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28"/>
  <workbookPr/>
  <mc:AlternateContent xmlns:mc="http://schemas.openxmlformats.org/markup-compatibility/2006">
    <mc:Choice Requires="x15">
      <x15ac:absPath xmlns:x15ac="http://schemas.microsoft.com/office/spreadsheetml/2010/11/ac" url="\\10.1.41.109\zaisei04\026　財政状況資料集\R7財政状況資料集\01_組合せ分析・ストック情報項目（９月公表分_R5年度決算）\03_市町村→県\53 東栄町　〇\"/>
    </mc:Choice>
  </mc:AlternateContent>
  <xr:revisionPtr revIDLastSave="0" documentId="13_ncr:1_{7D1F4A16-429E-493B-A39C-CFD80D560712}" xr6:coauthVersionLast="47" xr6:coauthVersionMax="47" xr10:uidLastSave="{00000000-0000-0000-0000-000000000000}"/>
  <bookViews>
    <workbookView xWindow="-110" yWindow="-110" windowWidth="22780" windowHeight="14540" xr2:uid="{00000000-000D-0000-FFFF-FFFF00000000}"/>
  </bookViews>
  <sheets>
    <sheet name="総括表" sheetId="7" r:id="rId1"/>
    <sheet name="普通会計の状況" sheetId="8" r:id="rId2"/>
    <sheet name="各会計、関係団体の財政状況及び健全化判断比率" sheetId="9" r:id="rId3"/>
    <sheet name="財政比較分析表" sheetId="10" r:id="rId4"/>
    <sheet name="経常経費分析表（経常収支比率の分析）" sheetId="11" r:id="rId5"/>
    <sheet name="経常経費分析表（人件費・公債費・普通建設事業費の分析）" sheetId="12" r:id="rId6"/>
    <sheet name="性質別歳出決算分析表（住民一人当たりのコスト）" sheetId="13" r:id="rId7"/>
    <sheet name="目的別歳出決算分析表（住民一人当たりのコスト）" sheetId="14" r:id="rId8"/>
    <sheet name="実質収支比率等に係る経年分析" sheetId="15" r:id="rId9"/>
    <sheet name="連結実質赤字比率に係る赤字・黒字の構成分析" sheetId="16" r:id="rId10"/>
    <sheet name="実質公債費比率（分子）の構造" sheetId="17" r:id="rId11"/>
    <sheet name="将来負担比率（分子）の構造" sheetId="18" r:id="rId12"/>
    <sheet name="基金残高に係る経年分析" sheetId="19" r:id="rId13"/>
    <sheet name="公会計指標分析・財政指標組合せ分析表" sheetId="4" r:id="rId14"/>
    <sheet name="施設類型別ストック情報分析表①" sheetId="5" r:id="rId15"/>
    <sheet name="施設類型別ストック情報分析表②" sheetId="6" r:id="rId16"/>
  </sheets>
  <externalReferences>
    <externalReference r:id="rId17"/>
  </externalReferences>
  <calcPr calcId="191029"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G43" i="7" l="1"/>
  <c r="CQ43" i="7"/>
  <c r="CO43" i="7"/>
  <c r="BY43" i="7"/>
  <c r="BW43" i="7"/>
  <c r="BE43" i="7"/>
  <c r="AM43" i="7"/>
  <c r="U43" i="7"/>
  <c r="E43" i="7"/>
  <c r="C43" i="7" s="1"/>
  <c r="DG42" i="7"/>
  <c r="CQ42" i="7"/>
  <c r="CO42" i="7"/>
  <c r="BY42" i="7"/>
  <c r="BW42" i="7"/>
  <c r="BE42" i="7"/>
  <c r="AM42" i="7"/>
  <c r="U42" i="7"/>
  <c r="E42" i="7"/>
  <c r="C42" i="7" s="1"/>
  <c r="DG41" i="7"/>
  <c r="CQ41" i="7"/>
  <c r="CO41" i="7"/>
  <c r="BY41" i="7"/>
  <c r="BW41" i="7"/>
  <c r="BE41" i="7"/>
  <c r="AM41" i="7"/>
  <c r="U41" i="7"/>
  <c r="E41" i="7"/>
  <c r="C41" i="7" s="1"/>
  <c r="DG40" i="7"/>
  <c r="CQ40" i="7"/>
  <c r="CO40" i="7"/>
  <c r="BY40" i="7"/>
  <c r="BE40" i="7"/>
  <c r="AM40" i="7"/>
  <c r="U40" i="7"/>
  <c r="E40" i="7"/>
  <c r="C40" i="7" s="1"/>
  <c r="DG39" i="7"/>
  <c r="CQ39" i="7"/>
  <c r="CO39" i="7"/>
  <c r="BY39" i="7"/>
  <c r="BE39" i="7"/>
  <c r="AM39" i="7"/>
  <c r="U39" i="7"/>
  <c r="E39" i="7"/>
  <c r="C39" i="7" s="1"/>
  <c r="DG38" i="7"/>
  <c r="CQ38" i="7"/>
  <c r="CO38" i="7"/>
  <c r="BY38" i="7"/>
  <c r="BE38" i="7"/>
  <c r="AM38" i="7"/>
  <c r="U38" i="7"/>
  <c r="E38" i="7"/>
  <c r="C38" i="7" s="1"/>
  <c r="DG37" i="7"/>
  <c r="CQ37" i="7"/>
  <c r="CO37" i="7"/>
  <c r="BY37" i="7"/>
  <c r="BE37" i="7"/>
  <c r="AM37" i="7"/>
  <c r="U37" i="7"/>
  <c r="E37" i="7"/>
  <c r="C37" i="7" s="1"/>
  <c r="DG36" i="7"/>
  <c r="CQ36" i="7"/>
  <c r="CO36" i="7"/>
  <c r="BY36" i="7"/>
  <c r="BE36" i="7"/>
  <c r="AO36" i="7"/>
  <c r="W36" i="7"/>
  <c r="E36" i="7"/>
  <c r="C36" i="7" s="1"/>
  <c r="DG35" i="7"/>
  <c r="CQ35" i="7"/>
  <c r="CO35" i="7"/>
  <c r="BY35" i="7"/>
  <c r="BE35" i="7"/>
  <c r="AO35" i="7"/>
  <c r="W35" i="7"/>
  <c r="E35" i="7"/>
  <c r="C35" i="7" s="1"/>
  <c r="DG34" i="7"/>
  <c r="CQ34" i="7"/>
  <c r="BY34" i="7"/>
  <c r="BE34" i="7"/>
  <c r="AO34" i="7"/>
  <c r="W34" i="7"/>
  <c r="U34" i="7" s="1"/>
  <c r="E34" i="7"/>
  <c r="C34" i="7" s="1"/>
  <c r="U35" i="7" l="1"/>
  <c r="U36" i="7" l="1"/>
  <c r="AM34" i="7"/>
  <c r="AM35" i="7" s="1"/>
  <c r="AM36" i="7" s="1"/>
  <c r="BW34" i="7" l="1"/>
  <c r="BW35" i="7" s="1"/>
  <c r="BW36" i="7" s="1"/>
  <c r="BW37" i="7" s="1"/>
  <c r="BW38" i="7" s="1"/>
  <c r="BW39" i="7" s="1"/>
  <c r="BW40" i="7" s="1"/>
  <c r="CO34" i="7" l="1"/>
</calcChain>
</file>

<file path=xl/sharedStrings.xml><?xml version="1.0" encoding="utf-8"?>
<sst xmlns="http://schemas.openxmlformats.org/spreadsheetml/2006/main" count="1129" uniqueCount="550">
  <si>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</si>
  <si>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</si>
  <si>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</si>
  <si>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R01</t>
  </si>
  <si>
    <t>R02</t>
  </si>
  <si>
    <t>R03</t>
  </si>
  <si>
    <t>R04</t>
  </si>
  <si>
    <t>R05</t>
  </si>
  <si>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</si>
  <si>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</si>
  <si>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</si>
  <si>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</si>
  <si>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</si>
  <si>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</si>
  <si>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 xml:space="preserve"> </t>
    <phoneticPr fontId="5"/>
  </si>
  <si>
    <t>　将来負担額に対し基金残高が充足していることから、現在は将来負担比率が生じていない状況であるが、施設の老朽化対策が進んでいないため、有形固定資産減価償却率は非常に高くなっている。
　経常収支比率が80％を超えているため、現状では長寿命化や施設の除却に多額の費用は使えないが、公共施設等総合管理計画及び個別施設計画に基づき、計画的に老朽化対策に取り組んでいく必要がある。</t>
    <rPh sb="102" eb="103">
      <t>コ</t>
    </rPh>
    <phoneticPr fontId="5"/>
  </si>
  <si>
    <t>　将来負担額に対し基金残高が充足していることから、現在は将来負担比率が生じていない状況であるが、実質公債費比率は類似団体と比較して若干高い傾向にある。
　交付税措置があり財政的に有利な過疎対策事業債や辺地対策事業債を積極的に活用していることも要因の一つと思われるが、今後、令和３年・４年度借入の東栄診療所・保健福祉センター整備事業に係る元金償還が始まることにより、元利償還金の額が増加する見込みであるため、新規発行額の抑制に努める必要がある。</t>
    <phoneticPr fontId="2"/>
  </si>
  <si>
    <t>令和5年度　財政状況資料集</t>
    <phoneticPr fontId="5"/>
  </si>
  <si>
    <t>総括表（市町村）</t>
    <rPh sb="0" eb="2">
      <t>ソウカツ</t>
    </rPh>
    <rPh sb="2" eb="3">
      <t>ヒョウ</t>
    </rPh>
    <rPh sb="4" eb="7">
      <t>シチョウソン</t>
    </rPh>
    <phoneticPr fontId="5"/>
  </si>
  <si>
    <t>都道府県名</t>
    <phoneticPr fontId="5"/>
  </si>
  <si>
    <t>愛知県</t>
    <phoneticPr fontId="5"/>
  </si>
  <si>
    <t>市町村類型</t>
    <phoneticPr fontId="5"/>
  </si>
  <si>
    <t>Ⅰ－２</t>
    <phoneticPr fontId="5"/>
  </si>
  <si>
    <t>指定団体等の指定状況</t>
    <phoneticPr fontId="5"/>
  </si>
  <si>
    <t>区分</t>
    <rPh sb="0" eb="2">
      <t>クブン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</si>
  <si>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</si>
  <si>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</si>
  <si>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</si>
  <si>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</si>
  <si>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14"/>
  </si>
  <si>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</si>
  <si>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</si>
  <si>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</si>
  <si>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4"/>
  </si>
  <si>
    <t>経常収支比率</t>
    <rPh sb="0" eb="2">
      <t>ケイジョウ</t>
    </rPh>
    <rPh sb="2" eb="4">
      <t>シュウシ</t>
    </rPh>
    <rPh sb="4" eb="6">
      <t>ヒリツ</t>
    </rPh>
    <phoneticPr fontId="5"/>
  </si>
  <si>
    <t>市町村名</t>
    <rPh sb="0" eb="3">
      <t>シチョウソン</t>
    </rPh>
    <rPh sb="3" eb="4">
      <t>メイ</t>
    </rPh>
    <phoneticPr fontId="5"/>
  </si>
  <si>
    <t>東栄町</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</si>
  <si>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</si>
  <si>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</si>
  <si>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</si>
  <si>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歳入歳出差引</t>
    <phoneticPr fontId="14"/>
  </si>
  <si>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</si>
  <si>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</si>
  <si>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</si>
  <si>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</si>
  <si>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</si>
  <si>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14"/>
  </si>
  <si>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</si>
  <si>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</si>
  <si>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</si>
  <si>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</si>
  <si>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</si>
  <si>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</si>
  <si>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14"/>
  </si>
  <si>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</si>
  <si>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</si>
  <si>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</si>
  <si>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14"/>
  </si>
  <si>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</si>
  <si>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</si>
  <si>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-14.6</t>
    <phoneticPr fontId="5"/>
  </si>
  <si>
    <t>山振</t>
    <rPh sb="0" eb="1">
      <t>ヤマ</t>
    </rPh>
    <rPh sb="1" eb="2">
      <t>フ</t>
    </rPh>
    <phoneticPr fontId="5"/>
  </si>
  <si>
    <t>繰上償還金</t>
    <phoneticPr fontId="14"/>
  </si>
  <si>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</si>
  <si>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</si>
  <si>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</si>
  <si>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</si>
  <si>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</si>
  <si>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</si>
  <si>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</si>
  <si>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14"/>
  </si>
  <si>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</si>
  <si>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</si>
  <si>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</si>
  <si>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</si>
  <si>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14"/>
  </si>
  <si>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</si>
  <si>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</si>
  <si>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</si>
  <si>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</si>
  <si>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4"/>
  </si>
  <si>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</si>
  <si>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</si>
  <si>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-2.7</t>
    <phoneticPr fontId="5"/>
  </si>
  <si>
    <t>基準財政需要額</t>
    <phoneticPr fontId="14"/>
  </si>
  <si>
    <t>うち日本人(％)</t>
    <phoneticPr fontId="5"/>
  </si>
  <si>
    <t>-2.8</t>
    <phoneticPr fontId="5"/>
  </si>
  <si>
    <t>第3次</t>
    <rPh sb="0" eb="1">
      <t>ダイ</t>
    </rPh>
    <rPh sb="2" eb="3">
      <t>ジ</t>
    </rPh>
    <phoneticPr fontId="5"/>
  </si>
  <si>
    <t>標準税収入額等</t>
    <phoneticPr fontId="14"/>
  </si>
  <si>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</si>
  <si>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4"/>
  </si>
  <si>
    <t>人口密度 (人/k㎡)</t>
    <rPh sb="0" eb="2">
      <t>ジンコウ</t>
    </rPh>
    <rPh sb="2" eb="4">
      <t>ミツド</t>
    </rPh>
    <phoneticPr fontId="5"/>
  </si>
  <si>
    <t>歳入一般財源等</t>
    <rPh sb="0" eb="2">
      <t>サイニュウ</t>
    </rPh>
    <rPh sb="2" eb="4">
      <t>イッパン</t>
    </rPh>
    <rPh sb="4" eb="6">
      <t>ザイゲン</t>
    </rPh>
    <rPh sb="6" eb="7">
      <t>トウ</t>
    </rPh>
    <phoneticPr fontId="14"/>
  </si>
  <si>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</si>
  <si>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</si>
  <si>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</si>
  <si>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</si>
  <si>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</si>
  <si>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</si>
  <si>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</si>
  <si>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</si>
  <si>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</si>
  <si>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</si>
  <si>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</si>
  <si>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</si>
  <si>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</si>
  <si>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</si>
  <si>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</si>
  <si>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</si>
  <si>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</si>
  <si>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</si>
  <si>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</si>
  <si>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</si>
  <si>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</si>
  <si>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4"/>
  </si>
  <si>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</si>
  <si>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</si>
  <si>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4"/>
  </si>
  <si>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</si>
  <si>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</si>
  <si>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</si>
  <si>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</si>
  <si>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</si>
  <si>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</si>
  <si>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</si>
  <si>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</si>
  <si>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</si>
  <si>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</si>
  <si>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</si>
  <si>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</si>
  <si>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</si>
  <si>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</si>
  <si>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</si>
  <si>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</si>
  <si>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</si>
  <si>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</si>
  <si>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</si>
  <si>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</si>
  <si>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</si>
  <si>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17"/>
  </si>
  <si>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</si>
  <si>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</si>
  <si>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</si>
  <si>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</si>
  <si>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18"/>
  </si>
  <si>
    <t>※8：職員の状況については、調査対象年度の地方公務員給与実態調査に基づいている。</t>
    <phoneticPr fontId="18"/>
  </si>
  <si>
    <t>令和5年度</t>
    <phoneticPr fontId="14"/>
  </si>
  <si>
    <t>愛知県東栄町</t>
    <phoneticPr fontId="14"/>
  </si>
  <si>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</si>
  <si>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</si>
  <si>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</si>
  <si>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</si>
  <si>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</si>
  <si>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</si>
  <si>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</si>
  <si>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</si>
  <si>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</si>
  <si>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</si>
  <si>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</si>
  <si>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</si>
  <si>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</si>
  <si>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</si>
  <si>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</si>
  <si>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</si>
  <si>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</si>
  <si>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</si>
  <si>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</si>
  <si>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</si>
  <si>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</si>
  <si>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</si>
  <si>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</si>
  <si>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</si>
  <si>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</si>
  <si>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</si>
  <si>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</si>
  <si>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</si>
  <si>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分離課税所得割交付金</t>
    <phoneticPr fontId="14"/>
  </si>
  <si>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</si>
  <si>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</si>
  <si>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</si>
  <si>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</si>
  <si>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</si>
  <si>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</si>
  <si>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</si>
  <si>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</si>
  <si>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</si>
  <si>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</si>
  <si>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</si>
  <si>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</si>
  <si>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</si>
  <si>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</si>
  <si>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</si>
  <si>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</si>
  <si>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</si>
  <si>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</si>
  <si>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</si>
  <si>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</si>
  <si>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
  </si>
  <si>
    <t>　　特別土地保有税</t>
    <phoneticPr fontId="5"/>
  </si>
  <si>
    <t>公債費</t>
  </si>
  <si>
    <t>地方特例交付金等</t>
    <rPh sb="7" eb="8">
      <t>トウ</t>
    </rPh>
    <phoneticPr fontId="1"/>
  </si>
  <si>
    <t>　法定外普通税</t>
    <phoneticPr fontId="5"/>
  </si>
  <si>
    <t>諸支出金</t>
    <rPh sb="3" eb="4">
      <t>キン</t>
    </rPh>
    <phoneticPr fontId="14"/>
  </si>
  <si>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</si>
  <si>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</si>
  <si>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</si>
  <si>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</si>
  <si>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</si>
  <si>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</si>
  <si>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</si>
  <si>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</si>
  <si>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</si>
  <si>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</si>
  <si>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</si>
  <si>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</si>
  <si>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</si>
  <si>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</si>
  <si>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</si>
  <si>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</si>
  <si>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</si>
  <si>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9"/>
  </si>
  <si>
    <t>　震災復興特別交付税</t>
    <phoneticPr fontId="14"/>
  </si>
  <si>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</si>
  <si>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</si>
  <si>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</si>
  <si>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</si>
  <si>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</si>
  <si>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</si>
  <si>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</si>
  <si>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</si>
  <si>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</si>
  <si>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</si>
  <si>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</si>
  <si>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</si>
  <si>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</si>
  <si>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</si>
  <si>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</si>
  <si>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元利償還金</t>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</si>
  <si>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</si>
  <si>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</si>
  <si>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</si>
  <si>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14"/>
  </si>
  <si>
    <t>国有提供交付金(特別区財調交付金)</t>
  </si>
  <si>
    <t>徴収率
(％)</t>
    <rPh sb="0" eb="2">
      <t>チョウシュウ</t>
    </rPh>
    <rPh sb="2" eb="3">
      <t>リツ</t>
    </rPh>
    <phoneticPr fontId="5"/>
  </si>
  <si>
    <t>現年</t>
    <rPh sb="0" eb="1">
      <t>ゲン</t>
    </rPh>
    <rPh sb="1" eb="2">
      <t>ネン</t>
    </rPh>
    <phoneticPr fontId="5"/>
  </si>
  <si>
    <t>　うち利子</t>
    <phoneticPr fontId="14"/>
  </si>
  <si>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</si>
  <si>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</si>
  <si>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</si>
  <si>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</si>
  <si>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</si>
  <si>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</si>
  <si>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</si>
  <si>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</si>
  <si>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</si>
  <si>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</si>
  <si>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</si>
  <si>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</si>
  <si>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</si>
  <si>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</si>
  <si>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</si>
  <si>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</si>
  <si>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</si>
  <si>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</si>
  <si>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簡易水道</t>
    <phoneticPr fontId="5"/>
  </si>
  <si>
    <t>再差引収支</t>
    <rPh sb="0" eb="1">
      <t>サイ</t>
    </rPh>
    <rPh sb="1" eb="3">
      <t>サシヒキ</t>
    </rPh>
    <rPh sb="3" eb="5">
      <t>シュウシ</t>
    </rPh>
    <phoneticPr fontId="5"/>
  </si>
  <si>
    <t>　　うち一部事務組合負担金</t>
    <phoneticPr fontId="5"/>
  </si>
  <si>
    <t>地方債</t>
  </si>
  <si>
    <t>下水道</t>
    <phoneticPr fontId="5"/>
  </si>
  <si>
    <t>加入世帯数(世帯)</t>
  </si>
  <si>
    <t>　繰出金</t>
    <phoneticPr fontId="5"/>
  </si>
  <si>
    <t>　うち減収補塡債(特例分)</t>
    <rPh sb="4" eb="5">
      <t>シュウ</t>
    </rPh>
    <rPh sb="9" eb="10">
      <t>トク</t>
    </rPh>
    <rPh sb="10" eb="11">
      <t>レイ</t>
    </rPh>
    <rPh sb="11" eb="12">
      <t>ブン</t>
    </rPh>
    <phoneticPr fontId="1"/>
  </si>
  <si>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</si>
  <si>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</si>
  <si>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</si>
  <si>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</si>
  <si>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</si>
  <si>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</si>
  <si>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</si>
  <si>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</si>
  <si>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</si>
  <si>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</si>
  <si>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</si>
  <si>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</si>
  <si>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</si>
  <si>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</si>
  <si>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</si>
  <si>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</si>
  <si>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</si>
  <si>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</si>
  <si>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</si>
  <si>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</si>
  <si>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</si>
  <si>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</si>
  <si>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</si>
  <si>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</si>
  <si>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</si>
  <si>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</si>
  <si>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</si>
  <si>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愛知県東栄町</t>
  </si>
  <si>
    <t>一般会計等の財政状況（単位：百万円）</t>
    <rPh sb="0" eb="2">
      <t>イッパン</t>
    </rPh>
    <rPh sb="2" eb="4">
      <t>カイケイ</t>
    </rPh>
    <rPh sb="4" eb="5">
      <t>トウ</t>
    </rPh>
    <rPh sb="6" eb="8">
      <t>ザイセイ</t>
    </rPh>
    <rPh sb="8" eb="10">
      <t>ジョウキョウ</t>
    </rPh>
    <phoneticPr fontId="20"/>
  </si>
  <si>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0"/>
  </si>
  <si>
    <t>会計名</t>
    <rPh sb="0" eb="2">
      <t>カイケイ</t>
    </rPh>
    <rPh sb="2" eb="3">
      <t>メイ</t>
    </rPh>
    <phoneticPr fontId="20"/>
  </si>
  <si>
    <t>歳入</t>
    <rPh sb="0" eb="2">
      <t>サイニュウ</t>
    </rPh>
    <phoneticPr fontId="20"/>
  </si>
  <si>
    <t>歳出</t>
    <phoneticPr fontId="20"/>
  </si>
  <si>
    <t>形式収支</t>
    <phoneticPr fontId="20"/>
  </si>
  <si>
    <t>実質収支</t>
    <phoneticPr fontId="20"/>
  </si>
  <si>
    <t>他会計等
からの
繰入金</t>
    <rPh sb="9" eb="11">
      <t>クリイレ</t>
    </rPh>
    <rPh sb="11" eb="12">
      <t>キン</t>
    </rPh>
    <phoneticPr fontId="20"/>
  </si>
  <si>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</si>
  <si>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</si>
  <si>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</si>
  <si>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</si>
  <si>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</si>
  <si>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</si>
  <si>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</si>
  <si>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</si>
  <si>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</si>
  <si>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</si>
  <si>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</si>
  <si>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</si>
  <si>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とうえい</t>
    <phoneticPr fontId="2"/>
  </si>
  <si>
    <t>-</t>
    <phoneticPr fontId="2"/>
  </si>
  <si>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</si>
  <si>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</si>
  <si>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</si>
  <si>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</si>
  <si>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</si>
  <si>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</si>
  <si>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</si>
  <si>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</si>
  <si>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</si>
  <si>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</si>
  <si>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</si>
  <si>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</si>
  <si>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</si>
  <si>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</si>
  <si>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t>
    <phoneticPr fontId="25"/>
  </si>
  <si>
    <t>後期高齢者医療特別会計</t>
    <phoneticPr fontId="5"/>
  </si>
  <si>
    <t>東栄診療所特別会計</t>
    <phoneticPr fontId="5"/>
  </si>
  <si>
    <t>簡易水道事業特別会計</t>
    <phoneticPr fontId="5"/>
  </si>
  <si>
    <t>法適用企業</t>
    <phoneticPr fontId="5"/>
  </si>
  <si>
    <t>特定環境保全公共下水道事業特別会計</t>
    <phoneticPr fontId="5"/>
  </si>
  <si>
    <t>農業集落排水事業特別会計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</si>
  <si>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</si>
  <si>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</si>
  <si>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</si>
  <si>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0"/>
  </si>
  <si>
    <t>左のうち
一般会計等
負担見込額</t>
    <phoneticPr fontId="5"/>
  </si>
  <si>
    <t>北設広域事務組合</t>
    <phoneticPr fontId="25"/>
  </si>
  <si>
    <t>新城北設楽交通災害共済組合</t>
    <phoneticPr fontId="25"/>
  </si>
  <si>
    <t>愛知県市町村職員退職手当組合</t>
    <phoneticPr fontId="25"/>
  </si>
  <si>
    <t>愛知県後期高齢者医療広域連合（一般会計）</t>
    <rPh sb="15" eb="17">
      <t>イッパン</t>
    </rPh>
    <rPh sb="17" eb="19">
      <t>カイケイ</t>
    </rPh>
    <phoneticPr fontId="25"/>
  </si>
  <si>
    <t>愛知県後期高齢者医療広域連合（後期高齢者医療特別会計）</t>
    <rPh sb="15" eb="17">
      <t>コウキ</t>
    </rPh>
    <rPh sb="17" eb="19">
      <t>コウレイ</t>
    </rPh>
    <rPh sb="19" eb="20">
      <t>シャ</t>
    </rPh>
    <rPh sb="20" eb="22">
      <t>イリョウ</t>
    </rPh>
    <rPh sb="22" eb="24">
      <t>トクベツ</t>
    </rPh>
    <rPh sb="24" eb="26">
      <t>カイケイ</t>
    </rPh>
    <phoneticPr fontId="25"/>
  </si>
  <si>
    <t>東三河広域連合（一般会計）</t>
    <rPh sb="0" eb="3">
      <t>ヒガシミカワ</t>
    </rPh>
    <rPh sb="3" eb="5">
      <t>コウイキ</t>
    </rPh>
    <rPh sb="5" eb="7">
      <t>レンゴウ</t>
    </rPh>
    <rPh sb="8" eb="10">
      <t>イッパン</t>
    </rPh>
    <rPh sb="10" eb="12">
      <t>カイケイ</t>
    </rPh>
    <phoneticPr fontId="2"/>
  </si>
  <si>
    <t>東三河広域連合（介護保険特別会計）</t>
    <rPh sb="0" eb="3">
      <t>ヒガシミカワ</t>
    </rPh>
    <rPh sb="3" eb="5">
      <t>コウイキ</t>
    </rPh>
    <rPh sb="5" eb="7">
      <t>レンゴウ</t>
    </rPh>
    <rPh sb="8" eb="10">
      <t>カイゴ</t>
    </rPh>
    <rPh sb="10" eb="12">
      <t>ホケン</t>
    </rPh>
    <rPh sb="12" eb="14">
      <t>トクベツ</t>
    </rPh>
    <rPh sb="14" eb="16">
      <t>カイケイ</t>
    </rPh>
    <phoneticPr fontId="2"/>
  </si>
  <si>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</si>
  <si>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</si>
  <si>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</si>
  <si>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</si>
  <si>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</si>
  <si>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</si>
  <si>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</si>
  <si>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</si>
  <si>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0"/>
  </si>
  <si>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</si>
  <si>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</si>
  <si>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</si>
  <si>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20"/>
  </si>
  <si>
    <t>元利償還金</t>
    <rPh sb="0" eb="2">
      <t>ガンリ</t>
    </rPh>
    <rPh sb="2" eb="5">
      <t>ショウカンキン</t>
    </rPh>
    <phoneticPr fontId="20"/>
  </si>
  <si>
    <t>将来負担額</t>
    <rPh sb="0" eb="2">
      <t>ショウライ</t>
    </rPh>
    <rPh sb="2" eb="4">
      <t>フタン</t>
    </rPh>
    <rPh sb="4" eb="5">
      <t>ガク</t>
    </rPh>
    <phoneticPr fontId="5"/>
  </si>
  <si>
    <t xml:space="preserve">一般会計等に係る地方債の現在高 </t>
    <rPh sb="0" eb="2">
      <t>イッパン</t>
    </rPh>
    <rPh sb="2" eb="4">
      <t>カイケイ</t>
    </rPh>
    <rPh sb="4" eb="5">
      <t>トウ</t>
    </rPh>
    <rPh sb="6" eb="7">
      <t>カカ</t>
    </rPh>
    <rPh sb="8" eb="11">
      <t>チホウサイ</t>
    </rPh>
    <rPh sb="12" eb="15">
      <t>ゲンザイダカ</t>
    </rPh>
    <phoneticPr fontId="20"/>
  </si>
  <si>
    <t>債務負担行為</t>
    <rPh sb="0" eb="2">
      <t>サイム</t>
    </rPh>
    <rPh sb="2" eb="4">
      <t>フタン</t>
    </rPh>
    <rPh sb="4" eb="6">
      <t>コウイ</t>
    </rPh>
    <phoneticPr fontId="5"/>
  </si>
  <si>
    <t>PFI事業に係るもの</t>
    <rPh sb="3" eb="5">
      <t>ジギョウ</t>
    </rPh>
    <rPh sb="6" eb="7">
      <t>カカ</t>
    </rPh>
    <phoneticPr fontId="20"/>
  </si>
  <si>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</si>
  <si>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0"/>
  </si>
  <si>
    <t>いわゆる五省協定等に係るもの</t>
    <rPh sb="4" eb="6">
      <t>ゴショウ</t>
    </rPh>
    <rPh sb="6" eb="9">
      <t>キョウテイトウ</t>
    </rPh>
    <rPh sb="10" eb="11">
      <t>カカ</t>
    </rPh>
    <phoneticPr fontId="20"/>
  </si>
  <si>
    <t>準元利償還金</t>
    <rPh sb="0" eb="1">
      <t>ジュン</t>
    </rPh>
    <rPh sb="1" eb="3">
      <t>ガンリ</t>
    </rPh>
    <rPh sb="3" eb="6">
      <t>ショウカンキン</t>
    </rPh>
    <phoneticPr fontId="20"/>
  </si>
  <si>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0"/>
  </si>
  <si>
    <t xml:space="preserve">公営企業債等繰入見込額 </t>
    <rPh sb="0" eb="2">
      <t>コウエイ</t>
    </rPh>
    <rPh sb="2" eb="5">
      <t>キギョウサイ</t>
    </rPh>
    <rPh sb="5" eb="6">
      <t>トウ</t>
    </rPh>
    <rPh sb="6" eb="8">
      <t>クリイ</t>
    </rPh>
    <rPh sb="8" eb="11">
      <t>ミコミガク</t>
    </rPh>
    <phoneticPr fontId="20"/>
  </si>
  <si>
    <t>国営土地改良事業に係るもの</t>
    <rPh sb="0" eb="2">
      <t>コクエイ</t>
    </rPh>
    <rPh sb="2" eb="4">
      <t>トチ</t>
    </rPh>
    <rPh sb="4" eb="6">
      <t>カイリョウ</t>
    </rPh>
    <rPh sb="6" eb="8">
      <t>ジギョウ</t>
    </rPh>
    <rPh sb="9" eb="10">
      <t>カカ</t>
    </rPh>
    <phoneticPr fontId="20"/>
  </si>
  <si>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0"/>
  </si>
  <si>
    <t xml:space="preserve">組合等負担等見込額 </t>
    <rPh sb="0" eb="2">
      <t>クミアイ</t>
    </rPh>
    <rPh sb="2" eb="3">
      <t>トウ</t>
    </rPh>
    <rPh sb="3" eb="5">
      <t>フタン</t>
    </rPh>
    <rPh sb="5" eb="6">
      <t>トウ</t>
    </rPh>
    <rPh sb="6" eb="9">
      <t>ミコミガク</t>
    </rPh>
    <phoneticPr fontId="20"/>
  </si>
  <si>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</si>
  <si>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0"/>
  </si>
  <si>
    <t xml:space="preserve">退職手当負担見込額 </t>
    <rPh sb="0" eb="2">
      <t>タイショク</t>
    </rPh>
    <rPh sb="2" eb="4">
      <t>テアテ</t>
    </rPh>
    <rPh sb="4" eb="6">
      <t>フタン</t>
    </rPh>
    <rPh sb="6" eb="9">
      <t>ミコミガク</t>
    </rPh>
    <phoneticPr fontId="20"/>
  </si>
  <si>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</si>
  <si>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0"/>
  </si>
  <si>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0"/>
  </si>
  <si>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</si>
  <si>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0"/>
  </si>
  <si>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</si>
  <si>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</si>
  <si>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</si>
  <si>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</si>
  <si>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</si>
  <si>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0"/>
  </si>
  <si>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</si>
  <si>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</si>
  <si>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</si>
  <si>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</si>
  <si>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0"/>
  </si>
  <si>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</si>
  <si>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0"/>
  </si>
  <si>
    <t xml:space="preserve">充当可能特定歳入 </t>
    <rPh sb="0" eb="2">
      <t>ジュウトウ</t>
    </rPh>
    <rPh sb="2" eb="4">
      <t>カノウ</t>
    </rPh>
    <rPh sb="4" eb="6">
      <t>トクテイ</t>
    </rPh>
    <rPh sb="6" eb="8">
      <t>サイニュウ</t>
    </rPh>
    <phoneticPr fontId="20"/>
  </si>
  <si>
    <t xml:space="preserve">基準財政需要額算入見込額 </t>
    <rPh sb="0" eb="2">
      <t>キジュン</t>
    </rPh>
    <rPh sb="2" eb="4">
      <t>ザイセイ</t>
    </rPh>
    <rPh sb="4" eb="7">
      <t>ジュヨウガク</t>
    </rPh>
    <rPh sb="7" eb="9">
      <t>サンニュウ</t>
    </rPh>
    <rPh sb="9" eb="12">
      <t>ミコミガク</t>
    </rPh>
    <phoneticPr fontId="20"/>
  </si>
  <si>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</si>
  <si>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</si>
  <si>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</si>
  <si>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</si>
  <si>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0"/>
  </si>
  <si>
    <t>土地開発公社に係る将来負担額</t>
    <rPh sb="0" eb="2">
      <t>トチ</t>
    </rPh>
    <rPh sb="2" eb="4">
      <t>カイハツ</t>
    </rPh>
    <rPh sb="4" eb="6">
      <t>コウシャ</t>
    </rPh>
    <rPh sb="7" eb="8">
      <t>カカ</t>
    </rPh>
    <rPh sb="9" eb="11">
      <t>ショウライ</t>
    </rPh>
    <rPh sb="11" eb="14">
      <t>フタンガク</t>
    </rPh>
    <phoneticPr fontId="20"/>
  </si>
  <si>
    <t>利子補給に係るもの</t>
  </si>
  <si>
    <t>健全化判断比率</t>
    <rPh sb="0" eb="3">
      <t>ケンゼンカ</t>
    </rPh>
    <rPh sb="3" eb="5">
      <t>ハンダン</t>
    </rPh>
    <rPh sb="5" eb="7">
      <t>ヒリツ</t>
    </rPh>
    <phoneticPr fontId="9"/>
  </si>
  <si>
    <t>令和5年度</t>
    <rPh sb="0" eb="2">
      <t>レイワ</t>
    </rPh>
    <rPh sb="3" eb="5">
      <t>ネンド</t>
    </rPh>
    <phoneticPr fontId="9"/>
  </si>
  <si>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</si>
  <si>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</si>
  <si>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</si>
  <si>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</si>
  <si>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</si>
  <si>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9"/>
  </si>
  <si>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0"/>
  </si>
  <si>
    <t>(Ｃ)</t>
    <phoneticPr fontId="5"/>
  </si>
  <si>
    <t>連結実質赤字比率</t>
    <rPh sb="0" eb="2">
      <t>レンケツ</t>
    </rPh>
    <rPh sb="2" eb="4">
      <t>ジッシツ</t>
    </rPh>
    <rPh sb="4" eb="6">
      <t>アカジ</t>
    </rPh>
    <rPh sb="6" eb="8">
      <t>ヒリツ</t>
    </rPh>
    <phoneticPr fontId="9"/>
  </si>
  <si>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</si>
  <si>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</si>
  <si>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9"/>
  </si>
  <si>
    <t>(Ｃ)－(Ｄ)</t>
    <phoneticPr fontId="5"/>
  </si>
  <si>
    <t>将来負担比率</t>
    <rPh sb="0" eb="2">
      <t>ショウライ</t>
    </rPh>
    <rPh sb="2" eb="4">
      <t>フタン</t>
    </rPh>
    <rPh sb="4" eb="6">
      <t>ヒリツ</t>
    </rPh>
    <phoneticPr fontId="9"/>
  </si>
  <si>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</si>
  <si>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</si>
  <si>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</si>
  <si>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</si>
  <si>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</si>
  <si>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</si>
  <si>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</si>
  <si>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</si>
  <si>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</si>
  <si>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</si>
  <si>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</si>
  <si>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</si>
  <si>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</si>
  <si>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</si>
  <si>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</si>
  <si>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</si>
  <si>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</si>
  <si>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</si>
  <si>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</si>
  <si>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</si>
  <si>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</si>
  <si>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</si>
  <si>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</si>
  <si>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21"/>
  </si>
  <si>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</si>
  <si>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</si>
  <si>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</si>
  <si>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</si>
  <si>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2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</si>
  <si>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</si>
  <si>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</si>
  <si>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</si>
  <si>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</si>
  <si>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</si>
  <si>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</si>
  <si>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</si>
  <si>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</si>
  <si>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</si>
  <si>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</si>
  <si>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</si>
  <si>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</si>
  <si>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</si>
  <si>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</si>
  <si>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</si>
  <si>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</si>
  <si>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</si>
  <si>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</si>
  <si>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</si>
  <si>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</si>
  <si>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</si>
  <si>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</si>
  <si>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標準財政規模比（％）</t>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</si>
  <si>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</si>
  <si>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</si>
  <si>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</si>
  <si>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</si>
  <si>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 3.61</t>
  </si>
  <si>
    <t>▲ 6.71</t>
  </si>
  <si>
    <t>▲ 2.17</t>
  </si>
  <si>
    <t>会計</t>
    <rPh sb="0" eb="2">
      <t>カイケイ</t>
    </rPh>
    <phoneticPr fontId="5"/>
  </si>
  <si>
    <t>一般会計</t>
  </si>
  <si>
    <t>特定環境保全公共下水道事業特別会計</t>
  </si>
  <si>
    <t>▲ 0.12</t>
  </si>
  <si>
    <t>簡易水道事業特別会計</t>
  </si>
  <si>
    <t>▲ 0.45</t>
  </si>
  <si>
    <t>東栄診療所特別会計</t>
  </si>
  <si>
    <t>国民健康保険特別会計</t>
  </si>
  <si>
    <t>農業集落排水事業特別会計</t>
  </si>
  <si>
    <t>後期高齢者医療特別会計</t>
  </si>
  <si>
    <t>その他会計（赤字）</t>
  </si>
  <si>
    <t>その他会計（黒字）</t>
  </si>
  <si>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</si>
  <si>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</si>
  <si>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</si>
  <si>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</si>
  <si>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</si>
  <si>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</si>
  <si>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</si>
  <si>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</si>
  <si>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</si>
  <si>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</si>
  <si>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</si>
  <si>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</si>
  <si>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</si>
  <si>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</si>
  <si>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</si>
  <si>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</si>
  <si>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</si>
  <si>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R01</t>
    <phoneticPr fontId="5"/>
  </si>
  <si>
    <t>R02</t>
    <phoneticPr fontId="5"/>
  </si>
  <si>
    <t>R03</t>
    <phoneticPr fontId="5"/>
  </si>
  <si>
    <t>R04</t>
    <phoneticPr fontId="5"/>
  </si>
  <si>
    <t>R05</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</si>
  <si>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</si>
  <si>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3"/>
  </si>
  <si>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</si>
  <si>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3"/>
  </si>
  <si>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3"/>
  </si>
  <si>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3"/>
  </si>
  <si>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</si>
  <si>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</si>
  <si>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</si>
  <si>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</si>
  <si>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</si>
  <si>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</si>
  <si>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</si>
  <si>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</si>
  <si>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</si>
  <si>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</si>
  <si>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</si>
  <si>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</si>
  <si>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</si>
  <si>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</si>
  <si>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</si>
  <si>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</si>
  <si>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減債基金</t>
    <rPh sb="0" eb="2">
      <t>ゲンサイ</t>
    </rPh>
    <rPh sb="2" eb="4">
      <t>キキン</t>
    </rPh>
    <phoneticPr fontId="5"/>
  </si>
  <si>
    <t>庁舎建設基金</t>
    <phoneticPr fontId="5"/>
  </si>
  <si>
    <t>住宅開発基金</t>
    <phoneticPr fontId="25"/>
  </si>
  <si>
    <t>森づくり基金</t>
    <phoneticPr fontId="25"/>
  </si>
  <si>
    <t>宅地分譲用地売払代金</t>
    <rPh sb="0" eb="2">
      <t>タクチ</t>
    </rPh>
    <rPh sb="2" eb="6">
      <t>ブンジョウヨウチ</t>
    </rPh>
    <rPh sb="6" eb="7">
      <t>ウ</t>
    </rPh>
    <rPh sb="7" eb="8">
      <t>ハラ</t>
    </rPh>
    <rPh sb="8" eb="10">
      <t>ダイキン</t>
    </rPh>
    <phoneticPr fontId="25"/>
  </si>
  <si>
    <t>新規居住者用地貸付料</t>
    <rPh sb="0" eb="2">
      <t>シンキ</t>
    </rPh>
    <rPh sb="2" eb="7">
      <t>キョジュウシャヨウチ</t>
    </rPh>
    <rPh sb="7" eb="10">
      <t>カシツケリョウ</t>
    </rPh>
    <phoneticPr fontId="25"/>
  </si>
  <si>
    <t>基金残高合計</t>
    <rPh sb="0" eb="2">
      <t>キキン</t>
    </rPh>
    <rPh sb="2" eb="4">
      <t>ザンダカ</t>
    </rPh>
    <rPh sb="4" eb="6">
      <t>ゴウケイ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</si>
</sst>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_ "/>
    <numFmt numFmtId="177" formatCode="#,##0_ "/>
    <numFmt numFmtId="178" formatCode="#,##0;&quot;△ &quot;#,##0"/>
    <numFmt numFmtId="179" formatCode="#,##0.0;&quot;▲ &quot;#,##0.0"/>
    <numFmt numFmtId="180" formatCode="#,##0.0_);[Red]\(#,##0.0\)"/>
    <numFmt numFmtId="181" formatCode="#,##0;&quot;▲ &quot;#,##0"/>
    <numFmt numFmtId="182" formatCode="0.0_ "/>
    <numFmt numFmtId="183" formatCode="&quot;( &quot;0.0&quot; )&quot;;&quot;( &quot;\-0.0&quot; )&quot;"/>
    <numFmt numFmtId="184" formatCode="0.00_ "/>
    <numFmt numFmtId="185" formatCode="0_ "/>
    <numFmt numFmtId="186" formatCode="@&quot; &quot;"/>
    <numFmt numFmtId="187" formatCode="&quot;(&quot;0&quot;)&quot;"/>
    <numFmt numFmtId="188" formatCode="0.00;&quot;▲ &quot;0.00"/>
    <numFmt numFmtId="189" formatCode="0.0;&quot;▲ &quot;0.0"/>
    <numFmt numFmtId="190" formatCode="#,##0.00;&quot;▲ &quot;#,##0.00"/>
  </numFmts>
  <fonts count="39" x14ac:knownFonts="1">
    <font>
      <sz val="11"/>
      <color theme="1"/>
      <name val="ＭＳ Ｐゴシック"/>
      <family val="2"/>
      <charset val="128"/>
    </font>
    <font>
      <sz val="11"/>
      <name val="ＭＳ Ｐゴシック"/>
      <family val="3"/>
      <charset val="128"/>
    </font>
    <font>
      <sz val="6"/>
      <name val="ＭＳ Ｐゴシック"/>
      <family val="2"/>
      <charset val="128"/>
    </font>
    <font>
      <sz val="11"/>
      <color indexed="8"/>
      <name val="ＭＳ Ｐゴシック"/>
      <family val="3"/>
      <charset val="128"/>
    </font>
    <font>
      <sz val="14"/>
      <color indexed="8"/>
      <name val="ＭＳ Ｐゴシック"/>
      <family val="3"/>
      <charset val="128"/>
    </font>
    <font>
      <sz val="6"/>
      <name val="ＭＳ Ｐゴシック"/>
      <family val="3"/>
      <charset val="128"/>
    </font>
    <font>
      <sz val="11"/>
      <color theme="1"/>
      <name val="ＭＳ Ｐゴシック"/>
      <family val="3"/>
      <charset val="128"/>
    </font>
    <font>
      <sz val="14"/>
      <color theme="1"/>
      <name val="ＭＳ Ｐゴシック"/>
      <family val="3"/>
      <charset val="128"/>
    </font>
    <font>
      <sz val="11"/>
      <color theme="1"/>
      <name val="游ゴシック"/>
      <family val="3"/>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sz val="11"/>
      <color indexed="8"/>
      <name val="ＭＳ ゴシック"/>
      <family val="3"/>
      <charset val="128"/>
    </font>
    <font>
      <b/>
      <sz val="24"/>
      <color indexed="8"/>
      <name val="ＭＳ ゴシック"/>
      <family val="3"/>
      <charset val="128"/>
    </font>
    <font>
      <b/>
      <sz val="12"/>
      <color indexed="8"/>
      <name val="ＭＳ ゴシック"/>
      <family val="3"/>
      <charset val="128"/>
    </font>
    <font>
      <sz val="12"/>
      <color indexed="8"/>
      <name val="ＭＳ Ｐゴシック"/>
      <family val="3"/>
      <charset val="128"/>
    </font>
    <font>
      <sz val="6"/>
      <name val="ＭＳ ゴシック"/>
      <family val="2"/>
      <charset val="128"/>
    </font>
    <font>
      <strike/>
      <sz val="14"/>
      <color indexed="8"/>
      <name val="ＭＳ Ｐゴシック"/>
      <family val="3"/>
      <charset val="128"/>
    </font>
    <font>
      <sz val="12"/>
      <color indexed="8"/>
      <name val="ＭＳ ゴシック"/>
      <family val="3"/>
      <charset val="128"/>
    </font>
    <font>
      <sz val="11"/>
      <name val="ＭＳ ゴシック"/>
      <family val="3"/>
      <charset val="128"/>
    </font>
    <font>
      <b/>
      <sz val="16"/>
      <color indexed="8"/>
      <name val="ＭＳ 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6"/>
      <name val="ＭＳ ゴシック"/>
      <family val="3"/>
      <charset val="128"/>
    </font>
  </fonts>
  <fills count="9">
    <fill>
      <patternFill patternType="none"/>
    </fill>
    <fill>
      <patternFill patternType="gray125"/>
    </fill>
    <fill>
      <patternFill patternType="solid">
        <fgColor indexed="9"/>
        <bgColor indexed="64"/>
      </patternFill>
    </fill>
    <fill>
      <patternFill patternType="solid">
        <fgColor indexed="55"/>
        <bgColor indexed="64"/>
      </patternFill>
    </fill>
    <fill>
      <patternFill patternType="solid">
        <fgColor indexed="15"/>
        <bgColor indexed="64"/>
      </patternFill>
    </fill>
    <fill>
      <patternFill patternType="solid">
        <fgColor indexed="43"/>
        <bgColor indexed="64"/>
      </patternFill>
    </fill>
    <fill>
      <patternFill patternType="solid">
        <fgColor indexed="27"/>
        <bgColor indexed="64"/>
      </patternFill>
    </fill>
    <fill>
      <patternFill patternType="solid">
        <fgColor indexed="41"/>
        <bgColor indexed="64"/>
      </patternFill>
    </fill>
    <fill>
      <patternFill patternType="solid">
        <fgColor rgb="FFCCFFFF"/>
        <bgColor indexed="64"/>
      </patternFill>
    </fill>
  </fills>
  <borders count="189">
    <border>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left style="medium">
        <color indexed="64"/>
      </left>
      <right style="thin">
        <color indexed="64"/>
      </right>
      <top style="medium">
        <color indexed="64"/>
      </top>
      <bottom/>
      <diagonal/>
    </border>
    <border>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top style="medium">
        <color indexed="64"/>
      </top>
      <bottom/>
      <diagonal/>
    </border>
    <border>
      <left style="thin">
        <color indexed="64"/>
      </left>
      <right style="medium">
        <color indexed="64"/>
      </right>
      <top style="medium">
        <color indexed="64"/>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medium">
        <color indexed="64"/>
      </left>
      <right/>
      <top/>
      <bottom/>
      <diagonal/>
    </border>
    <border>
      <left/>
      <right style="medium">
        <color indexed="64"/>
      </right>
      <top/>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style="thin">
        <color indexed="64"/>
      </top>
      <bottom style="thin">
        <color indexed="64"/>
      </bottom>
      <diagonal/>
    </border>
    <border>
      <left style="dashed">
        <color indexed="64"/>
      </left>
      <right style="thin">
        <color indexed="64"/>
      </right>
      <top/>
      <bottom style="thin">
        <color indexed="64"/>
      </bottom>
      <diagonal/>
    </border>
    <border>
      <left style="thin">
        <color indexed="64"/>
      </left>
      <right style="dashed">
        <color indexed="64"/>
      </right>
      <top style="thin">
        <color indexed="64"/>
      </top>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s>
  <cellStyleXfs count="21">
    <xf numFmtId="0" fontId="0" fillId="0" borderId="0">
      <alignment vertical="center"/>
    </xf>
    <xf numFmtId="0" fontId="1" fillId="0" borderId="0"/>
    <xf numFmtId="0" fontId="1" fillId="0" borderId="0">
      <alignment vertical="center"/>
    </xf>
    <xf numFmtId="0" fontId="1" fillId="0" borderId="0">
      <alignment vertical="center"/>
    </xf>
    <xf numFmtId="0" fontId="1" fillId="0" borderId="0"/>
    <xf numFmtId="0" fontId="1" fillId="0" borderId="0"/>
    <xf numFmtId="0" fontId="6" fillId="0" borderId="0">
      <alignment vertical="center"/>
    </xf>
    <xf numFmtId="0" fontId="8" fillId="0" borderId="0">
      <alignment vertical="center"/>
    </xf>
    <xf numFmtId="0" fontId="1" fillId="0" borderId="0">
      <alignment vertical="center"/>
    </xf>
    <xf numFmtId="0" fontId="3" fillId="0" borderId="0">
      <alignment vertical="center"/>
    </xf>
    <xf numFmtId="0" fontId="9"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8" fillId="0" borderId="0">
      <alignment vertical="center"/>
    </xf>
  </cellStyleXfs>
  <cellXfs count="1213">
    <xf numFmtId="0" fontId="0" fillId="0" borderId="0" xfId="0">
      <alignment vertical="center"/>
    </xf>
    <xf numFmtId="0" fontId="0" fillId="2" borderId="0" xfId="1" applyFont="1" applyFill="1" applyAlignment="1">
      <alignment vertical="center"/>
    </xf>
    <xf numFmtId="0" fontId="1" fillId="2" borderId="0" xfId="1" applyFill="1" applyAlignment="1" applyProtection="1">
      <alignment vertical="center"/>
      <protection hidden="1"/>
    </xf>
    <xf numFmtId="0" fontId="3" fillId="0" borderId="0" xfId="2" applyFont="1">
      <alignment vertical="center"/>
    </xf>
    <xf numFmtId="0" fontId="1" fillId="2" borderId="0" xfId="1" applyFill="1" applyAlignment="1">
      <alignment vertical="center"/>
    </xf>
    <xf numFmtId="0" fontId="1" fillId="2" borderId="0" xfId="1" applyFill="1" applyProtection="1">
      <protection hidden="1"/>
    </xf>
    <xf numFmtId="0" fontId="3" fillId="0" borderId="1" xfId="2" applyFont="1" applyBorder="1">
      <alignment vertical="center"/>
    </xf>
    <xf numFmtId="0" fontId="3" fillId="0" borderId="2" xfId="2" applyFont="1" applyBorder="1">
      <alignment vertical="center"/>
    </xf>
    <xf numFmtId="176" fontId="3" fillId="0" borderId="2" xfId="2" applyNumberFormat="1" applyFont="1" applyBorder="1">
      <alignment vertical="center"/>
    </xf>
    <xf numFmtId="0" fontId="3" fillId="0" borderId="3" xfId="2" applyFont="1" applyBorder="1">
      <alignment vertical="center"/>
    </xf>
    <xf numFmtId="0" fontId="3" fillId="0" borderId="4" xfId="2" applyFont="1" applyBorder="1">
      <alignment vertical="center"/>
    </xf>
    <xf numFmtId="0" fontId="3" fillId="0" borderId="5" xfId="2" applyFont="1" applyBorder="1">
      <alignment vertical="center"/>
    </xf>
    <xf numFmtId="0" fontId="3" fillId="0" borderId="6" xfId="2" applyFont="1" applyBorder="1">
      <alignment vertical="center"/>
    </xf>
    <xf numFmtId="0" fontId="3" fillId="0" borderId="7" xfId="2" applyFont="1" applyBorder="1">
      <alignment vertical="center"/>
    </xf>
    <xf numFmtId="0" fontId="3" fillId="0" borderId="8" xfId="2" applyFont="1" applyBorder="1">
      <alignment vertical="center"/>
    </xf>
    <xf numFmtId="0" fontId="3" fillId="0" borderId="9" xfId="2" applyFont="1" applyBorder="1">
      <alignment vertical="center"/>
    </xf>
    <xf numFmtId="0" fontId="4" fillId="0" borderId="1" xfId="2" applyFont="1" applyBorder="1">
      <alignment vertical="center"/>
    </xf>
    <xf numFmtId="177" fontId="6" fillId="0" borderId="0" xfId="2" applyNumberFormat="1" applyFont="1">
      <alignment vertical="center"/>
    </xf>
    <xf numFmtId="177" fontId="3" fillId="0" borderId="0" xfId="2" applyNumberFormat="1" applyFont="1">
      <alignment vertical="center"/>
    </xf>
    <xf numFmtId="178" fontId="3" fillId="2" borderId="0" xfId="3" applyNumberFormat="1" applyFont="1" applyFill="1" applyAlignment="1">
      <alignment vertical="center" wrapText="1"/>
    </xf>
    <xf numFmtId="49" fontId="3" fillId="2" borderId="0" xfId="3" applyNumberFormat="1" applyFont="1" applyFill="1" applyAlignment="1">
      <alignment horizontal="center" vertical="center" wrapText="1"/>
    </xf>
    <xf numFmtId="49" fontId="3" fillId="2" borderId="0" xfId="3" applyNumberFormat="1" applyFont="1" applyFill="1" applyAlignment="1">
      <alignment horizontal="center" vertical="center"/>
    </xf>
    <xf numFmtId="177" fontId="3" fillId="0" borderId="4" xfId="2" applyNumberFormat="1" applyFont="1" applyBorder="1">
      <alignment vertical="center"/>
    </xf>
    <xf numFmtId="177" fontId="3" fillId="0" borderId="5" xfId="2" applyNumberFormat="1" applyFont="1" applyBorder="1">
      <alignment vertical="center"/>
    </xf>
    <xf numFmtId="180" fontId="3" fillId="0" borderId="0" xfId="2" applyNumberFormat="1" applyFont="1">
      <alignment vertical="center"/>
    </xf>
    <xf numFmtId="177" fontId="3" fillId="0" borderId="6" xfId="2" applyNumberFormat="1" applyFont="1" applyBorder="1">
      <alignment vertical="center"/>
    </xf>
    <xf numFmtId="177" fontId="3" fillId="0" borderId="7" xfId="2" applyNumberFormat="1" applyFont="1" applyBorder="1">
      <alignment vertical="center"/>
    </xf>
    <xf numFmtId="176" fontId="3" fillId="0" borderId="7" xfId="2" applyNumberFormat="1" applyFont="1" applyBorder="1">
      <alignment vertical="center"/>
    </xf>
    <xf numFmtId="177" fontId="3" fillId="0" borderId="8" xfId="2" applyNumberFormat="1" applyFont="1" applyBorder="1">
      <alignment vertical="center"/>
    </xf>
    <xf numFmtId="0" fontId="4" fillId="0" borderId="4" xfId="2" applyFont="1" applyBorder="1">
      <alignment vertical="center"/>
    </xf>
    <xf numFmtId="0" fontId="3" fillId="0" borderId="0" xfId="3" applyFont="1">
      <alignment vertical="center"/>
    </xf>
    <xf numFmtId="176" fontId="3" fillId="0" borderId="0" xfId="3" applyNumberFormat="1" applyFont="1">
      <alignment vertical="center"/>
    </xf>
    <xf numFmtId="177" fontId="1" fillId="0" borderId="0" xfId="4" applyNumberFormat="1" applyAlignment="1">
      <alignment vertical="center"/>
    </xf>
    <xf numFmtId="181" fontId="1" fillId="0" borderId="0" xfId="5" applyNumberFormat="1" applyAlignment="1">
      <alignment horizontal="right" vertical="center"/>
    </xf>
    <xf numFmtId="179" fontId="1" fillId="0" borderId="0" xfId="5" applyNumberFormat="1" applyAlignment="1">
      <alignment horizontal="right" vertical="center"/>
    </xf>
    <xf numFmtId="177" fontId="3" fillId="2" borderId="0" xfId="2" applyNumberFormat="1" applyFont="1" applyFill="1" applyAlignment="1">
      <alignment vertical="center" wrapText="1"/>
    </xf>
    <xf numFmtId="177" fontId="1" fillId="0" borderId="0" xfId="4" applyNumberFormat="1" applyAlignment="1">
      <alignment horizontal="center" vertical="center"/>
    </xf>
    <xf numFmtId="0" fontId="7" fillId="0" borderId="0" xfId="6" applyFont="1">
      <alignment vertical="center"/>
    </xf>
    <xf numFmtId="0" fontId="1" fillId="2" borderId="0" xfId="1" applyFill="1"/>
    <xf numFmtId="0" fontId="9" fillId="0" borderId="0" xfId="7" applyFont="1">
      <alignment vertical="center"/>
    </xf>
    <xf numFmtId="49" fontId="9" fillId="0" borderId="0" xfId="7" applyNumberFormat="1" applyFont="1">
      <alignment vertical="center"/>
    </xf>
    <xf numFmtId="0" fontId="11" fillId="0" borderId="0" xfId="7" applyFont="1">
      <alignment vertical="center"/>
    </xf>
    <xf numFmtId="0" fontId="12" fillId="0" borderId="0" xfId="7" applyFont="1">
      <alignment vertical="center"/>
    </xf>
    <xf numFmtId="0" fontId="9" fillId="0" borderId="19" xfId="7" applyFont="1" applyBorder="1" applyAlignment="1">
      <alignment horizontal="left" vertical="center"/>
    </xf>
    <xf numFmtId="0" fontId="9" fillId="0" borderId="20" xfId="7" applyFont="1" applyBorder="1" applyAlignment="1">
      <alignment horizontal="left" vertical="center"/>
    </xf>
    <xf numFmtId="0" fontId="9" fillId="0" borderId="21" xfId="7" applyFont="1" applyBorder="1" applyAlignment="1">
      <alignment horizontal="left" vertical="center"/>
    </xf>
    <xf numFmtId="185" fontId="9" fillId="0" borderId="19" xfId="7" applyNumberFormat="1" applyFont="1" applyBorder="1" applyAlignment="1">
      <alignment horizontal="right" vertical="center" shrinkToFit="1"/>
    </xf>
    <xf numFmtId="185" fontId="9" fillId="0" borderId="20" xfId="7" applyNumberFormat="1" applyFont="1" applyBorder="1" applyAlignment="1">
      <alignment horizontal="right" vertical="center" shrinkToFit="1"/>
    </xf>
    <xf numFmtId="185" fontId="9" fillId="0" borderId="21" xfId="7" applyNumberFormat="1" applyFont="1" applyBorder="1" applyAlignment="1">
      <alignment horizontal="right" vertical="center" shrinkToFit="1"/>
    </xf>
    <xf numFmtId="0" fontId="13" fillId="0" borderId="33" xfId="9" applyFont="1" applyBorder="1">
      <alignment vertical="center"/>
    </xf>
    <xf numFmtId="185" fontId="9" fillId="0" borderId="19" xfId="7" applyNumberFormat="1" applyFont="1" applyBorder="1" applyAlignment="1">
      <alignment vertical="center" shrinkToFit="1"/>
    </xf>
    <xf numFmtId="185" fontId="9" fillId="0" borderId="20" xfId="7" applyNumberFormat="1" applyFont="1" applyBorder="1" applyAlignment="1">
      <alignment vertical="center" shrinkToFit="1"/>
    </xf>
    <xf numFmtId="185" fontId="9" fillId="0" borderId="21" xfId="7" applyNumberFormat="1" applyFont="1" applyBorder="1" applyAlignment="1">
      <alignment vertical="center" shrinkToFit="1"/>
    </xf>
    <xf numFmtId="0" fontId="9" fillId="0" borderId="28" xfId="7" applyFont="1" applyBorder="1" applyAlignment="1">
      <alignment horizontal="left" vertical="center"/>
    </xf>
    <xf numFmtId="0" fontId="13" fillId="0" borderId="43" xfId="9" applyFont="1" applyBorder="1" applyAlignment="1">
      <alignment horizontal="center" vertical="center"/>
    </xf>
    <xf numFmtId="0" fontId="9" fillId="0" borderId="28" xfId="7" applyFont="1" applyBorder="1" applyAlignment="1">
      <alignment horizontal="center" vertical="center"/>
    </xf>
    <xf numFmtId="0" fontId="9" fillId="0" borderId="46" xfId="7" applyFont="1" applyBorder="1" applyAlignment="1">
      <alignment horizontal="center" vertical="center"/>
    </xf>
    <xf numFmtId="0" fontId="15" fillId="0" borderId="47" xfId="7" applyFont="1" applyBorder="1" applyAlignment="1">
      <alignment vertical="center" wrapText="1"/>
    </xf>
    <xf numFmtId="0" fontId="15" fillId="0" borderId="48" xfId="7" applyFont="1" applyBorder="1" applyAlignment="1">
      <alignment vertical="center" wrapText="1"/>
    </xf>
    <xf numFmtId="182" fontId="9" fillId="0" borderId="46" xfId="7" applyNumberFormat="1" applyFont="1" applyBorder="1">
      <alignment vertical="center"/>
    </xf>
    <xf numFmtId="182" fontId="9" fillId="0" borderId="47" xfId="7" applyNumberFormat="1" applyFont="1" applyBorder="1">
      <alignment vertical="center"/>
    </xf>
    <xf numFmtId="182" fontId="9" fillId="0" borderId="48" xfId="7" applyNumberFormat="1" applyFont="1" applyBorder="1">
      <alignment vertical="center"/>
    </xf>
    <xf numFmtId="0" fontId="9" fillId="0" borderId="28" xfId="7" applyFont="1" applyBorder="1">
      <alignment vertical="center"/>
    </xf>
    <xf numFmtId="0" fontId="9" fillId="0" borderId="29" xfId="7" applyFont="1" applyBorder="1">
      <alignment vertical="center"/>
    </xf>
    <xf numFmtId="49" fontId="9" fillId="0" borderId="28" xfId="7" applyNumberFormat="1" applyFont="1" applyBorder="1">
      <alignment vertical="center"/>
    </xf>
    <xf numFmtId="0" fontId="9" fillId="0" borderId="0" xfId="7" applyFont="1" applyAlignment="1">
      <alignment horizontal="center" vertical="center"/>
    </xf>
    <xf numFmtId="49" fontId="9" fillId="0" borderId="0" xfId="7" applyNumberFormat="1" applyFont="1" applyAlignment="1">
      <alignment horizontal="center" vertical="center"/>
    </xf>
    <xf numFmtId="0" fontId="9" fillId="0" borderId="29" xfId="7" applyFont="1" applyBorder="1" applyAlignment="1">
      <alignment horizontal="center" vertical="center"/>
    </xf>
    <xf numFmtId="0" fontId="9" fillId="0" borderId="46" xfId="7" applyFont="1" applyBorder="1">
      <alignment vertical="center"/>
    </xf>
    <xf numFmtId="0" fontId="9" fillId="0" borderId="47" xfId="7" applyFont="1" applyBorder="1">
      <alignment vertical="center"/>
    </xf>
    <xf numFmtId="0" fontId="9" fillId="0" borderId="48" xfId="7" applyFont="1" applyBorder="1">
      <alignment vertical="center"/>
    </xf>
    <xf numFmtId="49" fontId="19" fillId="0" borderId="0" xfId="11" applyNumberFormat="1" applyFont="1">
      <alignment vertical="center"/>
    </xf>
    <xf numFmtId="49" fontId="9" fillId="0" borderId="0" xfId="11" applyNumberFormat="1" applyFont="1">
      <alignment vertical="center"/>
    </xf>
    <xf numFmtId="0" fontId="9" fillId="0" borderId="0" xfId="11" applyFont="1">
      <alignment vertical="center"/>
    </xf>
    <xf numFmtId="0" fontId="20" fillId="0" borderId="0" xfId="11" applyFont="1">
      <alignment vertical="center"/>
    </xf>
    <xf numFmtId="0" fontId="21" fillId="0" borderId="7" xfId="11" applyFont="1" applyBorder="1" applyAlignment="1">
      <alignment horizontal="center" vertical="center"/>
    </xf>
    <xf numFmtId="0" fontId="21" fillId="0" borderId="7" xfId="11" applyFont="1" applyBorder="1">
      <alignment vertical="center"/>
    </xf>
    <xf numFmtId="0" fontId="9" fillId="0" borderId="2" xfId="11" applyFont="1" applyBorder="1">
      <alignment vertical="center"/>
    </xf>
    <xf numFmtId="0" fontId="9" fillId="0" borderId="7" xfId="11" applyFont="1" applyBorder="1">
      <alignment vertical="center"/>
    </xf>
    <xf numFmtId="0" fontId="9" fillId="0" borderId="1" xfId="11" applyFont="1" applyBorder="1" applyAlignment="1">
      <alignment horizontal="center" vertical="center"/>
    </xf>
    <xf numFmtId="0" fontId="9" fillId="0" borderId="2" xfId="11" applyFont="1" applyBorder="1" applyAlignment="1">
      <alignment horizontal="center" vertical="center"/>
    </xf>
    <xf numFmtId="0" fontId="9" fillId="0" borderId="4" xfId="11" applyFont="1" applyBorder="1" applyAlignment="1">
      <alignment horizontal="center" vertical="center"/>
    </xf>
    <xf numFmtId="0" fontId="9" fillId="0" borderId="0" xfId="11" applyFont="1" applyAlignment="1">
      <alignment horizontal="center" vertical="center" wrapText="1"/>
    </xf>
    <xf numFmtId="0" fontId="9" fillId="0" borderId="7" xfId="11" applyFont="1" applyBorder="1" applyAlignment="1">
      <alignment horizontal="center" vertical="center" wrapText="1"/>
    </xf>
    <xf numFmtId="0" fontId="13" fillId="0" borderId="0" xfId="11" applyFont="1">
      <alignment vertical="center"/>
    </xf>
    <xf numFmtId="0" fontId="9" fillId="0" borderId="0" xfId="11" applyFont="1" applyAlignment="1">
      <alignment vertical="center" shrinkToFit="1"/>
    </xf>
    <xf numFmtId="49" fontId="9" fillId="2" borderId="0" xfId="12" applyNumberFormat="1" applyFont="1" applyFill="1">
      <alignment vertical="center"/>
    </xf>
    <xf numFmtId="0" fontId="9" fillId="2" borderId="0" xfId="12" applyFont="1" applyFill="1">
      <alignment vertical="center"/>
    </xf>
    <xf numFmtId="0" fontId="9" fillId="2" borderId="47" xfId="12" applyFont="1" applyFill="1" applyBorder="1">
      <alignment vertical="center"/>
    </xf>
    <xf numFmtId="0" fontId="3" fillId="2" borderId="0" xfId="13" applyFill="1">
      <alignment vertical="center"/>
    </xf>
    <xf numFmtId="0" fontId="3" fillId="0" borderId="0" xfId="13">
      <alignment vertical="center"/>
    </xf>
    <xf numFmtId="0" fontId="4" fillId="2" borderId="0" xfId="12" applyFont="1" applyFill="1">
      <alignment vertical="center"/>
    </xf>
    <xf numFmtId="0" fontId="24" fillId="2" borderId="0" xfId="12" applyFont="1" applyFill="1">
      <alignment vertical="center"/>
    </xf>
    <xf numFmtId="0" fontId="24" fillId="2" borderId="0" xfId="13" applyFont="1" applyFill="1">
      <alignment vertical="center"/>
    </xf>
    <xf numFmtId="0" fontId="24" fillId="0" borderId="0" xfId="13" applyFont="1">
      <alignment vertical="center"/>
    </xf>
    <xf numFmtId="0" fontId="4" fillId="0" borderId="82" xfId="12" applyFont="1" applyBorder="1" applyAlignment="1" applyProtection="1">
      <alignment horizontal="center" vertical="center" shrinkToFit="1"/>
      <protection locked="0"/>
    </xf>
    <xf numFmtId="0" fontId="4" fillId="0" borderId="94" xfId="15" applyFont="1" applyBorder="1" applyAlignment="1" applyProtection="1">
      <alignment horizontal="center" vertical="center" shrinkToFit="1"/>
      <protection locked="0"/>
    </xf>
    <xf numFmtId="0" fontId="4" fillId="0" borderId="96" xfId="12" applyFont="1" applyBorder="1" applyAlignment="1" applyProtection="1">
      <alignment horizontal="center" vertical="center" shrinkToFit="1"/>
      <protection locked="0"/>
    </xf>
    <xf numFmtId="0" fontId="4" fillId="0" borderId="107" xfId="15" applyFont="1" applyBorder="1" applyAlignment="1" applyProtection="1">
      <alignment horizontal="center" vertical="center" shrinkToFit="1"/>
      <protection locked="0"/>
    </xf>
    <xf numFmtId="0" fontId="4" fillId="5" borderId="113" xfId="12" applyFont="1" applyFill="1" applyBorder="1" applyAlignment="1" applyProtection="1">
      <alignment horizontal="center" vertical="center" shrinkToFit="1"/>
      <protection locked="0"/>
    </xf>
    <xf numFmtId="0" fontId="16" fillId="2" borderId="0" xfId="12" applyFont="1" applyFill="1">
      <alignment vertical="center"/>
    </xf>
    <xf numFmtId="0" fontId="4" fillId="0" borderId="121" xfId="12" applyFont="1" applyBorder="1" applyAlignment="1" applyProtection="1">
      <alignment horizontal="center" vertical="center" shrinkToFit="1"/>
      <protection locked="0"/>
    </xf>
    <xf numFmtId="0" fontId="4" fillId="2" borderId="107" xfId="12" applyFont="1" applyFill="1" applyBorder="1" applyAlignment="1" applyProtection="1">
      <alignment horizontal="center" vertical="center" shrinkToFit="1"/>
      <protection locked="0"/>
    </xf>
    <xf numFmtId="0" fontId="4" fillId="0" borderId="130" xfId="12" applyFont="1" applyBorder="1" applyAlignment="1" applyProtection="1">
      <alignment horizontal="center" vertical="center" shrinkToFit="1"/>
      <protection locked="0"/>
    </xf>
    <xf numFmtId="0" fontId="4" fillId="2" borderId="0" xfId="12" applyFont="1" applyFill="1" applyAlignment="1">
      <alignment horizontal="center" vertical="center" shrinkToFit="1"/>
    </xf>
    <xf numFmtId="0" fontId="4" fillId="2" borderId="0" xfId="12" applyFont="1" applyFill="1" applyAlignment="1">
      <alignment horizontal="left" vertical="center" shrinkToFit="1"/>
    </xf>
    <xf numFmtId="181" fontId="4" fillId="2" borderId="0" xfId="12" applyNumberFormat="1" applyFont="1" applyFill="1" applyAlignment="1">
      <alignment horizontal="right" vertical="center" shrinkToFit="1"/>
    </xf>
    <xf numFmtId="181" fontId="4" fillId="2" borderId="0" xfId="12" applyNumberFormat="1" applyFont="1" applyFill="1" applyAlignment="1">
      <alignment horizontal="left" vertical="center" shrinkToFit="1"/>
    </xf>
    <xf numFmtId="0" fontId="4" fillId="2" borderId="47" xfId="12" applyFont="1" applyFill="1" applyBorder="1">
      <alignment vertical="center"/>
    </xf>
    <xf numFmtId="0" fontId="4" fillId="2" borderId="47" xfId="12" applyFont="1" applyFill="1" applyBorder="1" applyAlignment="1">
      <alignment horizontal="center" vertical="center"/>
    </xf>
    <xf numFmtId="0" fontId="4" fillId="2" borderId="9" xfId="12" applyFont="1" applyFill="1" applyBorder="1">
      <alignment vertical="center"/>
    </xf>
    <xf numFmtId="0" fontId="4" fillId="2" borderId="39" xfId="12" applyFont="1" applyFill="1" applyBorder="1">
      <alignment vertical="center"/>
    </xf>
    <xf numFmtId="0" fontId="4" fillId="2" borderId="2" xfId="12" applyFont="1" applyFill="1" applyBorder="1">
      <alignment vertical="center"/>
    </xf>
    <xf numFmtId="0" fontId="4" fillId="2" borderId="29" xfId="12" applyFont="1" applyFill="1" applyBorder="1">
      <alignment vertical="center"/>
    </xf>
    <xf numFmtId="0" fontId="4" fillId="2" borderId="0" xfId="12" applyFont="1" applyFill="1" applyAlignment="1">
      <alignment horizontal="center" vertical="center"/>
    </xf>
    <xf numFmtId="0" fontId="24" fillId="2" borderId="0" xfId="12" applyFont="1" applyFill="1" applyAlignment="1">
      <alignment horizontal="center" vertical="center"/>
    </xf>
    <xf numFmtId="0" fontId="24" fillId="2" borderId="28" xfId="12" applyFont="1" applyFill="1" applyBorder="1">
      <alignment vertical="center"/>
    </xf>
    <xf numFmtId="0" fontId="27" fillId="2" borderId="0" xfId="13" applyFont="1" applyFill="1">
      <alignment vertical="center"/>
    </xf>
    <xf numFmtId="177" fontId="21" fillId="0" borderId="0" xfId="2" applyNumberFormat="1" applyFont="1">
      <alignment vertical="center"/>
    </xf>
    <xf numFmtId="0" fontId="3" fillId="2" borderId="1" xfId="2" applyFont="1" applyFill="1" applyBorder="1">
      <alignment vertical="center"/>
    </xf>
    <xf numFmtId="0" fontId="3" fillId="2" borderId="2" xfId="2" applyFont="1" applyFill="1" applyBorder="1">
      <alignment vertical="center"/>
    </xf>
    <xf numFmtId="0" fontId="3" fillId="2" borderId="3" xfId="2" applyFont="1" applyFill="1" applyBorder="1">
      <alignment vertical="center"/>
    </xf>
    <xf numFmtId="0" fontId="3" fillId="2" borderId="10" xfId="2" applyFont="1" applyFill="1" applyBorder="1">
      <alignment vertical="center"/>
    </xf>
    <xf numFmtId="0" fontId="3" fillId="2" borderId="9" xfId="2" applyFont="1" applyFill="1" applyBorder="1">
      <alignment vertical="center"/>
    </xf>
    <xf numFmtId="0" fontId="3" fillId="2" borderId="11" xfId="2" applyFont="1" applyFill="1" applyBorder="1">
      <alignment vertical="center"/>
    </xf>
    <xf numFmtId="177" fontId="21" fillId="2" borderId="6" xfId="2" applyNumberFormat="1" applyFont="1" applyFill="1" applyBorder="1">
      <alignment vertical="center"/>
    </xf>
    <xf numFmtId="177" fontId="21" fillId="2" borderId="7" xfId="2" applyNumberFormat="1" applyFont="1" applyFill="1" applyBorder="1">
      <alignment vertical="center"/>
    </xf>
    <xf numFmtId="177" fontId="21" fillId="2" borderId="8" xfId="2" applyNumberFormat="1" applyFont="1" applyFill="1" applyBorder="1">
      <alignment vertical="center"/>
    </xf>
    <xf numFmtId="177" fontId="21" fillId="2" borderId="12" xfId="2" applyNumberFormat="1" applyFont="1" applyFill="1" applyBorder="1" applyAlignment="1">
      <alignment horizontal="center" vertical="center"/>
    </xf>
    <xf numFmtId="177" fontId="9" fillId="2" borderId="172" xfId="2" applyNumberFormat="1" applyFont="1" applyFill="1" applyBorder="1" applyAlignment="1">
      <alignment horizontal="center" vertical="center"/>
    </xf>
    <xf numFmtId="177" fontId="21" fillId="2" borderId="173" xfId="2" applyNumberFormat="1" applyFont="1" applyFill="1" applyBorder="1" applyAlignment="1">
      <alignment horizontal="center" vertical="center"/>
    </xf>
    <xf numFmtId="181" fontId="21" fillId="2" borderId="33" xfId="3" applyNumberFormat="1" applyFont="1" applyFill="1" applyBorder="1" applyAlignment="1">
      <alignment horizontal="right" vertical="center" shrinkToFit="1"/>
    </xf>
    <xf numFmtId="181" fontId="21" fillId="2" borderId="6" xfId="3" applyNumberFormat="1" applyFont="1" applyFill="1" applyBorder="1" applyAlignment="1">
      <alignment horizontal="right" vertical="center" shrinkToFit="1"/>
    </xf>
    <xf numFmtId="179" fontId="21" fillId="2" borderId="174" xfId="3" applyNumberFormat="1" applyFont="1" applyFill="1" applyBorder="1" applyAlignment="1">
      <alignment horizontal="right" vertical="center" shrinkToFit="1"/>
    </xf>
    <xf numFmtId="181" fontId="21" fillId="2" borderId="12" xfId="3" applyNumberFormat="1" applyFont="1" applyFill="1" applyBorder="1" applyAlignment="1">
      <alignment horizontal="right" vertical="center" shrinkToFit="1"/>
    </xf>
    <xf numFmtId="181" fontId="21" fillId="2" borderId="10" xfId="3" applyNumberFormat="1" applyFont="1" applyFill="1" applyBorder="1" applyAlignment="1">
      <alignment horizontal="right" vertical="center" shrinkToFit="1"/>
    </xf>
    <xf numFmtId="179" fontId="21" fillId="2" borderId="173" xfId="3" applyNumberFormat="1" applyFont="1" applyFill="1" applyBorder="1" applyAlignment="1">
      <alignment horizontal="right" vertical="center" shrinkToFit="1"/>
    </xf>
    <xf numFmtId="176" fontId="21" fillId="0" borderId="0" xfId="2" applyNumberFormat="1" applyFont="1">
      <alignment vertical="center"/>
    </xf>
    <xf numFmtId="177" fontId="21" fillId="0" borderId="10" xfId="2" applyNumberFormat="1" applyFont="1" applyBorder="1">
      <alignment vertical="center"/>
    </xf>
    <xf numFmtId="177" fontId="21" fillId="0" borderId="9" xfId="2" applyNumberFormat="1" applyFont="1" applyBorder="1">
      <alignment vertical="center"/>
    </xf>
    <xf numFmtId="177" fontId="21" fillId="0" borderId="11" xfId="2" applyNumberFormat="1" applyFont="1" applyBorder="1">
      <alignment vertical="center"/>
    </xf>
    <xf numFmtId="177" fontId="21" fillId="0" borderId="12" xfId="2" applyNumberFormat="1" applyFont="1" applyBorder="1" applyAlignment="1">
      <alignment horizontal="center" vertical="center"/>
    </xf>
    <xf numFmtId="177" fontId="21" fillId="0" borderId="172" xfId="2" applyNumberFormat="1" applyFont="1" applyBorder="1" applyAlignment="1">
      <alignment horizontal="center" vertical="center"/>
    </xf>
    <xf numFmtId="177" fontId="21" fillId="0" borderId="173" xfId="2" applyNumberFormat="1" applyFont="1" applyBorder="1" applyAlignment="1">
      <alignment horizontal="center" vertical="center"/>
    </xf>
    <xf numFmtId="177" fontId="21" fillId="0" borderId="0" xfId="2" applyNumberFormat="1" applyFont="1" applyAlignment="1">
      <alignment horizontal="center" vertical="center"/>
    </xf>
    <xf numFmtId="177" fontId="21" fillId="0" borderId="4" xfId="2" applyNumberFormat="1" applyFont="1" applyBorder="1">
      <alignment vertical="center"/>
    </xf>
    <xf numFmtId="190" fontId="28" fillId="0" borderId="12" xfId="2" applyNumberFormat="1" applyFont="1" applyBorder="1" applyAlignment="1">
      <alignment horizontal="right" vertical="center" shrinkToFit="1"/>
    </xf>
    <xf numFmtId="190" fontId="28" fillId="0" borderId="172" xfId="2" applyNumberFormat="1" applyFont="1" applyBorder="1" applyAlignment="1">
      <alignment horizontal="right" vertical="center" shrinkToFit="1"/>
    </xf>
    <xf numFmtId="190" fontId="21" fillId="0" borderId="173" xfId="2" applyNumberFormat="1" applyFont="1" applyBorder="1" applyAlignment="1">
      <alignment horizontal="right" vertical="center" shrinkToFit="1"/>
    </xf>
    <xf numFmtId="177" fontId="21" fillId="0" borderId="5" xfId="2" applyNumberFormat="1" applyFont="1" applyBorder="1">
      <alignment vertical="center"/>
    </xf>
    <xf numFmtId="179" fontId="28" fillId="0" borderId="12" xfId="2" applyNumberFormat="1" applyFont="1" applyBorder="1" applyAlignment="1">
      <alignment horizontal="right" vertical="center" shrinkToFit="1"/>
    </xf>
    <xf numFmtId="179" fontId="28" fillId="0" borderId="172" xfId="2" applyNumberFormat="1" applyFont="1" applyBorder="1" applyAlignment="1">
      <alignment horizontal="right" vertical="center" shrinkToFit="1"/>
    </xf>
    <xf numFmtId="179" fontId="21" fillId="0" borderId="173" xfId="2" applyNumberFormat="1" applyFont="1" applyBorder="1" applyAlignment="1">
      <alignment horizontal="right" vertical="center" shrinkToFit="1"/>
    </xf>
    <xf numFmtId="177" fontId="21" fillId="0" borderId="6" xfId="2" applyNumberFormat="1" applyFont="1" applyBorder="1">
      <alignment vertical="center"/>
    </xf>
    <xf numFmtId="177" fontId="21" fillId="0" borderId="7" xfId="2" applyNumberFormat="1" applyFont="1" applyBorder="1">
      <alignment vertical="center"/>
    </xf>
    <xf numFmtId="176" fontId="21" fillId="0" borderId="7" xfId="2" applyNumberFormat="1" applyFont="1" applyBorder="1">
      <alignment vertical="center"/>
    </xf>
    <xf numFmtId="177" fontId="21" fillId="0" borderId="8" xfId="2" applyNumberFormat="1" applyFont="1" applyBorder="1">
      <alignment vertical="center"/>
    </xf>
    <xf numFmtId="0" fontId="21" fillId="0" borderId="0" xfId="2" applyFont="1">
      <alignment vertical="center"/>
    </xf>
    <xf numFmtId="0" fontId="3" fillId="0" borderId="3" xfId="2" applyFont="1" applyBorder="1" applyAlignment="1"/>
    <xf numFmtId="0" fontId="3" fillId="0" borderId="5" xfId="2" applyFont="1" applyBorder="1" applyAlignment="1"/>
    <xf numFmtId="181" fontId="21" fillId="2" borderId="12" xfId="2" applyNumberFormat="1" applyFont="1" applyFill="1" applyBorder="1" applyAlignment="1">
      <alignment horizontal="right" vertical="center" shrinkToFit="1"/>
    </xf>
    <xf numFmtId="181" fontId="21" fillId="2" borderId="172" xfId="2" applyNumberFormat="1" applyFont="1" applyFill="1" applyBorder="1" applyAlignment="1">
      <alignment horizontal="right" vertical="center" shrinkToFit="1"/>
    </xf>
    <xf numFmtId="179" fontId="21" fillId="2" borderId="173" xfId="2" applyNumberFormat="1" applyFont="1" applyFill="1" applyBorder="1" applyAlignment="1">
      <alignment horizontal="right" vertical="center" shrinkToFit="1"/>
    </xf>
    <xf numFmtId="181" fontId="21" fillId="0" borderId="12" xfId="2" applyNumberFormat="1" applyFont="1" applyBorder="1" applyAlignment="1">
      <alignment horizontal="right" vertical="center" shrinkToFit="1"/>
    </xf>
    <xf numFmtId="181" fontId="21" fillId="0" borderId="172" xfId="2" applyNumberFormat="1" applyFont="1" applyBorder="1" applyAlignment="1">
      <alignment horizontal="right" vertical="center" shrinkToFit="1"/>
    </xf>
    <xf numFmtId="0" fontId="21" fillId="0" borderId="0" xfId="2" applyFont="1" applyAlignment="1"/>
    <xf numFmtId="0" fontId="3" fillId="0" borderId="0" xfId="2" applyFont="1" applyAlignment="1"/>
    <xf numFmtId="176" fontId="21" fillId="0" borderId="2" xfId="2" applyNumberFormat="1" applyFont="1" applyBorder="1">
      <alignment vertical="center"/>
    </xf>
    <xf numFmtId="0" fontId="3" fillId="0" borderId="7" xfId="3" applyFont="1" applyBorder="1">
      <alignment vertical="center"/>
    </xf>
    <xf numFmtId="176" fontId="21" fillId="0" borderId="7" xfId="3" applyNumberFormat="1" applyFont="1" applyBorder="1">
      <alignment vertical="center"/>
    </xf>
    <xf numFmtId="177" fontId="28" fillId="0" borderId="1" xfId="4" applyNumberFormat="1" applyFont="1" applyBorder="1" applyAlignment="1">
      <alignment vertical="center"/>
    </xf>
    <xf numFmtId="177" fontId="28" fillId="0" borderId="3" xfId="4" applyNumberFormat="1" applyFont="1" applyBorder="1" applyAlignment="1">
      <alignment vertical="center"/>
    </xf>
    <xf numFmtId="177" fontId="28" fillId="0" borderId="6" xfId="4" applyNumberFormat="1" applyFont="1" applyBorder="1" applyAlignment="1">
      <alignment vertical="center"/>
    </xf>
    <xf numFmtId="177" fontId="28" fillId="0" borderId="8" xfId="4" applyNumberFormat="1" applyFont="1" applyBorder="1" applyAlignment="1">
      <alignment vertical="center"/>
    </xf>
    <xf numFmtId="177" fontId="28" fillId="0" borderId="1" xfId="4" applyNumberFormat="1" applyFont="1" applyBorder="1" applyAlignment="1">
      <alignment horizontal="center" vertical="center"/>
    </xf>
    <xf numFmtId="177" fontId="28" fillId="0" borderId="173" xfId="4" applyNumberFormat="1" applyFont="1" applyBorder="1" applyAlignment="1">
      <alignment horizontal="center" vertical="center" wrapText="1"/>
    </xf>
    <xf numFmtId="177" fontId="13" fillId="0" borderId="175" xfId="4" applyNumberFormat="1" applyFont="1" applyBorder="1" applyAlignment="1">
      <alignment horizontal="center" vertical="center"/>
    </xf>
    <xf numFmtId="177" fontId="28" fillId="0" borderId="7" xfId="4" applyNumberFormat="1" applyFont="1" applyBorder="1" applyAlignment="1">
      <alignment horizontal="center" vertical="center" wrapText="1"/>
    </xf>
    <xf numFmtId="177" fontId="28" fillId="0" borderId="12" xfId="4" applyNumberFormat="1" applyFont="1" applyBorder="1" applyAlignment="1">
      <alignment horizontal="center" vertical="center"/>
    </xf>
    <xf numFmtId="181" fontId="28" fillId="0" borderId="37" xfId="5" applyNumberFormat="1" applyFont="1" applyBorder="1" applyAlignment="1">
      <alignment horizontal="right" vertical="center" shrinkToFit="1"/>
    </xf>
    <xf numFmtId="181" fontId="28" fillId="0" borderId="1" xfId="5" applyNumberFormat="1" applyFont="1" applyBorder="1" applyAlignment="1">
      <alignment horizontal="right" vertical="center" shrinkToFit="1"/>
    </xf>
    <xf numFmtId="179" fontId="28" fillId="0" borderId="176" xfId="5" applyNumberFormat="1" applyFont="1" applyBorder="1" applyAlignment="1">
      <alignment horizontal="right" vertical="center" shrinkToFit="1"/>
    </xf>
    <xf numFmtId="181" fontId="28" fillId="0" borderId="175" xfId="5" applyNumberFormat="1" applyFont="1" applyBorder="1" applyAlignment="1">
      <alignment horizontal="right" vertical="center" shrinkToFit="1"/>
    </xf>
    <xf numFmtId="179" fontId="28" fillId="0" borderId="177" xfId="5" applyNumberFormat="1" applyFont="1" applyBorder="1" applyAlignment="1">
      <alignment horizontal="right" vertical="center" shrinkToFit="1"/>
    </xf>
    <xf numFmtId="179" fontId="28" fillId="0" borderId="37" xfId="5" applyNumberFormat="1" applyFont="1" applyBorder="1" applyAlignment="1">
      <alignment horizontal="right" vertical="center" shrinkToFit="1"/>
    </xf>
    <xf numFmtId="177" fontId="28" fillId="0" borderId="6" xfId="4" applyNumberFormat="1" applyFont="1" applyBorder="1" applyAlignment="1">
      <alignment horizontal="center" vertical="center"/>
    </xf>
    <xf numFmtId="177" fontId="28" fillId="0" borderId="178" xfId="4" applyNumberFormat="1" applyFont="1" applyBorder="1" applyAlignment="1">
      <alignment horizontal="center" vertical="center"/>
    </xf>
    <xf numFmtId="181" fontId="28" fillId="0" borderId="179" xfId="5" applyNumberFormat="1" applyFont="1" applyBorder="1" applyAlignment="1">
      <alignment horizontal="right" vertical="center" shrinkToFit="1"/>
    </xf>
    <xf numFmtId="181" fontId="28" fillId="0" borderId="180" xfId="5" applyNumberFormat="1" applyFont="1" applyBorder="1" applyAlignment="1">
      <alignment horizontal="right" vertical="center" shrinkToFit="1"/>
    </xf>
    <xf numFmtId="179" fontId="28" fillId="0" borderId="178" xfId="5" applyNumberFormat="1" applyFont="1" applyBorder="1" applyAlignment="1">
      <alignment horizontal="right" vertical="center" shrinkToFit="1"/>
    </xf>
    <xf numFmtId="181" fontId="28" fillId="0" borderId="181" xfId="5" applyNumberFormat="1" applyFont="1" applyBorder="1" applyAlignment="1">
      <alignment horizontal="right" vertical="center" shrinkToFit="1"/>
    </xf>
    <xf numFmtId="179" fontId="28" fillId="0" borderId="182" xfId="5" applyNumberFormat="1" applyFont="1" applyBorder="1" applyAlignment="1">
      <alignment horizontal="right" vertical="center" shrinkToFit="1"/>
    </xf>
    <xf numFmtId="179" fontId="28" fillId="0" borderId="179" xfId="5" applyNumberFormat="1" applyFont="1" applyBorder="1" applyAlignment="1">
      <alignment horizontal="right" vertical="center" shrinkToFit="1"/>
    </xf>
    <xf numFmtId="177" fontId="28" fillId="0" borderId="3" xfId="4" applyNumberFormat="1" applyFont="1" applyBorder="1" applyAlignment="1">
      <alignment horizontal="center" vertical="center"/>
    </xf>
    <xf numFmtId="179" fontId="28" fillId="0" borderId="2" xfId="5" applyNumberFormat="1" applyFont="1" applyBorder="1" applyAlignment="1">
      <alignment horizontal="right" vertical="center" shrinkToFit="1"/>
    </xf>
    <xf numFmtId="0" fontId="3" fillId="0" borderId="0" xfId="16">
      <alignment vertical="center"/>
    </xf>
    <xf numFmtId="0" fontId="21" fillId="0" borderId="0" xfId="16" applyFont="1">
      <alignment vertical="center"/>
    </xf>
    <xf numFmtId="0" fontId="29" fillId="0" borderId="0" xfId="16" applyFont="1" applyAlignment="1">
      <alignment horizontal="right" vertical="center"/>
    </xf>
    <xf numFmtId="0" fontId="30" fillId="6" borderId="22" xfId="16" applyFont="1" applyFill="1" applyBorder="1" applyAlignment="1"/>
    <xf numFmtId="0" fontId="30" fillId="6" borderId="23" xfId="16" applyFont="1" applyFill="1" applyBorder="1" applyAlignment="1">
      <alignment horizontal="right" vertical="top"/>
    </xf>
    <xf numFmtId="0" fontId="30" fillId="6" borderId="24" xfId="16" applyFont="1" applyFill="1" applyBorder="1" applyAlignment="1">
      <alignment horizontal="right" vertical="top"/>
    </xf>
    <xf numFmtId="0" fontId="30" fillId="6" borderId="14" xfId="16" applyFont="1" applyFill="1" applyBorder="1" applyAlignment="1">
      <alignment horizontal="center" vertical="center"/>
    </xf>
    <xf numFmtId="0" fontId="30" fillId="6" borderId="16" xfId="16" applyFont="1" applyFill="1" applyBorder="1" applyAlignment="1">
      <alignment horizontal="center" vertical="center"/>
    </xf>
    <xf numFmtId="0" fontId="30" fillId="6" borderId="62" xfId="16" applyFont="1" applyFill="1" applyBorder="1" applyAlignment="1">
      <alignment horizontal="center" vertical="center"/>
    </xf>
    <xf numFmtId="0" fontId="30" fillId="0" borderId="28" xfId="16" applyFont="1" applyBorder="1" applyAlignment="1">
      <alignment horizontal="center" vertical="center" wrapText="1"/>
    </xf>
    <xf numFmtId="188" fontId="30" fillId="0" borderId="14" xfId="16" applyNumberFormat="1" applyFont="1" applyBorder="1" applyAlignment="1">
      <alignment horizontal="right" vertical="center" shrinkToFit="1"/>
    </xf>
    <xf numFmtId="188" fontId="30" fillId="0" borderId="16" xfId="16" applyNumberFormat="1" applyFont="1" applyBorder="1" applyAlignment="1">
      <alignment horizontal="right" vertical="center" shrinkToFit="1"/>
    </xf>
    <xf numFmtId="188" fontId="30" fillId="0" borderId="18" xfId="16" applyNumberFormat="1" applyFont="1" applyBorder="1" applyAlignment="1">
      <alignment horizontal="right" vertical="center" shrinkToFit="1"/>
    </xf>
    <xf numFmtId="0" fontId="30" fillId="0" borderId="39" xfId="16" applyFont="1" applyBorder="1" applyAlignment="1">
      <alignment horizontal="center" vertical="center" wrapText="1"/>
    </xf>
    <xf numFmtId="188" fontId="30" fillId="0" borderId="36" xfId="16" applyNumberFormat="1" applyFont="1" applyBorder="1" applyAlignment="1">
      <alignment horizontal="right" vertical="center" shrinkToFit="1"/>
    </xf>
    <xf numFmtId="188" fontId="30" fillId="0" borderId="37" xfId="16" applyNumberFormat="1" applyFont="1" applyBorder="1" applyAlignment="1">
      <alignment horizontal="right" vertical="center" shrinkToFit="1"/>
    </xf>
    <xf numFmtId="188" fontId="30" fillId="0" borderId="38" xfId="16" applyNumberFormat="1" applyFont="1" applyBorder="1" applyAlignment="1">
      <alignment horizontal="right" vertical="center" shrinkToFit="1"/>
    </xf>
    <xf numFmtId="0" fontId="30" fillId="0" borderId="63" xfId="16" applyFont="1" applyBorder="1" applyAlignment="1">
      <alignment horizontal="center" vertical="center"/>
    </xf>
    <xf numFmtId="188" fontId="30" fillId="0" borderId="113" xfId="16" applyNumberFormat="1" applyFont="1" applyBorder="1" applyAlignment="1">
      <alignment horizontal="right" vertical="center" shrinkToFit="1"/>
    </xf>
    <xf numFmtId="188" fontId="30" fillId="0" borderId="183" xfId="16" applyNumberFormat="1" applyFont="1" applyBorder="1" applyAlignment="1">
      <alignment horizontal="right" vertical="center" shrinkToFit="1"/>
    </xf>
    <xf numFmtId="188" fontId="30" fillId="0" borderId="64" xfId="16" applyNumberFormat="1" applyFont="1" applyBorder="1" applyAlignment="1">
      <alignment horizontal="right" vertical="center" shrinkToFit="1"/>
    </xf>
    <xf numFmtId="0" fontId="30" fillId="0" borderId="0" xfId="17" applyFont="1">
      <alignment vertical="center"/>
    </xf>
    <xf numFmtId="0" fontId="3" fillId="0" borderId="0" xfId="17">
      <alignment vertical="center"/>
    </xf>
    <xf numFmtId="0" fontId="29" fillId="0" borderId="0" xfId="17" applyFont="1" applyAlignment="1">
      <alignment horizontal="right" vertical="center"/>
    </xf>
    <xf numFmtId="0" fontId="30" fillId="7" borderId="22" xfId="17" applyFont="1" applyFill="1" applyBorder="1" applyAlignment="1"/>
    <xf numFmtId="0" fontId="30" fillId="7" borderId="23" xfId="17" applyFont="1" applyFill="1" applyBorder="1" applyAlignment="1">
      <alignment horizontal="right" vertical="top"/>
    </xf>
    <xf numFmtId="0" fontId="30" fillId="7" borderId="24" xfId="17" applyFont="1" applyFill="1" applyBorder="1" applyAlignment="1">
      <alignment horizontal="right" vertical="top"/>
    </xf>
    <xf numFmtId="0" fontId="30" fillId="7" borderId="15" xfId="17" applyFont="1" applyFill="1" applyBorder="1" applyAlignment="1">
      <alignment horizontal="center" vertical="center"/>
    </xf>
    <xf numFmtId="0" fontId="30" fillId="7" borderId="16" xfId="17" applyFont="1" applyFill="1" applyBorder="1" applyAlignment="1">
      <alignment horizontal="center" vertical="center"/>
    </xf>
    <xf numFmtId="0" fontId="30" fillId="7" borderId="18" xfId="17" applyFont="1" applyFill="1" applyBorder="1" applyAlignment="1">
      <alignment horizontal="center" vertical="center"/>
    </xf>
    <xf numFmtId="0" fontId="30" fillId="0" borderId="30" xfId="17" applyFont="1" applyBorder="1" applyAlignment="1">
      <alignment vertical="center" wrapText="1"/>
    </xf>
    <xf numFmtId="188" fontId="30" fillId="0" borderId="184" xfId="17" applyNumberFormat="1" applyFont="1" applyBorder="1" applyAlignment="1">
      <alignment horizontal="right" vertical="center" shrinkToFit="1"/>
    </xf>
    <xf numFmtId="188" fontId="30" fillId="0" borderId="185" xfId="17" applyNumberFormat="1" applyFont="1" applyBorder="1" applyAlignment="1">
      <alignment horizontal="right" vertical="center" shrinkToFit="1"/>
    </xf>
    <xf numFmtId="188" fontId="30" fillId="0" borderId="186" xfId="17" applyNumberFormat="1" applyFont="1" applyBorder="1" applyAlignment="1">
      <alignment horizontal="right" vertical="center" shrinkToFit="1"/>
    </xf>
    <xf numFmtId="0" fontId="30" fillId="0" borderId="35" xfId="17" applyFont="1" applyBorder="1">
      <alignment vertical="center"/>
    </xf>
    <xf numFmtId="188" fontId="30" fillId="0" borderId="187" xfId="17" applyNumberFormat="1" applyFont="1" applyBorder="1" applyAlignment="1">
      <alignment horizontal="right" vertical="center" shrinkToFit="1"/>
    </xf>
    <xf numFmtId="188" fontId="30" fillId="0" borderId="12" xfId="17" applyNumberFormat="1" applyFont="1" applyBorder="1" applyAlignment="1">
      <alignment horizontal="right" vertical="center" shrinkToFit="1"/>
    </xf>
    <xf numFmtId="188" fontId="30" fillId="0" borderId="188" xfId="17" applyNumberFormat="1" applyFont="1" applyBorder="1" applyAlignment="1">
      <alignment horizontal="right" vertical="center" shrinkToFit="1"/>
    </xf>
    <xf numFmtId="0" fontId="30" fillId="0" borderId="39" xfId="17" applyFont="1" applyBorder="1">
      <alignment vertical="center"/>
    </xf>
    <xf numFmtId="0" fontId="30" fillId="0" borderId="63" xfId="17" applyFont="1" applyBorder="1">
      <alignment vertical="center"/>
    </xf>
    <xf numFmtId="188" fontId="30" fillId="0" borderId="113" xfId="17" applyNumberFormat="1" applyFont="1" applyBorder="1" applyAlignment="1">
      <alignment horizontal="right" vertical="center" shrinkToFit="1"/>
    </xf>
    <xf numFmtId="188" fontId="30" fillId="0" borderId="183" xfId="17" applyNumberFormat="1" applyFont="1" applyBorder="1" applyAlignment="1">
      <alignment horizontal="right" vertical="center" shrinkToFit="1"/>
    </xf>
    <xf numFmtId="188" fontId="30" fillId="0" borderId="64" xfId="17" applyNumberFormat="1" applyFont="1" applyBorder="1" applyAlignment="1">
      <alignment horizontal="right" vertical="center" shrinkToFit="1"/>
    </xf>
    <xf numFmtId="0" fontId="31" fillId="0" borderId="0" xfId="17" applyFont="1">
      <alignment vertical="center"/>
    </xf>
    <xf numFmtId="0" fontId="31" fillId="0" borderId="0" xfId="17" applyFont="1" applyAlignment="1">
      <alignment vertical="center" wrapText="1"/>
    </xf>
    <xf numFmtId="0" fontId="21" fillId="0" borderId="0" xfId="18" applyFont="1">
      <alignment vertical="center"/>
    </xf>
    <xf numFmtId="0" fontId="3" fillId="0" borderId="0" xfId="18">
      <alignment vertical="center"/>
    </xf>
    <xf numFmtId="0" fontId="29" fillId="0" borderId="0" xfId="18" applyFont="1" applyAlignment="1">
      <alignment horizontal="center" vertical="center"/>
    </xf>
    <xf numFmtId="0" fontId="31" fillId="6" borderId="22" xfId="18" applyFont="1" applyFill="1" applyBorder="1" applyAlignment="1"/>
    <xf numFmtId="0" fontId="31" fillId="6" borderId="23" xfId="18" applyFont="1" applyFill="1" applyBorder="1" applyAlignment="1"/>
    <xf numFmtId="0" fontId="31" fillId="6" borderId="23" xfId="18" applyFont="1" applyFill="1" applyBorder="1" applyAlignment="1">
      <alignment horizontal="right" vertical="center"/>
    </xf>
    <xf numFmtId="0" fontId="31" fillId="6" borderId="24" xfId="18" applyFont="1" applyFill="1" applyBorder="1" applyAlignment="1">
      <alignment horizontal="right" vertical="top"/>
    </xf>
    <xf numFmtId="0" fontId="31" fillId="6" borderId="15" xfId="18" applyFont="1" applyFill="1" applyBorder="1" applyAlignment="1">
      <alignment horizontal="center" vertical="center"/>
    </xf>
    <xf numFmtId="0" fontId="31" fillId="6" borderId="16" xfId="18" applyFont="1" applyFill="1" applyBorder="1" applyAlignment="1">
      <alignment horizontal="center" vertical="center"/>
    </xf>
    <xf numFmtId="0" fontId="31" fillId="6" borderId="62" xfId="18" applyFont="1" applyFill="1" applyBorder="1" applyAlignment="1">
      <alignment horizontal="center" vertical="center"/>
    </xf>
    <xf numFmtId="0" fontId="31" fillId="0" borderId="6" xfId="18" applyFont="1" applyBorder="1" applyAlignment="1">
      <alignment vertical="center" wrapText="1"/>
    </xf>
    <xf numFmtId="181" fontId="31" fillId="0" borderId="184" xfId="18" applyNumberFormat="1" applyFont="1" applyBorder="1" applyAlignment="1">
      <alignment horizontal="right" vertical="center" shrinkToFit="1"/>
    </xf>
    <xf numFmtId="181" fontId="31" fillId="0" borderId="185" xfId="18" applyNumberFormat="1" applyFont="1" applyBorder="1" applyAlignment="1">
      <alignment horizontal="right" vertical="center" shrinkToFit="1"/>
    </xf>
    <xf numFmtId="181" fontId="31" fillId="0" borderId="186" xfId="18" applyNumberFormat="1" applyFont="1" applyBorder="1" applyAlignment="1">
      <alignment horizontal="right" vertical="center" shrinkToFit="1"/>
    </xf>
    <xf numFmtId="0" fontId="31" fillId="0" borderId="10" xfId="18" applyFont="1" applyBorder="1">
      <alignment vertical="center"/>
    </xf>
    <xf numFmtId="181" fontId="31" fillId="0" borderId="187" xfId="18" applyNumberFormat="1" applyFont="1" applyBorder="1" applyAlignment="1">
      <alignment horizontal="right" vertical="center" shrinkToFit="1"/>
    </xf>
    <xf numFmtId="181" fontId="31" fillId="0" borderId="12" xfId="18" applyNumberFormat="1" applyFont="1" applyBorder="1" applyAlignment="1">
      <alignment horizontal="right" vertical="center" shrinkToFit="1"/>
    </xf>
    <xf numFmtId="181" fontId="31" fillId="0" borderId="188" xfId="18" applyNumberFormat="1" applyFont="1" applyBorder="1" applyAlignment="1">
      <alignment horizontal="right" vertical="center" shrinkToFit="1"/>
    </xf>
    <xf numFmtId="0" fontId="31" fillId="0" borderId="1" xfId="18" applyFont="1" applyBorder="1">
      <alignment vertical="center"/>
    </xf>
    <xf numFmtId="0" fontId="31" fillId="0" borderId="55" xfId="18" applyFont="1" applyBorder="1">
      <alignment vertical="center"/>
    </xf>
    <xf numFmtId="181" fontId="31" fillId="0" borderId="113" xfId="18" applyNumberFormat="1" applyFont="1" applyBorder="1" applyAlignment="1">
      <alignment horizontal="right" vertical="center" shrinkToFit="1"/>
    </xf>
    <xf numFmtId="181" fontId="31" fillId="0" borderId="183" xfId="18" applyNumberFormat="1" applyFont="1" applyBorder="1" applyAlignment="1">
      <alignment horizontal="right" vertical="center" shrinkToFit="1"/>
    </xf>
    <xf numFmtId="181" fontId="31" fillId="0" borderId="64" xfId="18" applyNumberFormat="1" applyFont="1" applyBorder="1" applyAlignment="1">
      <alignment horizontal="right" vertical="center" shrinkToFit="1"/>
    </xf>
    <xf numFmtId="0" fontId="31" fillId="0" borderId="0" xfId="18" applyFont="1" applyAlignment="1"/>
    <xf numFmtId="0" fontId="32" fillId="0" borderId="0" xfId="18" applyFont="1" applyAlignment="1"/>
    <xf numFmtId="0" fontId="32" fillId="0" borderId="0" xfId="18" applyFont="1">
      <alignment vertical="center"/>
    </xf>
    <xf numFmtId="181" fontId="32" fillId="0" borderId="0" xfId="18" applyNumberFormat="1" applyFont="1" applyAlignment="1">
      <alignment horizontal="right" vertical="center" shrinkToFit="1"/>
    </xf>
    <xf numFmtId="0" fontId="33" fillId="0" borderId="0" xfId="18" applyFont="1" applyAlignment="1">
      <alignment horizontal="center" vertical="center" shrinkToFit="1"/>
    </xf>
    <xf numFmtId="0" fontId="32" fillId="8" borderId="22" xfId="18" applyFont="1" applyFill="1" applyBorder="1" applyAlignment="1"/>
    <xf numFmtId="0" fontId="32" fillId="8" borderId="23" xfId="18" applyFont="1" applyFill="1" applyBorder="1" applyAlignment="1"/>
    <xf numFmtId="0" fontId="32" fillId="8" borderId="23" xfId="18" applyFont="1" applyFill="1" applyBorder="1" applyAlignment="1">
      <alignment horizontal="right" vertical="center"/>
    </xf>
    <xf numFmtId="0" fontId="32" fillId="8" borderId="24" xfId="18" applyFont="1" applyFill="1" applyBorder="1" applyAlignment="1">
      <alignment horizontal="right" vertical="top"/>
    </xf>
    <xf numFmtId="0" fontId="32" fillId="8" borderId="15" xfId="18" applyFont="1" applyFill="1" applyBorder="1" applyAlignment="1">
      <alignment horizontal="center" vertical="center"/>
    </xf>
    <xf numFmtId="0" fontId="32" fillId="8" borderId="16" xfId="18" applyFont="1" applyFill="1" applyBorder="1" applyAlignment="1">
      <alignment horizontal="center" vertical="center"/>
    </xf>
    <xf numFmtId="0" fontId="32" fillId="8" borderId="62" xfId="18" applyFont="1" applyFill="1" applyBorder="1" applyAlignment="1">
      <alignment horizontal="center" vertical="center"/>
    </xf>
    <xf numFmtId="181" fontId="32" fillId="0" borderId="184" xfId="18" applyNumberFormat="1" applyFont="1" applyBorder="1" applyAlignment="1" applyProtection="1">
      <alignment horizontal="right" vertical="center" shrinkToFit="1"/>
      <protection locked="0"/>
    </xf>
    <xf numFmtId="181" fontId="32" fillId="0" borderId="185" xfId="18" applyNumberFormat="1" applyFont="1" applyBorder="1" applyAlignment="1" applyProtection="1">
      <alignment horizontal="right" vertical="center" shrinkToFit="1"/>
      <protection locked="0"/>
    </xf>
    <xf numFmtId="181" fontId="32" fillId="0" borderId="186" xfId="18" applyNumberFormat="1" applyFont="1" applyBorder="1" applyAlignment="1" applyProtection="1">
      <alignment horizontal="right" vertical="center" shrinkToFit="1"/>
      <protection locked="0"/>
    </xf>
    <xf numFmtId="181" fontId="32" fillId="0" borderId="25" xfId="18" applyNumberFormat="1" applyFont="1" applyBorder="1" applyAlignment="1" applyProtection="1">
      <alignment horizontal="right" vertical="center" shrinkToFit="1"/>
      <protection locked="0"/>
    </xf>
    <xf numFmtId="181" fontId="32" fillId="0" borderId="26" xfId="18" applyNumberFormat="1" applyFont="1" applyBorder="1" applyAlignment="1" applyProtection="1">
      <alignment horizontal="right" vertical="center" shrinkToFit="1"/>
      <protection locked="0"/>
    </xf>
    <xf numFmtId="181" fontId="32" fillId="0" borderId="27" xfId="18" applyNumberFormat="1" applyFont="1" applyBorder="1" applyAlignment="1" applyProtection="1">
      <alignment horizontal="right" vertical="center" shrinkToFit="1"/>
      <protection locked="0"/>
    </xf>
    <xf numFmtId="181" fontId="32" fillId="0" borderId="113" xfId="18" applyNumberFormat="1" applyFont="1" applyBorder="1" applyAlignment="1" applyProtection="1">
      <alignment horizontal="right" vertical="center" shrinkToFit="1"/>
      <protection locked="0"/>
    </xf>
    <xf numFmtId="181" fontId="32" fillId="0" borderId="183" xfId="18" applyNumberFormat="1" applyFont="1" applyBorder="1" applyAlignment="1" applyProtection="1">
      <alignment horizontal="right" vertical="center" shrinkToFit="1"/>
      <protection locked="0"/>
    </xf>
    <xf numFmtId="181" fontId="32" fillId="0" borderId="64" xfId="18" applyNumberFormat="1" applyFont="1" applyBorder="1" applyAlignment="1" applyProtection="1">
      <alignment horizontal="right" vertical="center" shrinkToFit="1"/>
      <protection locked="0"/>
    </xf>
    <xf numFmtId="0" fontId="35" fillId="0" borderId="0" xfId="18" applyFont="1" applyAlignment="1">
      <alignment horizontal="center" vertical="center" wrapText="1"/>
    </xf>
    <xf numFmtId="0" fontId="32" fillId="0" borderId="0" xfId="18" applyFont="1" applyAlignment="1">
      <alignment vertical="top"/>
    </xf>
    <xf numFmtId="0" fontId="36" fillId="0" borderId="0" xfId="18" applyFont="1">
      <alignment vertical="center"/>
    </xf>
    <xf numFmtId="0" fontId="35" fillId="0" borderId="0" xfId="18" applyFont="1" applyAlignment="1">
      <alignment vertical="center" wrapText="1"/>
    </xf>
    <xf numFmtId="0" fontId="3" fillId="0" borderId="0" xfId="19">
      <alignment vertical="center"/>
    </xf>
    <xf numFmtId="0" fontId="29" fillId="0" borderId="0" xfId="19" applyFont="1" applyAlignment="1">
      <alignment horizontal="center" vertical="center"/>
    </xf>
    <xf numFmtId="0" fontId="31" fillId="6" borderId="22" xfId="19" applyFont="1" applyFill="1" applyBorder="1" applyAlignment="1"/>
    <xf numFmtId="0" fontId="31" fillId="6" borderId="23" xfId="19" applyFont="1" applyFill="1" applyBorder="1" applyAlignment="1"/>
    <xf numFmtId="0" fontId="31" fillId="6" borderId="23" xfId="19" applyFont="1" applyFill="1" applyBorder="1" applyAlignment="1">
      <alignment horizontal="right" vertical="center"/>
    </xf>
    <xf numFmtId="0" fontId="31" fillId="6" borderId="24" xfId="19" applyFont="1" applyFill="1" applyBorder="1" applyAlignment="1">
      <alignment horizontal="right" vertical="top"/>
    </xf>
    <xf numFmtId="0" fontId="31" fillId="6" borderId="15" xfId="19" applyFont="1" applyFill="1" applyBorder="1" applyAlignment="1">
      <alignment horizontal="center" vertical="center"/>
    </xf>
    <xf numFmtId="0" fontId="31" fillId="6" borderId="16" xfId="19" applyFont="1" applyFill="1" applyBorder="1" applyAlignment="1">
      <alignment horizontal="center" vertical="center"/>
    </xf>
    <xf numFmtId="0" fontId="31" fillId="6" borderId="18" xfId="19" applyFont="1" applyFill="1" applyBorder="1" applyAlignment="1">
      <alignment horizontal="center" vertical="center"/>
    </xf>
    <xf numFmtId="0" fontId="31" fillId="0" borderId="6" xfId="19" applyFont="1" applyBorder="1" applyAlignment="1">
      <alignment vertical="center" wrapText="1"/>
    </xf>
    <xf numFmtId="181" fontId="31" fillId="0" borderId="184" xfId="19" applyNumberFormat="1" applyFont="1" applyBorder="1" applyAlignment="1">
      <alignment horizontal="right" vertical="center" shrinkToFit="1"/>
    </xf>
    <xf numFmtId="181" fontId="31" fillId="0" borderId="185" xfId="19" applyNumberFormat="1" applyFont="1" applyBorder="1" applyAlignment="1">
      <alignment horizontal="right" vertical="center" shrinkToFit="1"/>
    </xf>
    <xf numFmtId="181" fontId="31" fillId="0" borderId="186" xfId="19" applyNumberFormat="1" applyFont="1" applyBorder="1" applyAlignment="1">
      <alignment horizontal="right" vertical="center" shrinkToFit="1"/>
    </xf>
    <xf numFmtId="0" fontId="31" fillId="0" borderId="10" xfId="19" applyFont="1" applyBorder="1">
      <alignment vertical="center"/>
    </xf>
    <xf numFmtId="181" fontId="31" fillId="0" borderId="187" xfId="19" applyNumberFormat="1" applyFont="1" applyBorder="1" applyAlignment="1">
      <alignment horizontal="right" vertical="center" shrinkToFit="1"/>
    </xf>
    <xf numFmtId="181" fontId="31" fillId="0" borderId="12" xfId="19" applyNumberFormat="1" applyFont="1" applyBorder="1" applyAlignment="1">
      <alignment horizontal="right" vertical="center" shrinkToFit="1"/>
    </xf>
    <xf numFmtId="181" fontId="31" fillId="0" borderId="188" xfId="19" applyNumberFormat="1" applyFont="1" applyBorder="1" applyAlignment="1">
      <alignment horizontal="right" vertical="center" shrinkToFit="1"/>
    </xf>
    <xf numFmtId="0" fontId="31" fillId="0" borderId="1" xfId="19" applyFont="1" applyBorder="1">
      <alignment vertical="center"/>
    </xf>
    <xf numFmtId="0" fontId="31" fillId="0" borderId="33" xfId="19" applyFont="1" applyBorder="1">
      <alignment vertical="center"/>
    </xf>
    <xf numFmtId="0" fontId="31" fillId="0" borderId="10" xfId="19" applyFont="1" applyBorder="1" applyAlignment="1">
      <alignment vertical="center" wrapText="1"/>
    </xf>
    <xf numFmtId="0" fontId="31" fillId="0" borderId="55" xfId="19" applyFont="1" applyBorder="1">
      <alignment vertical="center"/>
    </xf>
    <xf numFmtId="181" fontId="31" fillId="0" borderId="113" xfId="19" applyNumberFormat="1" applyFont="1" applyBorder="1" applyAlignment="1">
      <alignment horizontal="right" vertical="center" shrinkToFit="1"/>
    </xf>
    <xf numFmtId="181" fontId="31" fillId="0" borderId="183" xfId="19" applyNumberFormat="1" applyFont="1" applyBorder="1" applyAlignment="1">
      <alignment horizontal="right" vertical="center" shrinkToFit="1"/>
    </xf>
    <xf numFmtId="181" fontId="31" fillId="0" borderId="64" xfId="19" applyNumberFormat="1" applyFont="1" applyBorder="1" applyAlignment="1">
      <alignment horizontal="right" vertical="center" shrinkToFit="1"/>
    </xf>
    <xf numFmtId="0" fontId="31" fillId="0" borderId="0" xfId="19" applyFont="1" applyAlignment="1"/>
    <xf numFmtId="0" fontId="31" fillId="0" borderId="0" xfId="19" applyFont="1">
      <alignment vertical="center"/>
    </xf>
    <xf numFmtId="0" fontId="31" fillId="0" borderId="0" xfId="19" applyFont="1" applyAlignment="1">
      <alignment horizontal="left" vertical="center"/>
    </xf>
    <xf numFmtId="181" fontId="31" fillId="0" borderId="0" xfId="19" applyNumberFormat="1" applyFont="1" applyAlignment="1">
      <alignment horizontal="right" vertical="center"/>
    </xf>
    <xf numFmtId="0" fontId="29" fillId="0" borderId="0" xfId="16" applyFont="1" applyAlignment="1">
      <alignment horizontal="right"/>
    </xf>
    <xf numFmtId="0" fontId="37" fillId="6" borderId="22" xfId="16" applyFont="1" applyFill="1" applyBorder="1" applyAlignment="1"/>
    <xf numFmtId="0" fontId="37" fillId="6" borderId="23" xfId="16" applyFont="1" applyFill="1" applyBorder="1" applyAlignment="1">
      <alignment horizontal="right" vertical="top"/>
    </xf>
    <xf numFmtId="0" fontId="37" fillId="6" borderId="24" xfId="16" applyFont="1" applyFill="1" applyBorder="1" applyAlignment="1">
      <alignment horizontal="right" vertical="top"/>
    </xf>
    <xf numFmtId="0" fontId="38" fillId="8" borderId="16" xfId="20" applyFont="1" applyFill="1" applyBorder="1" applyAlignment="1">
      <alignment horizontal="center" vertical="center"/>
    </xf>
    <xf numFmtId="0" fontId="38" fillId="8" borderId="62" xfId="20" applyFont="1" applyFill="1" applyBorder="1" applyAlignment="1">
      <alignment horizontal="center" vertical="center"/>
    </xf>
    <xf numFmtId="0" fontId="37" fillId="0" borderId="28" xfId="16" applyFont="1" applyBorder="1" applyAlignment="1">
      <alignment horizontal="center" vertical="center" wrapText="1"/>
    </xf>
    <xf numFmtId="181" fontId="37" fillId="0" borderId="16" xfId="20" applyNumberFormat="1" applyFont="1" applyBorder="1" applyAlignment="1">
      <alignment horizontal="right" vertical="center" shrinkToFit="1"/>
    </xf>
    <xf numFmtId="181" fontId="37" fillId="0" borderId="18" xfId="20" applyNumberFormat="1" applyFont="1" applyBorder="1" applyAlignment="1">
      <alignment horizontal="right" vertical="center" shrinkToFit="1"/>
    </xf>
    <xf numFmtId="0" fontId="37" fillId="0" borderId="39" xfId="16" applyFont="1" applyBorder="1" applyAlignment="1">
      <alignment horizontal="center" vertical="center" wrapText="1"/>
    </xf>
    <xf numFmtId="181" fontId="37" fillId="0" borderId="37" xfId="20" applyNumberFormat="1" applyFont="1" applyBorder="1" applyAlignment="1">
      <alignment horizontal="right" vertical="center" shrinkToFit="1"/>
    </xf>
    <xf numFmtId="181" fontId="37" fillId="0" borderId="38" xfId="20" applyNumberFormat="1" applyFont="1" applyBorder="1" applyAlignment="1">
      <alignment horizontal="right" vertical="center" shrinkToFit="1"/>
    </xf>
    <xf numFmtId="181" fontId="37" fillId="0" borderId="12" xfId="20" applyNumberFormat="1" applyFont="1" applyBorder="1" applyAlignment="1">
      <alignment horizontal="right" vertical="center" shrinkToFit="1"/>
    </xf>
    <xf numFmtId="181" fontId="37" fillId="0" borderId="188" xfId="20" applyNumberFormat="1" applyFont="1" applyBorder="1" applyAlignment="1">
      <alignment horizontal="right" vertical="center" shrinkToFit="1"/>
    </xf>
    <xf numFmtId="0" fontId="37" fillId="0" borderId="25" xfId="16" applyFont="1" applyBorder="1" applyAlignment="1">
      <alignment horizontal="center" vertical="center"/>
    </xf>
    <xf numFmtId="181" fontId="37" fillId="0" borderId="12" xfId="20" applyNumberFormat="1" applyFont="1" applyBorder="1" applyAlignment="1" applyProtection="1">
      <alignment horizontal="right" vertical="center" shrinkToFit="1"/>
      <protection locked="0"/>
    </xf>
    <xf numFmtId="181" fontId="37" fillId="0" borderId="188" xfId="20" applyNumberFormat="1" applyFont="1" applyBorder="1" applyAlignment="1" applyProtection="1">
      <alignment horizontal="right" vertical="center" shrinkToFit="1"/>
      <protection locked="0"/>
    </xf>
    <xf numFmtId="0" fontId="37" fillId="0" borderId="41" xfId="16" applyFont="1" applyBorder="1" applyAlignment="1">
      <alignment horizontal="center" vertical="center"/>
    </xf>
    <xf numFmtId="181" fontId="37" fillId="0" borderId="183" xfId="20" applyNumberFormat="1" applyFont="1" applyBorder="1" applyAlignment="1" applyProtection="1">
      <alignment horizontal="right" vertical="center" shrinkToFit="1"/>
      <protection locked="0"/>
    </xf>
    <xf numFmtId="181" fontId="37" fillId="0" borderId="64" xfId="20" applyNumberFormat="1" applyFont="1" applyBorder="1" applyAlignment="1" applyProtection="1">
      <alignment horizontal="right" vertical="center" shrinkToFit="1"/>
      <protection locked="0"/>
    </xf>
    <xf numFmtId="0" fontId="37" fillId="0" borderId="22" xfId="16" applyFont="1" applyBorder="1" applyAlignment="1">
      <alignment horizontal="center" vertical="center"/>
    </xf>
    <xf numFmtId="181" fontId="37" fillId="0" borderId="60" xfId="20" applyNumberFormat="1" applyFont="1" applyBorder="1" applyAlignment="1">
      <alignment horizontal="right" vertical="center" shrinkToFit="1"/>
    </xf>
    <xf numFmtId="181" fontId="37" fillId="0" borderId="62" xfId="20" applyNumberFormat="1" applyFont="1" applyBorder="1" applyAlignment="1">
      <alignment horizontal="right" vertical="center" shrinkToFit="1"/>
    </xf>
    <xf numFmtId="0" fontId="9" fillId="0" borderId="0" xfId="7" applyFont="1">
      <alignment vertical="center"/>
    </xf>
    <xf numFmtId="0" fontId="9" fillId="0" borderId="0" xfId="7" applyFont="1" applyAlignment="1" applyProtection="1">
      <alignment horizontal="center" vertical="center" shrinkToFit="1"/>
      <protection hidden="1"/>
    </xf>
    <xf numFmtId="0" fontId="9" fillId="0" borderId="0" xfId="10">
      <alignment vertical="center"/>
    </xf>
    <xf numFmtId="187" fontId="9" fillId="0" borderId="0" xfId="7" applyNumberFormat="1" applyFont="1" applyAlignment="1" applyProtection="1">
      <alignment horizontal="center" vertical="center" shrinkToFit="1"/>
      <protection hidden="1"/>
    </xf>
    <xf numFmtId="0" fontId="15" fillId="0" borderId="0" xfId="7" applyFont="1" applyAlignment="1" applyProtection="1">
      <alignment horizontal="left" vertical="center" wrapText="1"/>
      <protection hidden="1"/>
    </xf>
    <xf numFmtId="0" fontId="9" fillId="0" borderId="0" xfId="7" applyFont="1" applyAlignment="1">
      <alignment horizontal="center" vertical="center" shrinkToFit="1"/>
    </xf>
    <xf numFmtId="0" fontId="9" fillId="0" borderId="0" xfId="7" applyFont="1" applyAlignment="1">
      <alignment horizontal="center" vertical="center"/>
    </xf>
    <xf numFmtId="49" fontId="9" fillId="0" borderId="0" xfId="7" applyNumberFormat="1" applyFont="1" applyAlignment="1">
      <alignment horizontal="center" vertical="center"/>
    </xf>
    <xf numFmtId="49" fontId="9" fillId="0" borderId="0" xfId="7" applyNumberFormat="1" applyFont="1" applyAlignment="1">
      <alignment horizontal="left" vertical="center"/>
    </xf>
    <xf numFmtId="0" fontId="9" fillId="0" borderId="0" xfId="7" applyFont="1" applyAlignment="1">
      <alignment horizontal="left" vertical="center"/>
    </xf>
    <xf numFmtId="0" fontId="9" fillId="0" borderId="55" xfId="7" applyFont="1" applyBorder="1">
      <alignment vertical="center"/>
    </xf>
    <xf numFmtId="0" fontId="9" fillId="0" borderId="56" xfId="7" applyFont="1" applyBorder="1">
      <alignment vertical="center"/>
    </xf>
    <xf numFmtId="0" fontId="9" fillId="0" borderId="57" xfId="7" applyFont="1" applyBorder="1">
      <alignment vertical="center"/>
    </xf>
    <xf numFmtId="177" fontId="9" fillId="0" borderId="55" xfId="7" applyNumberFormat="1" applyFont="1" applyBorder="1" applyAlignment="1">
      <alignment horizontal="right" vertical="center"/>
    </xf>
    <xf numFmtId="177" fontId="9" fillId="0" borderId="56" xfId="7" applyNumberFormat="1" applyFont="1" applyBorder="1" applyAlignment="1">
      <alignment horizontal="right" vertical="center"/>
    </xf>
    <xf numFmtId="177" fontId="9" fillId="0" borderId="57" xfId="7" applyNumberFormat="1" applyFont="1" applyBorder="1" applyAlignment="1">
      <alignment horizontal="right" vertical="center"/>
    </xf>
    <xf numFmtId="0" fontId="9" fillId="0" borderId="44" xfId="7" applyFont="1" applyBorder="1" applyAlignment="1">
      <alignment horizontal="center" vertical="center" shrinkToFit="1"/>
    </xf>
    <xf numFmtId="0" fontId="9" fillId="0" borderId="47" xfId="7" applyFont="1" applyBorder="1" applyAlignment="1">
      <alignment horizontal="center" vertical="center" shrinkToFit="1"/>
    </xf>
    <xf numFmtId="0" fontId="9" fillId="0" borderId="42" xfId="7" applyFont="1" applyBorder="1" applyAlignment="1">
      <alignment horizontal="center" vertical="center" shrinkToFit="1"/>
    </xf>
    <xf numFmtId="182" fontId="9" fillId="0" borderId="55" xfId="7" applyNumberFormat="1" applyFont="1" applyBorder="1" applyAlignment="1">
      <alignment horizontal="right" vertical="center" shrinkToFit="1"/>
    </xf>
    <xf numFmtId="182" fontId="9" fillId="0" borderId="56" xfId="7" applyNumberFormat="1" applyFont="1" applyBorder="1" applyAlignment="1">
      <alignment horizontal="right" vertical="center" shrinkToFit="1"/>
    </xf>
    <xf numFmtId="182" fontId="9" fillId="0" borderId="58" xfId="7" applyNumberFormat="1" applyFont="1" applyBorder="1" applyAlignment="1">
      <alignment horizontal="right" vertical="center" shrinkToFit="1"/>
    </xf>
    <xf numFmtId="0" fontId="13" fillId="0" borderId="46" xfId="8" applyFont="1" applyBorder="1" applyAlignment="1">
      <alignment horizontal="left" vertical="center"/>
    </xf>
    <xf numFmtId="0" fontId="13" fillId="0" borderId="47" xfId="8" applyFont="1" applyBorder="1" applyAlignment="1">
      <alignment horizontal="left" vertical="center"/>
    </xf>
    <xf numFmtId="0" fontId="13" fillId="0" borderId="48" xfId="8" applyFont="1" applyBorder="1" applyAlignment="1">
      <alignment horizontal="left" vertical="center"/>
    </xf>
    <xf numFmtId="182" fontId="9" fillId="0" borderId="28" xfId="7" applyNumberFormat="1" applyFont="1" applyBorder="1" applyAlignment="1">
      <alignment horizontal="right" vertical="center" shrinkToFit="1"/>
    </xf>
    <xf numFmtId="182" fontId="9" fillId="0" borderId="0" xfId="7" applyNumberFormat="1" applyFont="1" applyAlignment="1">
      <alignment horizontal="right" vertical="center" shrinkToFit="1"/>
    </xf>
    <xf numFmtId="182" fontId="9" fillId="0" borderId="29" xfId="7" applyNumberFormat="1" applyFont="1" applyBorder="1" applyAlignment="1">
      <alignment horizontal="right" vertical="center" shrinkToFit="1"/>
    </xf>
    <xf numFmtId="0" fontId="9" fillId="0" borderId="10" xfId="7" applyFont="1" applyBorder="1">
      <alignment vertical="center"/>
    </xf>
    <xf numFmtId="0" fontId="9" fillId="0" borderId="9" xfId="7" applyFont="1" applyBorder="1">
      <alignment vertical="center"/>
    </xf>
    <xf numFmtId="0" fontId="9" fillId="0" borderId="11" xfId="7" applyFont="1" applyBorder="1">
      <alignment vertical="center"/>
    </xf>
    <xf numFmtId="177" fontId="9" fillId="0" borderId="10" xfId="7" applyNumberFormat="1" applyFont="1" applyBorder="1" applyAlignment="1">
      <alignment horizontal="right" vertical="center" shrinkToFit="1"/>
    </xf>
    <xf numFmtId="177" fontId="9" fillId="0" borderId="9" xfId="7" applyNumberFormat="1" applyFont="1" applyBorder="1" applyAlignment="1">
      <alignment horizontal="right" vertical="center" shrinkToFit="1"/>
    </xf>
    <xf numFmtId="177" fontId="9" fillId="0" borderId="11" xfId="7" applyNumberFormat="1" applyFont="1" applyBorder="1" applyAlignment="1">
      <alignment horizontal="right" vertical="center" shrinkToFit="1"/>
    </xf>
    <xf numFmtId="177" fontId="9" fillId="0" borderId="54" xfId="7" applyNumberFormat="1" applyFont="1" applyBorder="1" applyAlignment="1">
      <alignment horizontal="right" vertical="center" shrinkToFit="1"/>
    </xf>
    <xf numFmtId="0" fontId="13" fillId="0" borderId="28" xfId="8" applyFont="1" applyBorder="1" applyAlignment="1">
      <alignment horizontal="left" vertical="center"/>
    </xf>
    <xf numFmtId="0" fontId="13" fillId="0" borderId="0" xfId="8" applyFont="1" applyAlignment="1">
      <alignment horizontal="left" vertical="center"/>
    </xf>
    <xf numFmtId="0" fontId="13" fillId="0" borderId="29" xfId="8" applyFont="1" applyBorder="1" applyAlignment="1">
      <alignment horizontal="left" vertical="center"/>
    </xf>
    <xf numFmtId="0" fontId="13" fillId="0" borderId="19" xfId="8" applyFont="1" applyBorder="1" applyAlignment="1">
      <alignment horizontal="center" vertical="center" wrapText="1"/>
    </xf>
    <xf numFmtId="0" fontId="13" fillId="0" borderId="20" xfId="8" applyFont="1" applyBorder="1" applyAlignment="1">
      <alignment horizontal="center" vertical="center" wrapText="1"/>
    </xf>
    <xf numFmtId="0" fontId="13" fillId="0" borderId="21" xfId="8" applyFont="1" applyBorder="1" applyAlignment="1">
      <alignment horizontal="center" vertical="center" wrapText="1"/>
    </xf>
    <xf numFmtId="0" fontId="13" fillId="0" borderId="28" xfId="8" applyFont="1" applyBorder="1" applyAlignment="1">
      <alignment horizontal="center" vertical="center" wrapText="1"/>
    </xf>
    <xf numFmtId="0" fontId="13" fillId="0" borderId="0" xfId="8" applyFont="1" applyAlignment="1">
      <alignment horizontal="center" vertical="center" wrapText="1"/>
    </xf>
    <xf numFmtId="0" fontId="13" fillId="0" borderId="29" xfId="8" applyFont="1" applyBorder="1" applyAlignment="1">
      <alignment horizontal="center" vertical="center" wrapText="1"/>
    </xf>
    <xf numFmtId="0" fontId="13" fillId="0" borderId="46" xfId="8" applyFont="1" applyBorder="1" applyAlignment="1">
      <alignment horizontal="center" vertical="center" wrapText="1"/>
    </xf>
    <xf numFmtId="0" fontId="13" fillId="0" borderId="47" xfId="8" applyFont="1" applyBorder="1" applyAlignment="1">
      <alignment horizontal="center" vertical="center" wrapText="1"/>
    </xf>
    <xf numFmtId="0" fontId="13" fillId="0" borderId="48" xfId="8" applyFont="1" applyBorder="1" applyAlignment="1">
      <alignment horizontal="center" vertical="center" wrapText="1"/>
    </xf>
    <xf numFmtId="0" fontId="13" fillId="0" borderId="19" xfId="8" applyFont="1" applyBorder="1" applyAlignment="1">
      <alignment horizontal="left" vertical="center"/>
    </xf>
    <xf numFmtId="0" fontId="13" fillId="0" borderId="20" xfId="8" applyFont="1" applyBorder="1" applyAlignment="1">
      <alignment horizontal="left" vertical="center"/>
    </xf>
    <xf numFmtId="0" fontId="13" fillId="0" borderId="21" xfId="8" applyFont="1" applyBorder="1" applyAlignment="1">
      <alignment horizontal="left" vertical="center"/>
    </xf>
    <xf numFmtId="177" fontId="9" fillId="0" borderId="19" xfId="7" applyNumberFormat="1" applyFont="1" applyBorder="1" applyAlignment="1">
      <alignment horizontal="right" vertical="center" shrinkToFit="1"/>
    </xf>
    <xf numFmtId="177" fontId="9" fillId="0" borderId="20" xfId="7" applyNumberFormat="1" applyFont="1" applyBorder="1" applyAlignment="1">
      <alignment horizontal="right" vertical="center" shrinkToFit="1"/>
    </xf>
    <xf numFmtId="177" fontId="9" fillId="0" borderId="21" xfId="7" applyNumberFormat="1" applyFont="1" applyBorder="1" applyAlignment="1">
      <alignment horizontal="right" vertical="center" shrinkToFit="1"/>
    </xf>
    <xf numFmtId="0" fontId="15" fillId="0" borderId="0" xfId="7" applyFont="1" applyAlignment="1">
      <alignment horizontal="left" vertical="center" wrapText="1"/>
    </xf>
    <xf numFmtId="0" fontId="15" fillId="0" borderId="29" xfId="7" applyFont="1" applyBorder="1" applyAlignment="1">
      <alignment horizontal="left" vertical="center" wrapText="1"/>
    </xf>
    <xf numFmtId="177" fontId="9" fillId="0" borderId="28" xfId="7" applyNumberFormat="1" applyFont="1" applyBorder="1" applyAlignment="1">
      <alignment horizontal="right" vertical="center" shrinkToFit="1"/>
    </xf>
    <xf numFmtId="177" fontId="9" fillId="0" borderId="0" xfId="7" applyNumberFormat="1" applyFont="1" applyAlignment="1">
      <alignment horizontal="right" vertical="center" shrinkToFit="1"/>
    </xf>
    <xf numFmtId="177" fontId="9" fillId="0" borderId="29" xfId="7" applyNumberFormat="1" applyFont="1" applyBorder="1" applyAlignment="1">
      <alignment horizontal="right" vertical="center" shrinkToFit="1"/>
    </xf>
    <xf numFmtId="177" fontId="9" fillId="0" borderId="46" xfId="7" applyNumberFormat="1" applyFont="1" applyBorder="1" applyAlignment="1">
      <alignment horizontal="right" vertical="center" shrinkToFit="1"/>
    </xf>
    <xf numFmtId="177" fontId="9" fillId="0" borderId="47" xfId="7" applyNumberFormat="1" applyFont="1" applyBorder="1" applyAlignment="1">
      <alignment horizontal="right" vertical="center" shrinkToFit="1"/>
    </xf>
    <xf numFmtId="177" fontId="9" fillId="0" borderId="48" xfId="7" applyNumberFormat="1" applyFont="1" applyBorder="1" applyAlignment="1">
      <alignment horizontal="right" vertical="center" shrinkToFit="1"/>
    </xf>
    <xf numFmtId="0" fontId="9" fillId="0" borderId="46" xfId="7" applyFont="1" applyBorder="1" applyAlignment="1">
      <alignment horizontal="left" vertical="center"/>
    </xf>
    <xf numFmtId="0" fontId="9" fillId="0" borderId="47" xfId="7" applyFont="1" applyBorder="1" applyAlignment="1">
      <alignment horizontal="left" vertical="center"/>
    </xf>
    <xf numFmtId="0" fontId="9" fillId="0" borderId="48" xfId="7" applyFont="1" applyBorder="1" applyAlignment="1">
      <alignment horizontal="left" vertical="center"/>
    </xf>
    <xf numFmtId="0" fontId="9" fillId="0" borderId="28" xfId="7" applyFont="1" applyBorder="1" applyAlignment="1">
      <alignment horizontal="left" vertical="center"/>
    </xf>
    <xf numFmtId="0" fontId="9" fillId="0" borderId="29" xfId="7" applyFont="1" applyBorder="1" applyAlignment="1">
      <alignment horizontal="left" vertical="center"/>
    </xf>
    <xf numFmtId="0" fontId="16" fillId="0" borderId="9" xfId="7" applyFont="1" applyBorder="1">
      <alignment vertical="center"/>
    </xf>
    <xf numFmtId="0" fontId="16" fillId="0" borderId="11" xfId="7" applyFont="1" applyBorder="1">
      <alignment vertical="center"/>
    </xf>
    <xf numFmtId="0" fontId="9" fillId="0" borderId="1" xfId="7" applyFont="1" applyBorder="1" applyAlignment="1">
      <alignment horizontal="center" vertical="center" wrapText="1"/>
    </xf>
    <xf numFmtId="0" fontId="9" fillId="0" borderId="2" xfId="7" applyFont="1" applyBorder="1" applyAlignment="1">
      <alignment horizontal="center" vertical="center"/>
    </xf>
    <xf numFmtId="0" fontId="9" fillId="0" borderId="3" xfId="7" applyFont="1" applyBorder="1" applyAlignment="1">
      <alignment horizontal="center" vertical="center"/>
    </xf>
    <xf numFmtId="0" fontId="9" fillId="0" borderId="6" xfId="7" applyFont="1" applyBorder="1" applyAlignment="1">
      <alignment horizontal="center" vertical="center"/>
    </xf>
    <xf numFmtId="0" fontId="9" fillId="0" borderId="7" xfId="7" applyFont="1" applyBorder="1" applyAlignment="1">
      <alignment horizontal="center" vertical="center"/>
    </xf>
    <xf numFmtId="0" fontId="9" fillId="0" borderId="8" xfId="7" applyFont="1" applyBorder="1" applyAlignment="1">
      <alignment horizontal="center" vertical="center"/>
    </xf>
    <xf numFmtId="0" fontId="9" fillId="0" borderId="2" xfId="7" applyFont="1" applyBorder="1" applyAlignment="1">
      <alignment horizontal="center" vertical="center" wrapText="1"/>
    </xf>
    <xf numFmtId="0" fontId="9" fillId="0" borderId="3" xfId="7" applyFont="1" applyBorder="1" applyAlignment="1">
      <alignment horizontal="center" vertical="center" wrapText="1"/>
    </xf>
    <xf numFmtId="0" fontId="9" fillId="0" borderId="6" xfId="7" applyFont="1" applyBorder="1" applyAlignment="1">
      <alignment horizontal="center" vertical="center" wrapText="1"/>
    </xf>
    <xf numFmtId="0" fontId="9" fillId="0" borderId="7" xfId="7" applyFont="1" applyBorder="1" applyAlignment="1">
      <alignment horizontal="center" vertical="center" wrapText="1"/>
    </xf>
    <xf numFmtId="0" fontId="9" fillId="0" borderId="8" xfId="7" applyFont="1" applyBorder="1" applyAlignment="1">
      <alignment horizontal="center" vertical="center" wrapText="1"/>
    </xf>
    <xf numFmtId="0" fontId="15" fillId="0" borderId="1" xfId="7" applyFont="1" applyBorder="1" applyAlignment="1">
      <alignment horizontal="center" vertical="center" wrapText="1"/>
    </xf>
    <xf numFmtId="0" fontId="15" fillId="0" borderId="2" xfId="7" applyFont="1" applyBorder="1" applyAlignment="1">
      <alignment horizontal="center" vertical="center" wrapText="1"/>
    </xf>
    <xf numFmtId="0" fontId="15" fillId="0" borderId="40" xfId="7" applyFont="1" applyBorder="1" applyAlignment="1">
      <alignment horizontal="center" vertical="center" wrapText="1"/>
    </xf>
    <xf numFmtId="0" fontId="15" fillId="0" borderId="6" xfId="7" applyFont="1" applyBorder="1" applyAlignment="1">
      <alignment horizontal="center" vertical="center" wrapText="1"/>
    </xf>
    <xf numFmtId="0" fontId="15" fillId="0" borderId="7" xfId="7" applyFont="1" applyBorder="1" applyAlignment="1">
      <alignment horizontal="center" vertical="center" wrapText="1"/>
    </xf>
    <xf numFmtId="0" fontId="15" fillId="0" borderId="31" xfId="7" applyFont="1" applyBorder="1" applyAlignment="1">
      <alignment horizontal="center" vertical="center" wrapText="1"/>
    </xf>
    <xf numFmtId="0" fontId="9" fillId="0" borderId="66" xfId="7" applyFont="1" applyBorder="1" applyAlignment="1">
      <alignment horizontal="center" vertical="center"/>
    </xf>
    <xf numFmtId="0" fontId="9" fillId="0" borderId="51" xfId="7" applyFont="1" applyBorder="1" applyAlignment="1">
      <alignment horizontal="center" vertical="center"/>
    </xf>
    <xf numFmtId="0" fontId="9" fillId="0" borderId="53" xfId="7" applyFont="1" applyBorder="1" applyAlignment="1">
      <alignment horizontal="center" vertical="center"/>
    </xf>
    <xf numFmtId="0" fontId="9" fillId="0" borderId="39" xfId="7" applyFont="1" applyBorder="1" applyAlignment="1">
      <alignment horizontal="center" vertical="center" textRotation="255"/>
    </xf>
    <xf numFmtId="0" fontId="9" fillId="0" borderId="2" xfId="7" applyFont="1" applyBorder="1" applyAlignment="1">
      <alignment horizontal="center" vertical="center" textRotation="255"/>
    </xf>
    <xf numFmtId="0" fontId="9" fillId="0" borderId="3" xfId="7" applyFont="1" applyBorder="1" applyAlignment="1">
      <alignment horizontal="center" vertical="center" textRotation="255"/>
    </xf>
    <xf numFmtId="0" fontId="9" fillId="0" borderId="28" xfId="7" applyFont="1" applyBorder="1" applyAlignment="1">
      <alignment horizontal="center" vertical="center" textRotation="255"/>
    </xf>
    <xf numFmtId="0" fontId="9" fillId="0" borderId="0" xfId="7" applyFont="1" applyAlignment="1">
      <alignment horizontal="center" vertical="center" textRotation="255"/>
    </xf>
    <xf numFmtId="0" fontId="9" fillId="0" borderId="5" xfId="7" applyFont="1" applyBorder="1" applyAlignment="1">
      <alignment horizontal="center" vertical="center" textRotation="255"/>
    </xf>
    <xf numFmtId="0" fontId="9" fillId="0" borderId="46" xfId="7" applyFont="1" applyBorder="1" applyAlignment="1">
      <alignment horizontal="center" vertical="center" textRotation="255"/>
    </xf>
    <xf numFmtId="0" fontId="9" fillId="0" borderId="47" xfId="7" applyFont="1" applyBorder="1" applyAlignment="1">
      <alignment horizontal="center" vertical="center" textRotation="255"/>
    </xf>
    <xf numFmtId="0" fontId="9" fillId="0" borderId="42" xfId="7" applyFont="1" applyBorder="1" applyAlignment="1">
      <alignment horizontal="center" vertical="center" textRotation="255"/>
    </xf>
    <xf numFmtId="0" fontId="9" fillId="0" borderId="1" xfId="7" applyFont="1" applyBorder="1" applyAlignment="1">
      <alignment horizontal="center" vertical="center"/>
    </xf>
    <xf numFmtId="0" fontId="15" fillId="0" borderId="3" xfId="7" applyFont="1" applyBorder="1" applyAlignment="1">
      <alignment horizontal="center" vertical="center" wrapText="1"/>
    </xf>
    <xf numFmtId="0" fontId="15" fillId="0" borderId="8" xfId="7" applyFont="1" applyBorder="1" applyAlignment="1">
      <alignment horizontal="center" vertical="center" wrapText="1"/>
    </xf>
    <xf numFmtId="0" fontId="9" fillId="0" borderId="1" xfId="7" applyFont="1" applyBorder="1" applyAlignment="1">
      <alignment horizontal="center" vertical="center" textRotation="255"/>
    </xf>
    <xf numFmtId="0" fontId="9" fillId="0" borderId="4" xfId="7" applyFont="1" applyBorder="1" applyAlignment="1">
      <alignment horizontal="center" vertical="center" textRotation="255"/>
    </xf>
    <xf numFmtId="0" fontId="9" fillId="0" borderId="6" xfId="7" applyFont="1" applyBorder="1" applyAlignment="1">
      <alignment horizontal="center" vertical="center" textRotation="255"/>
    </xf>
    <xf numFmtId="0" fontId="9" fillId="0" borderId="7" xfId="7" applyFont="1" applyBorder="1" applyAlignment="1">
      <alignment horizontal="center" vertical="center" textRotation="255"/>
    </xf>
    <xf numFmtId="0" fontId="9" fillId="0" borderId="8" xfId="7" applyFont="1" applyBorder="1" applyAlignment="1">
      <alignment horizontal="center" vertical="center" textRotation="255"/>
    </xf>
    <xf numFmtId="0" fontId="9" fillId="0" borderId="10" xfId="7" applyFont="1" applyBorder="1" applyAlignment="1">
      <alignment horizontal="center" vertical="center"/>
    </xf>
    <xf numFmtId="0" fontId="9" fillId="0" borderId="9" xfId="7" applyFont="1" applyBorder="1" applyAlignment="1">
      <alignment horizontal="center" vertical="center"/>
    </xf>
    <xf numFmtId="0" fontId="9" fillId="0" borderId="59" xfId="7" applyFont="1" applyBorder="1" applyAlignment="1">
      <alignment horizontal="center" vertical="center"/>
    </xf>
    <xf numFmtId="0" fontId="9" fillId="0" borderId="49" xfId="7" applyFont="1" applyBorder="1" applyAlignment="1">
      <alignment horizontal="center" vertical="center"/>
    </xf>
    <xf numFmtId="0" fontId="9" fillId="0" borderId="60" xfId="7" applyFont="1" applyBorder="1" applyAlignment="1">
      <alignment horizontal="center" vertical="center"/>
    </xf>
    <xf numFmtId="177" fontId="9" fillId="0" borderId="60" xfId="7" applyNumberFormat="1" applyFont="1" applyBorder="1" applyAlignment="1">
      <alignment horizontal="right" vertical="center" shrinkToFit="1"/>
    </xf>
    <xf numFmtId="177" fontId="9" fillId="0" borderId="61" xfId="7" applyNumberFormat="1" applyFont="1" applyBorder="1" applyAlignment="1">
      <alignment horizontal="right" vertical="center" shrinkToFit="1"/>
    </xf>
    <xf numFmtId="177" fontId="9" fillId="0" borderId="62" xfId="7" applyNumberFormat="1" applyFont="1" applyBorder="1" applyAlignment="1">
      <alignment horizontal="right" vertical="center" shrinkToFit="1"/>
    </xf>
    <xf numFmtId="182" fontId="9" fillId="0" borderId="47" xfId="7" applyNumberFormat="1" applyFont="1" applyBorder="1" applyAlignment="1">
      <alignment horizontal="right" vertical="center"/>
    </xf>
    <xf numFmtId="182" fontId="9" fillId="0" borderId="48" xfId="7" applyNumberFormat="1" applyFont="1" applyBorder="1" applyAlignment="1">
      <alignment horizontal="right" vertical="center"/>
    </xf>
    <xf numFmtId="0" fontId="9" fillId="0" borderId="63" xfId="7" applyFont="1" applyBorder="1">
      <alignment vertical="center"/>
    </xf>
    <xf numFmtId="0" fontId="9" fillId="0" borderId="64" xfId="7" applyFont="1" applyBorder="1" applyAlignment="1">
      <alignment horizontal="center" vertical="center"/>
    </xf>
    <xf numFmtId="0" fontId="9" fillId="0" borderId="58" xfId="7" applyFont="1" applyBorder="1" applyAlignment="1">
      <alignment horizontal="center" vertical="center"/>
    </xf>
    <xf numFmtId="0" fontId="9" fillId="0" borderId="65" xfId="7" applyFont="1" applyBorder="1" applyAlignment="1">
      <alignment horizontal="center" vertical="center"/>
    </xf>
    <xf numFmtId="0" fontId="9" fillId="0" borderId="19" xfId="7" applyFont="1" applyBorder="1" applyAlignment="1">
      <alignment horizontal="center" vertical="center"/>
    </xf>
    <xf numFmtId="0" fontId="9" fillId="0" borderId="20" xfId="7" applyFont="1" applyBorder="1" applyAlignment="1">
      <alignment horizontal="center" vertical="center"/>
    </xf>
    <xf numFmtId="0" fontId="9" fillId="0" borderId="46" xfId="7" applyFont="1" applyBorder="1" applyAlignment="1">
      <alignment horizontal="center" vertical="center"/>
    </xf>
    <xf numFmtId="0" fontId="9" fillId="0" borderId="47" xfId="7" applyFont="1" applyBorder="1" applyAlignment="1">
      <alignment horizontal="center" vertical="center"/>
    </xf>
    <xf numFmtId="177" fontId="9" fillId="0" borderId="20" xfId="7" applyNumberFormat="1" applyFont="1" applyBorder="1" applyAlignment="1">
      <alignment horizontal="right" vertical="center"/>
    </xf>
    <xf numFmtId="177" fontId="9" fillId="0" borderId="21" xfId="7" applyNumberFormat="1" applyFont="1" applyBorder="1" applyAlignment="1">
      <alignment horizontal="right" vertical="center"/>
    </xf>
    <xf numFmtId="0" fontId="9" fillId="0" borderId="35" xfId="7" applyFont="1" applyBorder="1">
      <alignment vertical="center"/>
    </xf>
    <xf numFmtId="184" fontId="9" fillId="0" borderId="60" xfId="7" applyNumberFormat="1" applyFont="1" applyBorder="1" applyAlignment="1">
      <alignment horizontal="right" vertical="center" shrinkToFit="1"/>
    </xf>
    <xf numFmtId="184" fontId="9" fillId="0" borderId="61" xfId="7" applyNumberFormat="1" applyFont="1" applyBorder="1" applyAlignment="1">
      <alignment horizontal="right" vertical="center" shrinkToFit="1"/>
    </xf>
    <xf numFmtId="184" fontId="9" fillId="0" borderId="62" xfId="7" applyNumberFormat="1" applyFont="1" applyBorder="1" applyAlignment="1">
      <alignment horizontal="right" vertical="center" shrinkToFit="1"/>
    </xf>
    <xf numFmtId="182" fontId="9" fillId="0" borderId="57" xfId="7" applyNumberFormat="1" applyFont="1" applyBorder="1" applyAlignment="1">
      <alignment horizontal="right" vertical="center" shrinkToFit="1"/>
    </xf>
    <xf numFmtId="0" fontId="13" fillId="0" borderId="55" xfId="9" applyFont="1" applyBorder="1" applyAlignment="1">
      <alignment horizontal="center" vertical="center" shrinkToFit="1"/>
    </xf>
    <xf numFmtId="0" fontId="13" fillId="0" borderId="56" xfId="9" applyFont="1" applyBorder="1" applyAlignment="1">
      <alignment horizontal="center" vertical="center" shrinkToFit="1"/>
    </xf>
    <xf numFmtId="0" fontId="13" fillId="0" borderId="57" xfId="9" applyFont="1" applyBorder="1" applyAlignment="1">
      <alignment horizontal="center" vertical="center" shrinkToFit="1"/>
    </xf>
    <xf numFmtId="186" fontId="13" fillId="0" borderId="1" xfId="7" applyNumberFormat="1" applyFont="1" applyBorder="1" applyAlignment="1">
      <alignment horizontal="right" vertical="center" shrinkToFit="1"/>
    </xf>
    <xf numFmtId="186" fontId="13" fillId="0" borderId="2" xfId="7" applyNumberFormat="1" applyFont="1" applyBorder="1" applyAlignment="1">
      <alignment horizontal="right" vertical="center" shrinkToFit="1"/>
    </xf>
    <xf numFmtId="186" fontId="13" fillId="0" borderId="40" xfId="7" applyNumberFormat="1" applyFont="1" applyBorder="1" applyAlignment="1">
      <alignment horizontal="right" vertical="center" shrinkToFit="1"/>
    </xf>
    <xf numFmtId="0" fontId="9" fillId="0" borderId="39" xfId="7" applyFont="1" applyBorder="1" applyAlignment="1">
      <alignment horizontal="center" vertical="center"/>
    </xf>
    <xf numFmtId="0" fontId="9" fillId="0" borderId="42" xfId="7" applyFont="1" applyBorder="1" applyAlignment="1">
      <alignment horizontal="center" vertical="center"/>
    </xf>
    <xf numFmtId="0" fontId="9" fillId="0" borderId="19" xfId="10" applyBorder="1" applyAlignment="1">
      <alignment horizontal="left" vertical="center"/>
    </xf>
    <xf numFmtId="0" fontId="9" fillId="0" borderId="20" xfId="10" applyBorder="1" applyAlignment="1">
      <alignment horizontal="left" vertical="center"/>
    </xf>
    <xf numFmtId="0" fontId="9" fillId="0" borderId="21" xfId="10" applyBorder="1" applyAlignment="1">
      <alignment horizontal="left" vertical="center"/>
    </xf>
    <xf numFmtId="0" fontId="13" fillId="0" borderId="1" xfId="7" applyFont="1" applyBorder="1">
      <alignment vertical="center"/>
    </xf>
    <xf numFmtId="0" fontId="13" fillId="0" borderId="2" xfId="7" applyFont="1" applyBorder="1">
      <alignment vertical="center"/>
    </xf>
    <xf numFmtId="0" fontId="13" fillId="0" borderId="3" xfId="7" applyFont="1" applyBorder="1">
      <alignment vertical="center"/>
    </xf>
    <xf numFmtId="182" fontId="9" fillId="0" borderId="10" xfId="7" applyNumberFormat="1" applyFont="1" applyBorder="1" applyAlignment="1">
      <alignment horizontal="right" vertical="center" shrinkToFit="1"/>
    </xf>
    <xf numFmtId="182" fontId="9" fillId="0" borderId="9" xfId="7" applyNumberFormat="1" applyFont="1" applyBorder="1" applyAlignment="1">
      <alignment horizontal="right" vertical="center" shrinkToFit="1"/>
    </xf>
    <xf numFmtId="182" fontId="9" fillId="0" borderId="11" xfId="7" applyNumberFormat="1" applyFont="1" applyBorder="1" applyAlignment="1">
      <alignment horizontal="right" vertical="center" shrinkToFit="1"/>
    </xf>
    <xf numFmtId="182" fontId="9" fillId="0" borderId="54" xfId="7" applyNumberFormat="1" applyFont="1" applyBorder="1" applyAlignment="1">
      <alignment horizontal="right" vertical="center" shrinkToFit="1"/>
    </xf>
    <xf numFmtId="0" fontId="13" fillId="0" borderId="1" xfId="9" applyFont="1" applyBorder="1" applyAlignment="1">
      <alignment horizontal="center" vertical="center" shrinkToFit="1"/>
    </xf>
    <xf numFmtId="0" fontId="13" fillId="0" borderId="2" xfId="9" applyFont="1" applyBorder="1" applyAlignment="1">
      <alignment horizontal="center" vertical="center" shrinkToFit="1"/>
    </xf>
    <xf numFmtId="0" fontId="13" fillId="0" borderId="3" xfId="9" applyFont="1" applyBorder="1" applyAlignment="1">
      <alignment horizontal="center" vertical="center" shrinkToFit="1"/>
    </xf>
    <xf numFmtId="177" fontId="13" fillId="0" borderId="10" xfId="7" applyNumberFormat="1" applyFont="1" applyBorder="1" applyAlignment="1">
      <alignment horizontal="right" vertical="center" shrinkToFit="1"/>
    </xf>
    <xf numFmtId="177" fontId="13" fillId="0" borderId="9" xfId="7" applyNumberFormat="1" applyFont="1" applyBorder="1" applyAlignment="1">
      <alignment horizontal="right" vertical="center" shrinkToFit="1"/>
    </xf>
    <xf numFmtId="177" fontId="13" fillId="0" borderId="54" xfId="7" applyNumberFormat="1" applyFont="1" applyBorder="1" applyAlignment="1">
      <alignment horizontal="right" vertical="center" shrinkToFit="1"/>
    </xf>
    <xf numFmtId="0" fontId="9" fillId="0" borderId="30" xfId="7" applyFont="1" applyBorder="1" applyAlignment="1">
      <alignment horizontal="center" vertical="center"/>
    </xf>
    <xf numFmtId="182" fontId="9" fillId="0" borderId="46" xfId="7" applyNumberFormat="1" applyFont="1" applyBorder="1" applyAlignment="1">
      <alignment horizontal="right" vertical="center" shrinkToFit="1"/>
    </xf>
    <xf numFmtId="182" fontId="9" fillId="0" borderId="47" xfId="7" applyNumberFormat="1" applyFont="1" applyBorder="1" applyAlignment="1">
      <alignment horizontal="right" vertical="center" shrinkToFit="1"/>
    </xf>
    <xf numFmtId="182" fontId="9" fillId="0" borderId="48" xfId="7" applyNumberFormat="1" applyFont="1" applyBorder="1" applyAlignment="1">
      <alignment horizontal="right" vertical="center" shrinkToFit="1"/>
    </xf>
    <xf numFmtId="0" fontId="13" fillId="0" borderId="9" xfId="7" applyFont="1" applyBorder="1">
      <alignment vertical="center"/>
    </xf>
    <xf numFmtId="0" fontId="13" fillId="0" borderId="11" xfId="7" applyFont="1" applyBorder="1">
      <alignment vertical="center"/>
    </xf>
    <xf numFmtId="184" fontId="9" fillId="0" borderId="28" xfId="7" applyNumberFormat="1" applyFont="1" applyBorder="1" applyAlignment="1">
      <alignment horizontal="right" vertical="center" shrinkToFit="1"/>
    </xf>
    <xf numFmtId="184" fontId="9" fillId="0" borderId="0" xfId="7" applyNumberFormat="1" applyFont="1" applyAlignment="1">
      <alignment horizontal="right" vertical="center" shrinkToFit="1"/>
    </xf>
    <xf numFmtId="184" fontId="9" fillId="0" borderId="29" xfId="7" applyNumberFormat="1" applyFont="1" applyBorder="1" applyAlignment="1">
      <alignment horizontal="right" vertical="center" shrinkToFit="1"/>
    </xf>
    <xf numFmtId="0" fontId="9" fillId="0" borderId="19" xfId="7" applyFont="1" applyBorder="1" applyAlignment="1">
      <alignment horizontal="center" vertical="center" wrapText="1"/>
    </xf>
    <xf numFmtId="0" fontId="9" fillId="0" borderId="20" xfId="7" applyFont="1" applyBorder="1" applyAlignment="1">
      <alignment horizontal="center" vertical="center" wrapText="1"/>
    </xf>
    <xf numFmtId="0" fontId="9" fillId="0" borderId="15" xfId="7" applyFont="1" applyBorder="1" applyAlignment="1">
      <alignment horizontal="center" vertical="center" wrapText="1"/>
    </xf>
    <xf numFmtId="0" fontId="9" fillId="0" borderId="28" xfId="7" applyFont="1" applyBorder="1" applyAlignment="1">
      <alignment horizontal="center" vertical="center" wrapText="1"/>
    </xf>
    <xf numFmtId="0" fontId="9" fillId="0" borderId="0" xfId="7" applyFont="1" applyAlignment="1">
      <alignment horizontal="center" vertical="center" wrapText="1"/>
    </xf>
    <xf numFmtId="0" fontId="9" fillId="0" borderId="5" xfId="7" applyFont="1" applyBorder="1" applyAlignment="1">
      <alignment horizontal="center" vertical="center" wrapText="1"/>
    </xf>
    <xf numFmtId="0" fontId="9" fillId="0" borderId="46" xfId="7" applyFont="1" applyBorder="1" applyAlignment="1">
      <alignment horizontal="center" vertical="center" wrapText="1"/>
    </xf>
    <xf numFmtId="0" fontId="9" fillId="0" borderId="47" xfId="7" applyFont="1" applyBorder="1" applyAlignment="1">
      <alignment horizontal="center" vertical="center" wrapText="1"/>
    </xf>
    <xf numFmtId="0" fontId="9" fillId="0" borderId="42" xfId="7" applyFont="1" applyBorder="1" applyAlignment="1">
      <alignment horizontal="center" vertical="center" wrapText="1"/>
    </xf>
    <xf numFmtId="0" fontId="13" fillId="0" borderId="17" xfId="7" applyFont="1" applyBorder="1">
      <alignment vertical="center"/>
    </xf>
    <xf numFmtId="0" fontId="13" fillId="0" borderId="51" xfId="7" applyFont="1" applyBorder="1">
      <alignment vertical="center"/>
    </xf>
    <xf numFmtId="0" fontId="13" fillId="0" borderId="52" xfId="7" applyFont="1" applyBorder="1">
      <alignment vertical="center"/>
    </xf>
    <xf numFmtId="177" fontId="13" fillId="0" borderId="17" xfId="7" applyNumberFormat="1" applyFont="1" applyBorder="1" applyAlignment="1">
      <alignment horizontal="right" vertical="center" shrinkToFit="1"/>
    </xf>
    <xf numFmtId="177" fontId="13" fillId="0" borderId="20" xfId="7" applyNumberFormat="1" applyFont="1" applyBorder="1" applyAlignment="1">
      <alignment horizontal="right" vertical="center" shrinkToFit="1"/>
    </xf>
    <xf numFmtId="177" fontId="13" fillId="0" borderId="21" xfId="7" applyNumberFormat="1" applyFont="1" applyBorder="1" applyAlignment="1">
      <alignment horizontal="right" vertical="center" shrinkToFit="1"/>
    </xf>
    <xf numFmtId="0" fontId="9" fillId="0" borderId="35" xfId="7" applyFont="1" applyBorder="1" applyAlignment="1">
      <alignment horizontal="center" vertical="center"/>
    </xf>
    <xf numFmtId="0" fontId="9" fillId="0" borderId="11" xfId="7" applyFont="1" applyBorder="1" applyAlignment="1">
      <alignment horizontal="center" vertical="center"/>
    </xf>
    <xf numFmtId="0" fontId="9" fillId="0" borderId="10" xfId="7" applyFont="1" applyBorder="1" applyAlignment="1">
      <alignment horizontal="center" vertical="center" shrinkToFit="1"/>
    </xf>
    <xf numFmtId="0" fontId="9" fillId="0" borderId="9" xfId="7" applyFont="1" applyBorder="1" applyAlignment="1">
      <alignment horizontal="center" vertical="center" shrinkToFit="1"/>
    </xf>
    <xf numFmtId="0" fontId="9" fillId="0" borderId="11" xfId="7" applyFont="1" applyBorder="1" applyAlignment="1">
      <alignment horizontal="center" vertical="center" shrinkToFit="1"/>
    </xf>
    <xf numFmtId="0" fontId="9" fillId="0" borderId="54" xfId="7" applyFont="1" applyBorder="1" applyAlignment="1">
      <alignment horizontal="center" vertical="center" shrinkToFit="1"/>
    </xf>
    <xf numFmtId="186" fontId="9" fillId="0" borderId="55" xfId="7" applyNumberFormat="1" applyFont="1" applyBorder="1" applyAlignment="1">
      <alignment horizontal="right" vertical="center" shrinkToFit="1"/>
    </xf>
    <xf numFmtId="186" fontId="9" fillId="0" borderId="56" xfId="7" applyNumberFormat="1" applyFont="1" applyBorder="1" applyAlignment="1">
      <alignment horizontal="right" vertical="center" shrinkToFit="1"/>
    </xf>
    <xf numFmtId="186" fontId="9" fillId="0" borderId="58" xfId="7" applyNumberFormat="1" applyFont="1" applyBorder="1" applyAlignment="1">
      <alignment horizontal="right" vertical="center" shrinkToFit="1"/>
    </xf>
    <xf numFmtId="0" fontId="9" fillId="0" borderId="22" xfId="7" applyFont="1" applyBorder="1" applyAlignment="1">
      <alignment horizontal="center" vertical="center"/>
    </xf>
    <xf numFmtId="0" fontId="9" fillId="0" borderId="23" xfId="7" applyFont="1" applyBorder="1" applyAlignment="1">
      <alignment horizontal="center" vertical="center"/>
    </xf>
    <xf numFmtId="0" fontId="9" fillId="0" borderId="50" xfId="7" applyFont="1" applyBorder="1">
      <alignment vertical="center"/>
    </xf>
    <xf numFmtId="0" fontId="9" fillId="0" borderId="51" xfId="7" applyFont="1" applyBorder="1">
      <alignment vertical="center"/>
    </xf>
    <xf numFmtId="0" fontId="9" fillId="0" borderId="52" xfId="7" applyFont="1" applyBorder="1">
      <alignment vertical="center"/>
    </xf>
    <xf numFmtId="177" fontId="9" fillId="0" borderId="50" xfId="7" applyNumberFormat="1" applyFont="1" applyBorder="1" applyAlignment="1">
      <alignment horizontal="right" vertical="center" shrinkToFit="1"/>
    </xf>
    <xf numFmtId="177" fontId="9" fillId="0" borderId="51" xfId="7" applyNumberFormat="1" applyFont="1" applyBorder="1" applyAlignment="1">
      <alignment horizontal="right" vertical="center" shrinkToFit="1"/>
    </xf>
    <xf numFmtId="177" fontId="9" fillId="0" borderId="53" xfId="7" applyNumberFormat="1" applyFont="1" applyBorder="1" applyAlignment="1">
      <alignment horizontal="right" vertical="center" shrinkToFit="1"/>
    </xf>
    <xf numFmtId="0" fontId="9" fillId="0" borderId="21" xfId="7" applyFont="1" applyBorder="1" applyAlignment="1">
      <alignment horizontal="center" vertical="center"/>
    </xf>
    <xf numFmtId="0" fontId="9" fillId="0" borderId="28" xfId="7" applyFont="1" applyBorder="1" applyAlignment="1">
      <alignment horizontal="center" vertical="center"/>
    </xf>
    <xf numFmtId="0" fontId="9" fillId="0" borderId="29" xfId="7" applyFont="1" applyBorder="1" applyAlignment="1">
      <alignment horizontal="center" vertical="center"/>
    </xf>
    <xf numFmtId="183" fontId="9" fillId="0" borderId="28" xfId="7" applyNumberFormat="1" applyFont="1" applyBorder="1" applyAlignment="1">
      <alignment horizontal="right" vertical="center" shrinkToFit="1"/>
    </xf>
    <xf numFmtId="183" fontId="9" fillId="0" borderId="0" xfId="7" applyNumberFormat="1" applyFont="1" applyAlignment="1">
      <alignment horizontal="right" vertical="center" shrinkToFit="1"/>
    </xf>
    <xf numFmtId="183" fontId="9" fillId="0" borderId="29" xfId="7" applyNumberFormat="1" applyFont="1" applyBorder="1" applyAlignment="1">
      <alignment horizontal="right" vertical="center" shrinkToFit="1"/>
    </xf>
    <xf numFmtId="0" fontId="9" fillId="0" borderId="36" xfId="7" applyFont="1" applyBorder="1" applyAlignment="1">
      <alignment horizontal="center" vertical="center"/>
    </xf>
    <xf numFmtId="0" fontId="9" fillId="0" borderId="37" xfId="7" applyFont="1" applyBorder="1" applyAlignment="1">
      <alignment horizontal="center" vertical="center"/>
    </xf>
    <xf numFmtId="0" fontId="9" fillId="0" borderId="25" xfId="7" applyFont="1" applyBorder="1" applyAlignment="1">
      <alignment horizontal="center" vertical="center"/>
    </xf>
    <xf numFmtId="0" fontId="9" fillId="0" borderId="5" xfId="7" applyFont="1" applyBorder="1" applyAlignment="1">
      <alignment horizontal="center" vertical="center"/>
    </xf>
    <xf numFmtId="0" fontId="9" fillId="0" borderId="26" xfId="7" applyFont="1" applyBorder="1" applyAlignment="1">
      <alignment horizontal="center" vertical="center"/>
    </xf>
    <xf numFmtId="0" fontId="9" fillId="0" borderId="41" xfId="7" applyFont="1" applyBorder="1" applyAlignment="1">
      <alignment horizontal="center" vertical="center"/>
    </xf>
    <xf numFmtId="0" fontId="9" fillId="0" borderId="43" xfId="7" applyFont="1" applyBorder="1" applyAlignment="1">
      <alignment horizontal="center" vertical="center"/>
    </xf>
    <xf numFmtId="0" fontId="9" fillId="0" borderId="38" xfId="7" applyFont="1" applyBorder="1" applyAlignment="1">
      <alignment horizontal="center" vertical="center"/>
    </xf>
    <xf numFmtId="0" fontId="9" fillId="0" borderId="4" xfId="7" applyFont="1" applyBorder="1" applyAlignment="1">
      <alignment horizontal="center" vertical="center"/>
    </xf>
    <xf numFmtId="0" fontId="9" fillId="0" borderId="27" xfId="7" applyFont="1" applyBorder="1" applyAlignment="1">
      <alignment horizontal="center" vertical="center"/>
    </xf>
    <xf numFmtId="0" fontId="9" fillId="0" borderId="44" xfId="7" applyFont="1" applyBorder="1" applyAlignment="1">
      <alignment horizontal="center" vertical="center"/>
    </xf>
    <xf numFmtId="0" fontId="9" fillId="0" borderId="45" xfId="7" applyFont="1" applyBorder="1" applyAlignment="1">
      <alignment horizontal="center" vertical="center"/>
    </xf>
    <xf numFmtId="49" fontId="9" fillId="0" borderId="1" xfId="7" applyNumberFormat="1" applyFont="1" applyBorder="1" applyAlignment="1">
      <alignment horizontal="center" vertical="center"/>
    </xf>
    <xf numFmtId="49" fontId="9" fillId="0" borderId="2" xfId="7" applyNumberFormat="1" applyFont="1" applyBorder="1" applyAlignment="1">
      <alignment horizontal="center" vertical="center"/>
    </xf>
    <xf numFmtId="49" fontId="9" fillId="0" borderId="40" xfId="7" applyNumberFormat="1" applyFont="1" applyBorder="1" applyAlignment="1">
      <alignment horizontal="center" vertical="center"/>
    </xf>
    <xf numFmtId="49" fontId="9" fillId="0" borderId="4" xfId="7" applyNumberFormat="1" applyFont="1" applyBorder="1" applyAlignment="1">
      <alignment horizontal="center" vertical="center"/>
    </xf>
    <xf numFmtId="49" fontId="9" fillId="0" borderId="29" xfId="7" applyNumberFormat="1" applyFont="1" applyBorder="1" applyAlignment="1">
      <alignment horizontal="center" vertical="center"/>
    </xf>
    <xf numFmtId="49" fontId="9" fillId="0" borderId="44" xfId="7" applyNumberFormat="1" applyFont="1" applyBorder="1" applyAlignment="1">
      <alignment horizontal="center" vertical="center"/>
    </xf>
    <xf numFmtId="49" fontId="9" fillId="0" borderId="47" xfId="7" applyNumberFormat="1" applyFont="1" applyBorder="1" applyAlignment="1">
      <alignment horizontal="center" vertical="center"/>
    </xf>
    <xf numFmtId="49" fontId="9" fillId="0" borderId="48" xfId="7" applyNumberFormat="1" applyFont="1" applyBorder="1" applyAlignment="1">
      <alignment horizontal="center" vertical="center"/>
    </xf>
    <xf numFmtId="0" fontId="9" fillId="0" borderId="19" xfId="7" applyFont="1" applyBorder="1" applyAlignment="1">
      <alignment horizontal="left" vertical="center"/>
    </xf>
    <xf numFmtId="0" fontId="9" fillId="0" borderId="20" xfId="7" applyFont="1" applyBorder="1" applyAlignment="1">
      <alignment horizontal="left" vertical="center"/>
    </xf>
    <xf numFmtId="0" fontId="9" fillId="0" borderId="21" xfId="7" applyFont="1" applyBorder="1" applyAlignment="1">
      <alignment horizontal="left" vertical="center"/>
    </xf>
    <xf numFmtId="182" fontId="9" fillId="0" borderId="19" xfId="7" applyNumberFormat="1" applyFont="1" applyBorder="1" applyAlignment="1">
      <alignment horizontal="right" vertical="center" shrinkToFit="1"/>
    </xf>
    <xf numFmtId="182" fontId="9" fillId="0" borderId="20" xfId="7" applyNumberFormat="1" applyFont="1" applyBorder="1" applyAlignment="1">
      <alignment horizontal="right" vertical="center" shrinkToFit="1"/>
    </xf>
    <xf numFmtId="182" fontId="9" fillId="0" borderId="21" xfId="7" applyNumberFormat="1" applyFont="1" applyBorder="1" applyAlignment="1">
      <alignment horizontal="right" vertical="center" shrinkToFit="1"/>
    </xf>
    <xf numFmtId="49" fontId="10" fillId="0" borderId="0" xfId="7" applyNumberFormat="1" applyFont="1" applyAlignment="1">
      <alignment horizontal="center" vertical="center"/>
    </xf>
    <xf numFmtId="0" fontId="9" fillId="0" borderId="14" xfId="7" applyFont="1" applyBorder="1" applyAlignment="1">
      <alignment horizontal="center" vertical="center"/>
    </xf>
    <xf numFmtId="0" fontId="9" fillId="0" borderId="15" xfId="7" applyFont="1" applyBorder="1" applyAlignment="1">
      <alignment horizontal="center" vertical="center"/>
    </xf>
    <xf numFmtId="0" fontId="9" fillId="0" borderId="16" xfId="7" applyFont="1" applyBorder="1" applyAlignment="1">
      <alignment horizontal="center" vertical="center"/>
    </xf>
    <xf numFmtId="0" fontId="9" fillId="0" borderId="32" xfId="7" applyFont="1" applyBorder="1" applyAlignment="1">
      <alignment horizontal="center" vertical="center"/>
    </xf>
    <xf numFmtId="0" fontId="9" fillId="0" borderId="33" xfId="7" applyFont="1" applyBorder="1" applyAlignment="1">
      <alignment horizontal="center" vertical="center"/>
    </xf>
    <xf numFmtId="0" fontId="9" fillId="0" borderId="17" xfId="7" applyFont="1" applyBorder="1" applyAlignment="1">
      <alignment horizontal="center" vertical="center"/>
    </xf>
    <xf numFmtId="0" fontId="9" fillId="0" borderId="18" xfId="7" applyFont="1" applyBorder="1" applyAlignment="1">
      <alignment horizontal="center" vertical="center"/>
    </xf>
    <xf numFmtId="0" fontId="9" fillId="0" borderId="34" xfId="7" applyFont="1" applyBorder="1" applyAlignment="1">
      <alignment horizontal="center" vertical="center"/>
    </xf>
    <xf numFmtId="0" fontId="9" fillId="0" borderId="31" xfId="7" applyFont="1" applyBorder="1" applyAlignment="1">
      <alignment horizontal="center" vertical="center"/>
    </xf>
    <xf numFmtId="0" fontId="9" fillId="0" borderId="24" xfId="7" applyFont="1" applyBorder="1" applyAlignment="1">
      <alignment horizontal="center" vertical="center"/>
    </xf>
    <xf numFmtId="0" fontId="9" fillId="0" borderId="6" xfId="11" applyFont="1" applyBorder="1">
      <alignment vertical="center"/>
    </xf>
    <xf numFmtId="0" fontId="9" fillId="0" borderId="7" xfId="11" applyFont="1" applyBorder="1">
      <alignment vertical="center"/>
    </xf>
    <xf numFmtId="0" fontId="9" fillId="0" borderId="8" xfId="11" applyFont="1" applyBorder="1">
      <alignment vertical="center"/>
    </xf>
    <xf numFmtId="177" fontId="9" fillId="0" borderId="6" xfId="11" applyNumberFormat="1" applyFont="1" applyBorder="1" applyAlignment="1">
      <alignment horizontal="right" vertical="center" shrinkToFit="1"/>
    </xf>
    <xf numFmtId="0" fontId="3" fillId="0" borderId="7" xfId="11" applyBorder="1" applyAlignment="1">
      <alignment horizontal="right" vertical="center" shrinkToFit="1"/>
    </xf>
    <xf numFmtId="0" fontId="3" fillId="0" borderId="74" xfId="11" applyBorder="1" applyAlignment="1">
      <alignment horizontal="right" vertical="center" shrinkToFit="1"/>
    </xf>
    <xf numFmtId="182" fontId="9" fillId="0" borderId="76" xfId="11" applyNumberFormat="1" applyFont="1" applyBorder="1" applyAlignment="1">
      <alignment horizontal="right" vertical="center" shrinkToFit="1"/>
    </xf>
    <xf numFmtId="182" fontId="3" fillId="0" borderId="7" xfId="11" applyNumberFormat="1" applyBorder="1" applyAlignment="1">
      <alignment horizontal="right" vertical="center" shrinkToFit="1"/>
    </xf>
    <xf numFmtId="182" fontId="3" fillId="0" borderId="74" xfId="11" applyNumberFormat="1" applyBorder="1" applyAlignment="1">
      <alignment horizontal="right" vertical="center" shrinkToFit="1"/>
    </xf>
    <xf numFmtId="177" fontId="9" fillId="0" borderId="76" xfId="11" applyNumberFormat="1" applyFont="1" applyBorder="1" applyAlignment="1">
      <alignment horizontal="right" vertical="center" shrinkToFit="1"/>
    </xf>
    <xf numFmtId="177" fontId="9" fillId="3" borderId="76" xfId="11" applyNumberFormat="1" applyFont="1" applyFill="1" applyBorder="1" applyAlignment="1">
      <alignment horizontal="right" vertical="center" shrinkToFit="1"/>
    </xf>
    <xf numFmtId="177" fontId="9" fillId="3" borderId="7" xfId="11" applyNumberFormat="1" applyFont="1" applyFill="1" applyBorder="1" applyAlignment="1">
      <alignment horizontal="right" vertical="center" shrinkToFit="1"/>
    </xf>
    <xf numFmtId="177" fontId="9" fillId="3" borderId="74" xfId="11" applyNumberFormat="1" applyFont="1" applyFill="1" applyBorder="1" applyAlignment="1">
      <alignment horizontal="right" vertical="center" shrinkToFit="1"/>
    </xf>
    <xf numFmtId="0" fontId="9" fillId="3" borderId="76" xfId="11" applyFont="1" applyFill="1" applyBorder="1" applyAlignment="1">
      <alignment horizontal="right" vertical="center" shrinkToFit="1"/>
    </xf>
    <xf numFmtId="0" fontId="9" fillId="3" borderId="7" xfId="11" applyFont="1" applyFill="1" applyBorder="1" applyAlignment="1">
      <alignment horizontal="right" vertical="center" shrinkToFit="1"/>
    </xf>
    <xf numFmtId="0" fontId="9" fillId="3" borderId="8" xfId="11" applyFont="1" applyFill="1" applyBorder="1" applyAlignment="1">
      <alignment horizontal="right" vertical="center" shrinkToFit="1"/>
    </xf>
    <xf numFmtId="0" fontId="9" fillId="0" borderId="4" xfId="11" applyFont="1" applyBorder="1">
      <alignment vertical="center"/>
    </xf>
    <xf numFmtId="0" fontId="9" fillId="0" borderId="0" xfId="11" applyFont="1">
      <alignment vertical="center"/>
    </xf>
    <xf numFmtId="0" fontId="9" fillId="0" borderId="5" xfId="11" applyFont="1" applyBorder="1">
      <alignment vertical="center"/>
    </xf>
    <xf numFmtId="177" fontId="9" fillId="0" borderId="4" xfId="11" applyNumberFormat="1" applyFont="1" applyBorder="1" applyAlignment="1">
      <alignment horizontal="right" vertical="center" shrinkToFit="1"/>
    </xf>
    <xf numFmtId="177" fontId="9" fillId="0" borderId="0" xfId="11" applyNumberFormat="1" applyFont="1" applyAlignment="1">
      <alignment horizontal="right" vertical="center" shrinkToFit="1"/>
    </xf>
    <xf numFmtId="177" fontId="9" fillId="0" borderId="70" xfId="11" applyNumberFormat="1" applyFont="1" applyBorder="1" applyAlignment="1">
      <alignment horizontal="right" vertical="center" shrinkToFit="1"/>
    </xf>
    <xf numFmtId="182" fontId="9" fillId="0" borderId="73" xfId="11" applyNumberFormat="1" applyFont="1" applyBorder="1" applyAlignment="1">
      <alignment horizontal="right" vertical="center" shrinkToFit="1"/>
    </xf>
    <xf numFmtId="182" fontId="9" fillId="0" borderId="0" xfId="11" applyNumberFormat="1" applyFont="1" applyAlignment="1">
      <alignment horizontal="right" vertical="center" shrinkToFit="1"/>
    </xf>
    <xf numFmtId="182" fontId="9" fillId="0" borderId="70" xfId="11" applyNumberFormat="1" applyFont="1" applyBorder="1" applyAlignment="1">
      <alignment horizontal="right" vertical="center" shrinkToFit="1"/>
    </xf>
    <xf numFmtId="177" fontId="9" fillId="0" borderId="73" xfId="11" applyNumberFormat="1" applyFont="1" applyBorder="1" applyAlignment="1">
      <alignment horizontal="right" vertical="center" shrinkToFit="1"/>
    </xf>
    <xf numFmtId="177" fontId="9" fillId="3" borderId="73" xfId="11" applyNumberFormat="1" applyFont="1" applyFill="1" applyBorder="1" applyAlignment="1">
      <alignment horizontal="right" vertical="center" shrinkToFit="1"/>
    </xf>
    <xf numFmtId="177" fontId="9" fillId="3" borderId="0" xfId="11" applyNumberFormat="1" applyFont="1" applyFill="1" applyAlignment="1">
      <alignment horizontal="right" vertical="center" shrinkToFit="1"/>
    </xf>
    <xf numFmtId="177" fontId="9" fillId="3" borderId="70" xfId="11" applyNumberFormat="1" applyFont="1" applyFill="1" applyBorder="1" applyAlignment="1">
      <alignment horizontal="right" vertical="center" shrinkToFit="1"/>
    </xf>
    <xf numFmtId="0" fontId="9" fillId="3" borderId="73" xfId="11" applyFont="1" applyFill="1" applyBorder="1" applyAlignment="1">
      <alignment horizontal="right" vertical="center" shrinkToFit="1"/>
    </xf>
    <xf numFmtId="0" fontId="9" fillId="3" borderId="0" xfId="11" applyFont="1" applyFill="1" applyAlignment="1">
      <alignment horizontal="right" vertical="center" shrinkToFit="1"/>
    </xf>
    <xf numFmtId="0" fontId="9" fillId="3" borderId="5" xfId="11" applyFont="1" applyFill="1" applyBorder="1" applyAlignment="1">
      <alignment horizontal="right" vertical="center" shrinkToFit="1"/>
    </xf>
    <xf numFmtId="0" fontId="3" fillId="0" borderId="0" xfId="11" applyAlignment="1">
      <alignment horizontal="right" vertical="center" shrinkToFit="1"/>
    </xf>
    <xf numFmtId="0" fontId="3" fillId="0" borderId="70" xfId="11" applyBorder="1" applyAlignment="1">
      <alignment horizontal="right" vertical="center" shrinkToFit="1"/>
    </xf>
    <xf numFmtId="182" fontId="3" fillId="0" borderId="0" xfId="11" applyNumberFormat="1" applyAlignment="1">
      <alignment horizontal="right" vertical="center" shrinkToFit="1"/>
    </xf>
    <xf numFmtId="182" fontId="3" fillId="0" borderId="70" xfId="11" applyNumberFormat="1" applyBorder="1" applyAlignment="1">
      <alignment horizontal="right" vertical="center" shrinkToFit="1"/>
    </xf>
    <xf numFmtId="0" fontId="13" fillId="0" borderId="0" xfId="11" applyFont="1">
      <alignment vertical="center"/>
    </xf>
    <xf numFmtId="0" fontId="13" fillId="0" borderId="5" xfId="11" applyFont="1" applyBorder="1">
      <alignment vertical="center"/>
    </xf>
    <xf numFmtId="0" fontId="9" fillId="0" borderId="1" xfId="11" applyFont="1" applyBorder="1" applyAlignment="1">
      <alignment horizontal="center" vertical="center" textRotation="255"/>
    </xf>
    <xf numFmtId="0" fontId="9" fillId="0" borderId="3" xfId="11" applyFont="1" applyBorder="1" applyAlignment="1">
      <alignment horizontal="center" vertical="center" textRotation="255"/>
    </xf>
    <xf numFmtId="0" fontId="9" fillId="0" borderId="4" xfId="11" applyFont="1" applyBorder="1" applyAlignment="1">
      <alignment horizontal="center" vertical="center" textRotation="255"/>
    </xf>
    <xf numFmtId="0" fontId="9" fillId="0" borderId="5" xfId="11" applyFont="1" applyBorder="1" applyAlignment="1">
      <alignment horizontal="center" vertical="center" textRotation="255"/>
    </xf>
    <xf numFmtId="0" fontId="9" fillId="0" borderId="6" xfId="11" applyFont="1" applyBorder="1" applyAlignment="1">
      <alignment horizontal="center" vertical="center" textRotation="255"/>
    </xf>
    <xf numFmtId="0" fontId="9" fillId="0" borderId="8" xfId="11" applyFont="1" applyBorder="1" applyAlignment="1">
      <alignment horizontal="center" vertical="center" textRotation="255"/>
    </xf>
    <xf numFmtId="0" fontId="9" fillId="0" borderId="6" xfId="11" applyFont="1" applyBorder="1" applyAlignment="1">
      <alignment horizontal="left" vertical="center"/>
    </xf>
    <xf numFmtId="0" fontId="9" fillId="0" borderId="7" xfId="11" applyFont="1" applyBorder="1" applyAlignment="1">
      <alignment horizontal="left" vertical="center"/>
    </xf>
    <xf numFmtId="0" fontId="9" fillId="0" borderId="8" xfId="11" applyFont="1" applyBorder="1" applyAlignment="1">
      <alignment horizontal="left" vertical="center"/>
    </xf>
    <xf numFmtId="177" fontId="9" fillId="0" borderId="7" xfId="11" applyNumberFormat="1" applyFont="1" applyBorder="1" applyAlignment="1">
      <alignment horizontal="right" vertical="center" shrinkToFit="1"/>
    </xf>
    <xf numFmtId="0" fontId="3" fillId="0" borderId="8" xfId="11" applyBorder="1" applyAlignment="1">
      <alignment horizontal="right" vertical="center" shrinkToFit="1"/>
    </xf>
    <xf numFmtId="177" fontId="9" fillId="0" borderId="8" xfId="11" applyNumberFormat="1" applyFont="1" applyBorder="1" applyAlignment="1">
      <alignment horizontal="right" vertical="center" shrinkToFit="1"/>
    </xf>
    <xf numFmtId="182" fontId="3" fillId="0" borderId="5" xfId="11" applyNumberFormat="1" applyBorder="1" applyAlignment="1">
      <alignment horizontal="right" vertical="center" shrinkToFit="1"/>
    </xf>
    <xf numFmtId="177" fontId="9" fillId="0" borderId="74" xfId="11" applyNumberFormat="1" applyFont="1" applyBorder="1" applyAlignment="1">
      <alignment horizontal="right" vertical="center" shrinkToFit="1"/>
    </xf>
    <xf numFmtId="182" fontId="9" fillId="0" borderId="75" xfId="11" applyNumberFormat="1" applyFont="1" applyBorder="1" applyAlignment="1">
      <alignment horizontal="right" vertical="center" shrinkToFit="1"/>
    </xf>
    <xf numFmtId="177" fontId="9" fillId="0" borderId="75" xfId="11" applyNumberFormat="1" applyFont="1" applyBorder="1" applyAlignment="1">
      <alignment horizontal="right" vertical="center" shrinkToFit="1"/>
    </xf>
    <xf numFmtId="182" fontId="9" fillId="0" borderId="7" xfId="11" applyNumberFormat="1" applyFont="1" applyBorder="1" applyAlignment="1">
      <alignment horizontal="right" vertical="center" shrinkToFit="1"/>
    </xf>
    <xf numFmtId="182" fontId="9" fillId="0" borderId="8" xfId="11" applyNumberFormat="1" applyFont="1" applyBorder="1" applyAlignment="1">
      <alignment horizontal="right" vertical="center" shrinkToFit="1"/>
    </xf>
    <xf numFmtId="0" fontId="9" fillId="0" borderId="4" xfId="11" applyFont="1" applyBorder="1" applyAlignment="1">
      <alignment horizontal="left" vertical="center"/>
    </xf>
    <xf numFmtId="0" fontId="9" fillId="0" borderId="0" xfId="11" applyFont="1" applyAlignment="1">
      <alignment horizontal="left" vertical="center"/>
    </xf>
    <xf numFmtId="0" fontId="9" fillId="0" borderId="5" xfId="11" applyFont="1" applyBorder="1" applyAlignment="1">
      <alignment horizontal="left" vertical="center"/>
    </xf>
    <xf numFmtId="0" fontId="3" fillId="0" borderId="5" xfId="11" applyBorder="1" applyAlignment="1">
      <alignment horizontal="right" vertical="center" shrinkToFit="1"/>
    </xf>
    <xf numFmtId="177" fontId="9" fillId="0" borderId="5" xfId="11" applyNumberFormat="1" applyFont="1" applyBorder="1" applyAlignment="1">
      <alignment horizontal="right" vertical="center" shrinkToFit="1"/>
    </xf>
    <xf numFmtId="182" fontId="9" fillId="0" borderId="71" xfId="11" applyNumberFormat="1" applyFont="1" applyBorder="1" applyAlignment="1">
      <alignment horizontal="right" vertical="center" shrinkToFit="1"/>
    </xf>
    <xf numFmtId="177" fontId="9" fillId="0" borderId="71" xfId="11" applyNumberFormat="1" applyFont="1" applyBorder="1" applyAlignment="1">
      <alignment horizontal="right" vertical="center" shrinkToFit="1"/>
    </xf>
    <xf numFmtId="182" fontId="9" fillId="0" borderId="5" xfId="11" applyNumberFormat="1" applyFont="1" applyBorder="1" applyAlignment="1">
      <alignment horizontal="right" vertical="center" shrinkToFit="1"/>
    </xf>
    <xf numFmtId="0" fontId="9" fillId="0" borderId="4" xfId="11" applyFont="1" applyBorder="1" applyAlignment="1">
      <alignment horizontal="center" vertical="center" wrapText="1"/>
    </xf>
    <xf numFmtId="0" fontId="9" fillId="0" borderId="0" xfId="11" applyFont="1" applyAlignment="1">
      <alignment horizontal="center" vertical="center" wrapText="1"/>
    </xf>
    <xf numFmtId="0" fontId="9" fillId="0" borderId="6" xfId="11" applyFont="1" applyBorder="1" applyAlignment="1">
      <alignment horizontal="center" vertical="center" wrapText="1"/>
    </xf>
    <xf numFmtId="0" fontId="9" fillId="0" borderId="7" xfId="11" applyFont="1" applyBorder="1" applyAlignment="1">
      <alignment horizontal="center" vertical="center" wrapText="1"/>
    </xf>
    <xf numFmtId="0" fontId="9" fillId="0" borderId="1" xfId="11" applyFont="1" applyBorder="1" applyAlignment="1">
      <alignment horizontal="left" vertical="center"/>
    </xf>
    <xf numFmtId="0" fontId="9" fillId="0" borderId="2" xfId="11" applyFont="1" applyBorder="1" applyAlignment="1">
      <alignment horizontal="left" vertical="center"/>
    </xf>
    <xf numFmtId="0" fontId="9" fillId="0" borderId="3" xfId="11" applyFont="1" applyBorder="1" applyAlignment="1">
      <alignment horizontal="left" vertical="center"/>
    </xf>
    <xf numFmtId="177" fontId="9" fillId="0" borderId="1" xfId="11" applyNumberFormat="1" applyFont="1" applyBorder="1" applyAlignment="1">
      <alignment horizontal="right" vertical="center" shrinkToFit="1"/>
    </xf>
    <xf numFmtId="177" fontId="9" fillId="0" borderId="2" xfId="11" applyNumberFormat="1" applyFont="1" applyBorder="1" applyAlignment="1">
      <alignment horizontal="right" vertical="center" shrinkToFit="1"/>
    </xf>
    <xf numFmtId="177" fontId="9" fillId="0" borderId="3" xfId="11" applyNumberFormat="1" applyFont="1" applyBorder="1" applyAlignment="1">
      <alignment horizontal="right" vertical="center" shrinkToFit="1"/>
    </xf>
    <xf numFmtId="0" fontId="9" fillId="0" borderId="1" xfId="11" applyFont="1" applyBorder="1">
      <alignment vertical="center"/>
    </xf>
    <xf numFmtId="0" fontId="9" fillId="0" borderId="2" xfId="11" applyFont="1" applyBorder="1">
      <alignment vertical="center"/>
    </xf>
    <xf numFmtId="0" fontId="9" fillId="0" borderId="3" xfId="11" applyFont="1" applyBorder="1">
      <alignment vertical="center"/>
    </xf>
    <xf numFmtId="0" fontId="9" fillId="0" borderId="10" xfId="11" applyFont="1" applyBorder="1" applyAlignment="1">
      <alignment horizontal="center" vertical="center"/>
    </xf>
    <xf numFmtId="0" fontId="9" fillId="0" borderId="9" xfId="11" applyFont="1" applyBorder="1" applyAlignment="1">
      <alignment horizontal="center" vertical="center"/>
    </xf>
    <xf numFmtId="0" fontId="9" fillId="0" borderId="11" xfId="11" applyFont="1" applyBorder="1" applyAlignment="1">
      <alignment horizontal="center" vertical="center"/>
    </xf>
    <xf numFmtId="182" fontId="9" fillId="0" borderId="6" xfId="11" applyNumberFormat="1" applyFont="1" applyBorder="1" applyAlignment="1">
      <alignment horizontal="right" vertical="center" shrinkToFit="1"/>
    </xf>
    <xf numFmtId="182" fontId="9" fillId="0" borderId="4" xfId="11" applyNumberFormat="1" applyFont="1" applyBorder="1" applyAlignment="1">
      <alignment horizontal="right" vertical="center" shrinkToFit="1"/>
    </xf>
    <xf numFmtId="182" fontId="9" fillId="0" borderId="1" xfId="11" applyNumberFormat="1" applyFont="1" applyBorder="1" applyAlignment="1">
      <alignment horizontal="right" vertical="center" shrinkToFit="1"/>
    </xf>
    <xf numFmtId="0" fontId="3" fillId="0" borderId="2" xfId="11" applyBorder="1" applyAlignment="1">
      <alignment horizontal="right" vertical="center" shrinkToFit="1"/>
    </xf>
    <xf numFmtId="182" fontId="9" fillId="0" borderId="2" xfId="11" applyNumberFormat="1" applyFont="1" applyBorder="1" applyAlignment="1">
      <alignment horizontal="right" vertical="center" shrinkToFit="1"/>
    </xf>
    <xf numFmtId="0" fontId="3" fillId="0" borderId="3" xfId="11" applyBorder="1" applyAlignment="1">
      <alignment horizontal="right" vertical="center" shrinkToFit="1"/>
    </xf>
    <xf numFmtId="0" fontId="15" fillId="0" borderId="4" xfId="11" applyFont="1" applyBorder="1">
      <alignment vertical="center"/>
    </xf>
    <xf numFmtId="0" fontId="15" fillId="0" borderId="0" xfId="11" applyFont="1">
      <alignment vertical="center"/>
    </xf>
    <xf numFmtId="0" fontId="15" fillId="0" borderId="5" xfId="11" applyFont="1" applyBorder="1">
      <alignment vertical="center"/>
    </xf>
    <xf numFmtId="0" fontId="9" fillId="0" borderId="1" xfId="11" applyFont="1" applyBorder="1" applyAlignment="1">
      <alignment horizontal="center" vertical="center" wrapText="1"/>
    </xf>
    <xf numFmtId="0" fontId="9" fillId="0" borderId="2" xfId="11" applyFont="1" applyBorder="1" applyAlignment="1">
      <alignment horizontal="center" vertical="center" wrapText="1"/>
    </xf>
    <xf numFmtId="0" fontId="9" fillId="0" borderId="2" xfId="11" applyFont="1" applyBorder="1" applyAlignment="1">
      <alignment vertical="center" textRotation="255"/>
    </xf>
    <xf numFmtId="0" fontId="9" fillId="0" borderId="0" xfId="11" applyFont="1" applyAlignment="1">
      <alignment vertical="center" textRotation="255"/>
    </xf>
    <xf numFmtId="0" fontId="9" fillId="0" borderId="7" xfId="11" applyFont="1" applyBorder="1" applyAlignment="1">
      <alignment vertical="center" textRotation="255"/>
    </xf>
    <xf numFmtId="0" fontId="3" fillId="0" borderId="9" xfId="11" applyBorder="1" applyAlignment="1">
      <alignment horizontal="center" vertical="center"/>
    </xf>
    <xf numFmtId="0" fontId="3" fillId="0" borderId="11" xfId="11" applyBorder="1" applyAlignment="1">
      <alignment horizontal="center" vertical="center"/>
    </xf>
    <xf numFmtId="177" fontId="9" fillId="0" borderId="72" xfId="11" applyNumberFormat="1" applyFont="1" applyBorder="1" applyAlignment="1">
      <alignment horizontal="right" vertical="center" shrinkToFit="1"/>
    </xf>
    <xf numFmtId="0" fontId="1" fillId="0" borderId="0" xfId="1" applyAlignment="1">
      <alignment vertical="center"/>
    </xf>
    <xf numFmtId="0" fontId="1" fillId="0" borderId="5" xfId="1" applyBorder="1" applyAlignment="1">
      <alignment vertical="center"/>
    </xf>
    <xf numFmtId="177" fontId="9" fillId="0" borderId="69" xfId="11" applyNumberFormat="1" applyFont="1" applyBorder="1" applyAlignment="1">
      <alignment horizontal="right" vertical="center" shrinkToFit="1"/>
    </xf>
    <xf numFmtId="177" fontId="9" fillId="0" borderId="67" xfId="11" applyNumberFormat="1" applyFont="1" applyBorder="1" applyAlignment="1">
      <alignment horizontal="right" vertical="center" shrinkToFit="1"/>
    </xf>
    <xf numFmtId="182" fontId="9" fillId="0" borderId="69" xfId="11" applyNumberFormat="1" applyFont="1" applyBorder="1" applyAlignment="1">
      <alignment horizontal="right" vertical="center" shrinkToFit="1"/>
    </xf>
    <xf numFmtId="182" fontId="9" fillId="0" borderId="3" xfId="11" applyNumberFormat="1" applyFont="1" applyBorder="1" applyAlignment="1">
      <alignment horizontal="right" vertical="center" shrinkToFit="1"/>
    </xf>
    <xf numFmtId="182" fontId="9" fillId="0" borderId="67" xfId="11" applyNumberFormat="1" applyFont="1" applyBorder="1" applyAlignment="1">
      <alignment horizontal="right" vertical="center" shrinkToFit="1"/>
    </xf>
    <xf numFmtId="0" fontId="15" fillId="0" borderId="10" xfId="11" applyFont="1" applyBorder="1" applyAlignment="1">
      <alignment horizontal="center" vertical="center"/>
    </xf>
    <xf numFmtId="0" fontId="15" fillId="0" borderId="9" xfId="11" applyFont="1" applyBorder="1" applyAlignment="1">
      <alignment horizontal="center" vertical="center"/>
    </xf>
    <xf numFmtId="0" fontId="15" fillId="0" borderId="11" xfId="11" applyFont="1" applyBorder="1" applyAlignment="1">
      <alignment horizontal="center" vertical="center"/>
    </xf>
    <xf numFmtId="177" fontId="9" fillId="0" borderId="73" xfId="11" applyNumberFormat="1" applyFont="1" applyBorder="1" applyAlignment="1">
      <alignment horizontal="right" vertical="center"/>
    </xf>
    <xf numFmtId="177" fontId="9" fillId="0" borderId="0" xfId="11" applyNumberFormat="1" applyFont="1" applyAlignment="1">
      <alignment horizontal="right" vertical="center"/>
    </xf>
    <xf numFmtId="177" fontId="9" fillId="0" borderId="5" xfId="11" applyNumberFormat="1" applyFont="1" applyBorder="1" applyAlignment="1">
      <alignment horizontal="right" vertical="center"/>
    </xf>
    <xf numFmtId="177" fontId="9" fillId="0" borderId="4" xfId="11" applyNumberFormat="1" applyFont="1" applyBorder="1" applyAlignment="1">
      <alignment horizontal="right" vertical="center"/>
    </xf>
    <xf numFmtId="177" fontId="9" fillId="0" borderId="70" xfId="11" applyNumberFormat="1" applyFont="1" applyBorder="1" applyAlignment="1">
      <alignment horizontal="right" vertical="center"/>
    </xf>
    <xf numFmtId="182" fontId="9" fillId="0" borderId="71" xfId="11" applyNumberFormat="1" applyFont="1" applyBorder="1" applyAlignment="1">
      <alignment horizontal="right" vertical="center"/>
    </xf>
    <xf numFmtId="0" fontId="9" fillId="0" borderId="12" xfId="11" applyFont="1" applyBorder="1" applyAlignment="1">
      <alignment horizontal="center" vertical="center"/>
    </xf>
    <xf numFmtId="182" fontId="9" fillId="0" borderId="68" xfId="11" applyNumberFormat="1" applyFont="1" applyBorder="1" applyAlignment="1">
      <alignment horizontal="right" vertical="center" shrinkToFit="1"/>
    </xf>
    <xf numFmtId="177" fontId="9" fillId="0" borderId="68" xfId="11" applyNumberFormat="1" applyFont="1" applyBorder="1" applyAlignment="1">
      <alignment horizontal="right" vertical="center" shrinkToFit="1"/>
    </xf>
    <xf numFmtId="49" fontId="12" fillId="0" borderId="22" xfId="11" applyNumberFormat="1" applyFont="1" applyBorder="1" applyAlignment="1">
      <alignment horizontal="center" vertical="center"/>
    </xf>
    <xf numFmtId="49" fontId="12" fillId="0" borderId="23" xfId="11" applyNumberFormat="1" applyFont="1" applyBorder="1" applyAlignment="1">
      <alignment horizontal="center" vertical="center"/>
    </xf>
    <xf numFmtId="49" fontId="12" fillId="0" borderId="24" xfId="11" applyNumberFormat="1" applyFont="1" applyBorder="1" applyAlignment="1">
      <alignment horizontal="center" vertical="center"/>
    </xf>
    <xf numFmtId="0" fontId="4" fillId="2" borderId="47" xfId="12" applyFont="1" applyFill="1" applyBorder="1" applyAlignment="1">
      <alignment horizontal="center" vertical="center"/>
    </xf>
    <xf numFmtId="0" fontId="4" fillId="2" borderId="42" xfId="12" applyFont="1" applyFill="1" applyBorder="1" applyAlignment="1">
      <alignment horizontal="center" vertical="center"/>
    </xf>
    <xf numFmtId="179" fontId="4" fillId="2" borderId="116" xfId="14" applyNumberFormat="1" applyFont="1" applyFill="1" applyBorder="1" applyAlignment="1">
      <alignment horizontal="right" vertical="center" shrinkToFit="1"/>
    </xf>
    <xf numFmtId="179" fontId="4" fillId="2" borderId="56" xfId="14" applyNumberFormat="1" applyFont="1" applyFill="1" applyBorder="1" applyAlignment="1">
      <alignment horizontal="right" vertical="center" shrinkToFit="1"/>
    </xf>
    <xf numFmtId="179" fontId="4" fillId="2" borderId="170" xfId="14" applyNumberFormat="1" applyFont="1" applyFill="1" applyBorder="1" applyAlignment="1">
      <alignment horizontal="right" vertical="center" shrinkToFit="1"/>
    </xf>
    <xf numFmtId="179" fontId="4" fillId="2" borderId="152" xfId="14" applyNumberFormat="1" applyFont="1" applyFill="1" applyBorder="1" applyAlignment="1">
      <alignment horizontal="right" vertical="center" shrinkToFit="1"/>
    </xf>
    <xf numFmtId="179" fontId="4" fillId="2" borderId="153" xfId="14" applyNumberFormat="1" applyFont="1" applyFill="1" applyBorder="1" applyAlignment="1">
      <alignment horizontal="right" vertical="center" shrinkToFit="1"/>
    </xf>
    <xf numFmtId="179" fontId="4" fillId="2" borderId="171" xfId="14" applyNumberFormat="1" applyFont="1" applyFill="1" applyBorder="1" applyAlignment="1">
      <alignment horizontal="right" vertical="center" shrinkToFit="1"/>
    </xf>
    <xf numFmtId="0" fontId="4" fillId="2" borderId="46" xfId="12" applyFont="1" applyFill="1" applyBorder="1">
      <alignment vertical="center"/>
    </xf>
    <xf numFmtId="0" fontId="4" fillId="2" borderId="47" xfId="12" applyFont="1" applyFill="1" applyBorder="1">
      <alignment vertical="center"/>
    </xf>
    <xf numFmtId="0" fontId="4" fillId="2" borderId="42" xfId="12" applyFont="1" applyFill="1" applyBorder="1">
      <alignment vertical="center"/>
    </xf>
    <xf numFmtId="189" fontId="4" fillId="2" borderId="44" xfId="14" applyNumberFormat="1" applyFont="1" applyFill="1" applyBorder="1" applyAlignment="1">
      <alignment horizontal="right" vertical="center" shrinkToFit="1"/>
    </xf>
    <xf numFmtId="189" fontId="4" fillId="2" borderId="47" xfId="14" applyNumberFormat="1" applyFont="1" applyFill="1" applyBorder="1" applyAlignment="1">
      <alignment horizontal="right" vertical="center" shrinkToFit="1"/>
    </xf>
    <xf numFmtId="189" fontId="4" fillId="2" borderId="42" xfId="14" applyNumberFormat="1" applyFont="1" applyFill="1" applyBorder="1" applyAlignment="1">
      <alignment horizontal="right" vertical="center" shrinkToFit="1"/>
    </xf>
    <xf numFmtId="189" fontId="4" fillId="2" borderId="167" xfId="14" applyNumberFormat="1" applyFont="1" applyFill="1" applyBorder="1" applyAlignment="1">
      <alignment horizontal="right" vertical="center" shrinkToFit="1"/>
    </xf>
    <xf numFmtId="189" fontId="4" fillId="2" borderId="168" xfId="14" applyNumberFormat="1" applyFont="1" applyFill="1" applyBorder="1" applyAlignment="1">
      <alignment horizontal="right" vertical="center" shrinkToFit="1"/>
    </xf>
    <xf numFmtId="189" fontId="4" fillId="2" borderId="169" xfId="14" applyNumberFormat="1" applyFont="1" applyFill="1" applyBorder="1" applyAlignment="1">
      <alignment horizontal="right" vertical="center" shrinkToFit="1"/>
    </xf>
    <xf numFmtId="0" fontId="4" fillId="2" borderId="39" xfId="12" applyFont="1" applyFill="1" applyBorder="1" applyAlignment="1">
      <alignment horizontal="left" vertical="center" wrapText="1"/>
    </xf>
    <xf numFmtId="0" fontId="4" fillId="2" borderId="2" xfId="12" applyFont="1" applyFill="1" applyBorder="1" applyAlignment="1">
      <alignment horizontal="left" vertical="center" wrapText="1"/>
    </xf>
    <xf numFmtId="0" fontId="4" fillId="2" borderId="46" xfId="12" applyFont="1" applyFill="1" applyBorder="1" applyAlignment="1">
      <alignment horizontal="left" vertical="center" wrapText="1"/>
    </xf>
    <xf numFmtId="0" fontId="4" fillId="2" borderId="47" xfId="12" applyFont="1" applyFill="1" applyBorder="1" applyAlignment="1">
      <alignment horizontal="left" vertical="center" wrapText="1"/>
    </xf>
    <xf numFmtId="0" fontId="4" fillId="2" borderId="2" xfId="12" applyFont="1" applyFill="1" applyBorder="1" applyAlignment="1">
      <alignment horizontal="center" vertical="center"/>
    </xf>
    <xf numFmtId="0" fontId="4" fillId="2" borderId="3" xfId="12" applyFont="1" applyFill="1" applyBorder="1" applyAlignment="1">
      <alignment horizontal="center" vertical="center"/>
    </xf>
    <xf numFmtId="179" fontId="4" fillId="2" borderId="10" xfId="14" applyNumberFormat="1" applyFont="1" applyFill="1" applyBorder="1" applyAlignment="1">
      <alignment horizontal="right" vertical="center" shrinkToFit="1"/>
    </xf>
    <xf numFmtId="179" fontId="4" fillId="2" borderId="9" xfId="14" applyNumberFormat="1" applyFont="1" applyFill="1" applyBorder="1" applyAlignment="1">
      <alignment horizontal="right" vertical="center" shrinkToFit="1"/>
    </xf>
    <xf numFmtId="179" fontId="4" fillId="2" borderId="142" xfId="14" applyNumberFormat="1" applyFont="1" applyFill="1" applyBorder="1" applyAlignment="1">
      <alignment horizontal="right" vertical="center" shrinkToFit="1"/>
    </xf>
    <xf numFmtId="179" fontId="4" fillId="2" borderId="143" xfId="14" applyNumberFormat="1" applyFont="1" applyFill="1" applyBorder="1" applyAlignment="1">
      <alignment horizontal="right" vertical="center" shrinkToFit="1"/>
    </xf>
    <xf numFmtId="179" fontId="4" fillId="2" borderId="144" xfId="14" applyNumberFormat="1" applyFont="1" applyFill="1" applyBorder="1" applyAlignment="1">
      <alignment horizontal="right" vertical="center" shrinkToFit="1"/>
    </xf>
    <xf numFmtId="179" fontId="4" fillId="2" borderId="145" xfId="14" applyNumberFormat="1" applyFont="1" applyFill="1" applyBorder="1" applyAlignment="1">
      <alignment horizontal="right" vertical="center" shrinkToFit="1"/>
    </xf>
    <xf numFmtId="179" fontId="4" fillId="2" borderId="146" xfId="14" applyNumberFormat="1" applyFont="1" applyFill="1" applyBorder="1" applyAlignment="1">
      <alignment horizontal="right" vertical="center" shrinkToFit="1"/>
    </xf>
    <xf numFmtId="0" fontId="4" fillId="2" borderId="28" xfId="12" applyFont="1" applyFill="1" applyBorder="1">
      <alignment vertical="center"/>
    </xf>
    <xf numFmtId="0" fontId="4" fillId="2" borderId="0" xfId="12" applyFont="1" applyFill="1">
      <alignment vertical="center"/>
    </xf>
    <xf numFmtId="0" fontId="4" fillId="2" borderId="5" xfId="12" applyFont="1" applyFill="1" applyBorder="1">
      <alignment vertical="center"/>
    </xf>
    <xf numFmtId="189" fontId="4" fillId="2" borderId="4" xfId="14" applyNumberFormat="1" applyFont="1" applyFill="1" applyBorder="1" applyAlignment="1">
      <alignment horizontal="right" vertical="center" shrinkToFit="1"/>
    </xf>
    <xf numFmtId="189" fontId="4" fillId="2" borderId="0" xfId="14" applyNumberFormat="1" applyFont="1" applyFill="1" applyAlignment="1">
      <alignment horizontal="right" vertical="center" shrinkToFit="1"/>
    </xf>
    <xf numFmtId="189" fontId="4" fillId="2" borderId="5" xfId="14" applyNumberFormat="1" applyFont="1" applyFill="1" applyBorder="1" applyAlignment="1">
      <alignment horizontal="right" vertical="center" shrinkToFit="1"/>
    </xf>
    <xf numFmtId="189" fontId="4" fillId="2" borderId="29" xfId="14" applyNumberFormat="1" applyFont="1" applyFill="1" applyBorder="1" applyAlignment="1">
      <alignment horizontal="right" vertical="center" shrinkToFit="1"/>
    </xf>
    <xf numFmtId="0" fontId="26" fillId="2" borderId="30" xfId="12" applyFont="1" applyFill="1" applyBorder="1" applyAlignment="1">
      <alignment horizontal="left" vertical="center"/>
    </xf>
    <xf numFmtId="0" fontId="4" fillId="2" borderId="7" xfId="12" applyFont="1" applyFill="1" applyBorder="1" applyAlignment="1">
      <alignment horizontal="left" vertical="center"/>
    </xf>
    <xf numFmtId="0" fontId="4" fillId="2" borderId="7" xfId="12" applyFont="1" applyFill="1" applyBorder="1" applyAlignment="1">
      <alignment horizontal="right" vertical="center" wrapText="1"/>
    </xf>
    <xf numFmtId="0" fontId="4" fillId="2" borderId="7" xfId="12" applyFont="1" applyFill="1" applyBorder="1" applyAlignment="1">
      <alignment horizontal="right" vertical="center"/>
    </xf>
    <xf numFmtId="0" fontId="4" fillId="2" borderId="8" xfId="12" applyFont="1" applyFill="1" applyBorder="1" applyAlignment="1">
      <alignment horizontal="right" vertical="center"/>
    </xf>
    <xf numFmtId="181" fontId="4" fillId="2" borderId="6" xfId="14" applyNumberFormat="1" applyFont="1" applyFill="1" applyBorder="1" applyAlignment="1">
      <alignment horizontal="right" vertical="center" shrinkToFit="1"/>
    </xf>
    <xf numFmtId="181" fontId="4" fillId="2" borderId="7" xfId="14" applyNumberFormat="1" applyFont="1" applyFill="1" applyBorder="1" applyAlignment="1">
      <alignment horizontal="right" vertical="center" shrinkToFit="1"/>
    </xf>
    <xf numFmtId="181" fontId="4" fillId="2" borderId="74" xfId="14" applyNumberFormat="1" applyFont="1" applyFill="1" applyBorder="1" applyAlignment="1">
      <alignment horizontal="right" vertical="center" shrinkToFit="1"/>
    </xf>
    <xf numFmtId="181" fontId="4" fillId="2" borderId="76" xfId="14" applyNumberFormat="1" applyFont="1" applyFill="1" applyBorder="1" applyAlignment="1">
      <alignment horizontal="right" vertical="center" shrinkToFit="1"/>
    </xf>
    <xf numFmtId="179" fontId="4" fillId="2" borderId="164" xfId="14" applyNumberFormat="1" applyFont="1" applyFill="1" applyBorder="1" applyAlignment="1">
      <alignment horizontal="right" vertical="center" shrinkToFit="1"/>
    </xf>
    <xf numFmtId="179" fontId="4" fillId="2" borderId="165" xfId="14" applyNumberFormat="1" applyFont="1" applyFill="1" applyBorder="1" applyAlignment="1">
      <alignment horizontal="right" vertical="center" shrinkToFit="1"/>
    </xf>
    <xf numFmtId="179" fontId="4" fillId="2" borderId="166" xfId="14" applyNumberFormat="1" applyFont="1" applyFill="1" applyBorder="1" applyAlignment="1">
      <alignment horizontal="right" vertical="center" shrinkToFit="1"/>
    </xf>
    <xf numFmtId="188" fontId="4" fillId="2" borderId="4" xfId="14" applyNumberFormat="1" applyFont="1" applyFill="1" applyBorder="1" applyAlignment="1">
      <alignment horizontal="right" vertical="center" shrinkToFit="1"/>
    </xf>
    <xf numFmtId="188" fontId="4" fillId="2" borderId="0" xfId="14" applyNumberFormat="1" applyFont="1" applyFill="1" applyAlignment="1">
      <alignment horizontal="right" vertical="center" shrinkToFit="1"/>
    </xf>
    <xf numFmtId="188" fontId="4" fillId="2" borderId="5" xfId="14" applyNumberFormat="1" applyFont="1" applyFill="1" applyBorder="1" applyAlignment="1">
      <alignment horizontal="right" vertical="center" shrinkToFit="1"/>
    </xf>
    <xf numFmtId="188" fontId="4" fillId="2" borderId="29" xfId="14" applyNumberFormat="1" applyFont="1" applyFill="1" applyBorder="1" applyAlignment="1">
      <alignment horizontal="right" vertical="center" shrinkToFit="1"/>
    </xf>
    <xf numFmtId="0" fontId="4" fillId="2" borderId="28" xfId="12" applyFont="1" applyFill="1" applyBorder="1" applyAlignment="1">
      <alignment horizontal="left" vertical="center"/>
    </xf>
    <xf numFmtId="0" fontId="4" fillId="2" borderId="0" xfId="12" applyFont="1" applyFill="1" applyAlignment="1">
      <alignment horizontal="left" vertical="center"/>
    </xf>
    <xf numFmtId="0" fontId="4" fillId="2" borderId="0" xfId="12" applyFont="1" applyFill="1" applyAlignment="1">
      <alignment horizontal="right" vertical="center" wrapText="1"/>
    </xf>
    <xf numFmtId="0" fontId="4" fillId="2" borderId="0" xfId="12" applyFont="1" applyFill="1" applyAlignment="1">
      <alignment horizontal="right" vertical="center"/>
    </xf>
    <xf numFmtId="0" fontId="4" fillId="2" borderId="5" xfId="12" applyFont="1" applyFill="1" applyBorder="1" applyAlignment="1">
      <alignment horizontal="right" vertical="center"/>
    </xf>
    <xf numFmtId="181" fontId="4" fillId="2" borderId="4" xfId="14" applyNumberFormat="1" applyFont="1" applyFill="1" applyBorder="1" applyAlignment="1">
      <alignment horizontal="right" vertical="center" shrinkToFit="1"/>
    </xf>
    <xf numFmtId="181" fontId="4" fillId="2" borderId="0" xfId="14" applyNumberFormat="1" applyFont="1" applyFill="1" applyAlignment="1">
      <alignment horizontal="right" vertical="center" shrinkToFit="1"/>
    </xf>
    <xf numFmtId="181" fontId="4" fillId="2" borderId="70" xfId="14" applyNumberFormat="1" applyFont="1" applyFill="1" applyBorder="1" applyAlignment="1">
      <alignment horizontal="right" vertical="center" shrinkToFit="1"/>
    </xf>
    <xf numFmtId="181" fontId="4" fillId="2" borderId="73" xfId="14" applyNumberFormat="1" applyFont="1" applyFill="1" applyBorder="1" applyAlignment="1">
      <alignment horizontal="right" vertical="center" shrinkToFit="1"/>
    </xf>
    <xf numFmtId="179" fontId="4" fillId="2" borderId="161" xfId="14" applyNumberFormat="1" applyFont="1" applyFill="1" applyBorder="1" applyAlignment="1">
      <alignment horizontal="right" vertical="center" shrinkToFit="1"/>
    </xf>
    <xf numFmtId="179" fontId="4" fillId="2" borderId="162" xfId="14" applyNumberFormat="1" applyFont="1" applyFill="1" applyBorder="1" applyAlignment="1">
      <alignment horizontal="right" vertical="center" shrinkToFit="1"/>
    </xf>
    <xf numFmtId="179" fontId="4" fillId="2" borderId="163" xfId="14" applyNumberFormat="1" applyFont="1" applyFill="1" applyBorder="1" applyAlignment="1">
      <alignment horizontal="right" vertical="center" shrinkToFit="1"/>
    </xf>
    <xf numFmtId="188" fontId="4" fillId="2" borderId="1" xfId="14" applyNumberFormat="1" applyFont="1" applyFill="1" applyBorder="1" applyAlignment="1">
      <alignment horizontal="right" vertical="center" shrinkToFit="1"/>
    </xf>
    <xf numFmtId="188" fontId="4" fillId="2" borderId="2" xfId="14" applyNumberFormat="1" applyFont="1" applyFill="1" applyBorder="1" applyAlignment="1">
      <alignment horizontal="right" vertical="center" shrinkToFit="1"/>
    </xf>
    <xf numFmtId="188" fontId="4" fillId="2" borderId="40" xfId="14" applyNumberFormat="1" applyFont="1" applyFill="1" applyBorder="1" applyAlignment="1">
      <alignment horizontal="right" vertical="center" shrinkToFit="1"/>
    </xf>
    <xf numFmtId="0" fontId="4" fillId="2" borderId="44" xfId="12" applyFont="1" applyFill="1" applyBorder="1">
      <alignment vertical="center"/>
    </xf>
    <xf numFmtId="181" fontId="4" fillId="2" borderId="158" xfId="14" applyNumberFormat="1" applyFont="1" applyFill="1" applyBorder="1" applyAlignment="1">
      <alignment horizontal="right" vertical="center" shrinkToFit="1"/>
    </xf>
    <xf numFmtId="181" fontId="4" fillId="2" borderId="159" xfId="14" applyNumberFormat="1" applyFont="1" applyFill="1" applyBorder="1" applyAlignment="1">
      <alignment horizontal="right" vertical="center" shrinkToFit="1"/>
    </xf>
    <xf numFmtId="179" fontId="4" fillId="2" borderId="159" xfId="14" applyNumberFormat="1" applyFont="1" applyFill="1" applyBorder="1" applyAlignment="1">
      <alignment horizontal="right" vertical="center" shrinkToFit="1"/>
    </xf>
    <xf numFmtId="179" fontId="4" fillId="2" borderId="160" xfId="14" applyNumberFormat="1" applyFont="1" applyFill="1" applyBorder="1" applyAlignment="1">
      <alignment horizontal="right" vertical="center" shrinkToFit="1"/>
    </xf>
    <xf numFmtId="179" fontId="4" fillId="2" borderId="71" xfId="14" applyNumberFormat="1" applyFont="1" applyFill="1" applyBorder="1" applyAlignment="1">
      <alignment horizontal="right" vertical="center" shrinkToFit="1"/>
    </xf>
    <xf numFmtId="179" fontId="4" fillId="2" borderId="141" xfId="14" applyNumberFormat="1" applyFont="1" applyFill="1" applyBorder="1" applyAlignment="1">
      <alignment horizontal="right" vertical="center" shrinkToFit="1"/>
    </xf>
    <xf numFmtId="0" fontId="4" fillId="2" borderId="39" xfId="12" applyFont="1" applyFill="1" applyBorder="1" applyAlignment="1">
      <alignment horizontal="left" vertical="center"/>
    </xf>
    <xf numFmtId="0" fontId="4" fillId="2" borderId="2" xfId="12" applyFont="1" applyFill="1" applyBorder="1" applyAlignment="1">
      <alignment horizontal="left" vertical="center"/>
    </xf>
    <xf numFmtId="0" fontId="4" fillId="2" borderId="2" xfId="12" applyFont="1" applyFill="1" applyBorder="1" applyAlignment="1">
      <alignment horizontal="right" vertical="center"/>
    </xf>
    <xf numFmtId="0" fontId="4" fillId="2" borderId="3" xfId="12" applyFont="1" applyFill="1" applyBorder="1" applyAlignment="1">
      <alignment horizontal="right" vertical="center"/>
    </xf>
    <xf numFmtId="181" fontId="4" fillId="2" borderId="1" xfId="13" applyNumberFormat="1" applyFont="1" applyFill="1" applyBorder="1" applyAlignment="1">
      <alignment horizontal="right" vertical="center" shrinkToFit="1"/>
    </xf>
    <xf numFmtId="181" fontId="4" fillId="2" borderId="2" xfId="13" applyNumberFormat="1" applyFont="1" applyFill="1" applyBorder="1" applyAlignment="1">
      <alignment horizontal="right" vertical="center" shrinkToFit="1"/>
    </xf>
    <xf numFmtId="181" fontId="4" fillId="2" borderId="67" xfId="13" applyNumberFormat="1" applyFont="1" applyFill="1" applyBorder="1" applyAlignment="1">
      <alignment horizontal="right" vertical="center" shrinkToFit="1"/>
    </xf>
    <xf numFmtId="181" fontId="4" fillId="2" borderId="69" xfId="13" applyNumberFormat="1" applyFont="1" applyFill="1" applyBorder="1" applyAlignment="1">
      <alignment horizontal="right" vertical="center" shrinkToFit="1"/>
    </xf>
    <xf numFmtId="179" fontId="4" fillId="2" borderId="155" xfId="14" applyNumberFormat="1" applyFont="1" applyFill="1" applyBorder="1" applyAlignment="1">
      <alignment horizontal="right" vertical="center" shrinkToFit="1"/>
    </xf>
    <xf numFmtId="179" fontId="4" fillId="2" borderId="156" xfId="14" applyNumberFormat="1" applyFont="1" applyFill="1" applyBorder="1" applyAlignment="1">
      <alignment horizontal="right" vertical="center" shrinkToFit="1"/>
    </xf>
    <xf numFmtId="179" fontId="4" fillId="2" borderId="157" xfId="14" applyNumberFormat="1" applyFont="1" applyFill="1" applyBorder="1" applyAlignment="1">
      <alignment horizontal="right" vertical="center" shrinkToFit="1"/>
    </xf>
    <xf numFmtId="0" fontId="4" fillId="2" borderId="39" xfId="12" applyFont="1" applyFill="1" applyBorder="1">
      <alignment vertical="center"/>
    </xf>
    <xf numFmtId="0" fontId="4" fillId="2" borderId="2" xfId="12" applyFont="1" applyFill="1" applyBorder="1">
      <alignment vertical="center"/>
    </xf>
    <xf numFmtId="0" fontId="4" fillId="2" borderId="3" xfId="12" applyFont="1" applyFill="1" applyBorder="1">
      <alignment vertical="center"/>
    </xf>
    <xf numFmtId="188" fontId="4" fillId="2" borderId="3" xfId="14" applyNumberFormat="1" applyFont="1" applyFill="1" applyBorder="1" applyAlignment="1">
      <alignment horizontal="right" vertical="center" shrinkToFit="1"/>
    </xf>
    <xf numFmtId="0" fontId="4" fillId="2" borderId="50" xfId="12" applyFont="1" applyFill="1" applyBorder="1" applyAlignment="1">
      <alignment horizontal="center" vertical="center"/>
    </xf>
    <xf numFmtId="0" fontId="4" fillId="2" borderId="51" xfId="12" applyFont="1" applyFill="1" applyBorder="1" applyAlignment="1">
      <alignment horizontal="center" vertical="center"/>
    </xf>
    <xf numFmtId="0" fontId="4" fillId="2" borderId="52" xfId="12" applyFont="1" applyFill="1" applyBorder="1" applyAlignment="1">
      <alignment horizontal="center" vertical="center"/>
    </xf>
    <xf numFmtId="0" fontId="4" fillId="2" borderId="53" xfId="12" applyFont="1" applyFill="1" applyBorder="1" applyAlignment="1">
      <alignment horizontal="center" vertical="center"/>
    </xf>
    <xf numFmtId="0" fontId="4" fillId="2" borderId="4" xfId="12" applyFont="1" applyFill="1" applyBorder="1">
      <alignment vertical="center"/>
    </xf>
    <xf numFmtId="181" fontId="4" fillId="2" borderId="140" xfId="14" applyNumberFormat="1" applyFont="1" applyFill="1" applyBorder="1" applyAlignment="1">
      <alignment horizontal="right" vertical="center" shrinkToFit="1"/>
    </xf>
    <xf numFmtId="181" fontId="4" fillId="2" borderId="71" xfId="14" applyNumberFormat="1" applyFont="1" applyFill="1" applyBorder="1" applyAlignment="1">
      <alignment horizontal="right" vertical="center" shrinkToFit="1"/>
    </xf>
    <xf numFmtId="0" fontId="4" fillId="2" borderId="6" xfId="12" applyFont="1" applyFill="1" applyBorder="1">
      <alignment vertical="center"/>
    </xf>
    <xf numFmtId="0" fontId="4" fillId="2" borderId="7" xfId="12" applyFont="1" applyFill="1" applyBorder="1">
      <alignment vertical="center"/>
    </xf>
    <xf numFmtId="0" fontId="4" fillId="2" borderId="8" xfId="12" applyFont="1" applyFill="1" applyBorder="1">
      <alignment vertical="center"/>
    </xf>
    <xf numFmtId="179" fontId="4" fillId="2" borderId="73" xfId="14" applyNumberFormat="1" applyFont="1" applyFill="1" applyBorder="1" applyAlignment="1">
      <alignment horizontal="right" vertical="center" shrinkToFit="1"/>
    </xf>
    <xf numFmtId="179" fontId="4" fillId="2" borderId="0" xfId="14" applyNumberFormat="1" applyFont="1" applyFill="1" applyAlignment="1">
      <alignment horizontal="right" vertical="center" shrinkToFit="1"/>
    </xf>
    <xf numFmtId="179" fontId="4" fillId="2" borderId="29" xfId="14" applyNumberFormat="1" applyFont="1" applyFill="1" applyBorder="1" applyAlignment="1">
      <alignment horizontal="right" vertical="center" shrinkToFit="1"/>
    </xf>
    <xf numFmtId="0" fontId="4" fillId="2" borderId="66" xfId="12" applyFont="1" applyFill="1" applyBorder="1" applyAlignment="1">
      <alignment horizontal="center" vertical="center"/>
    </xf>
    <xf numFmtId="181" fontId="4" fillId="2" borderId="68" xfId="14" applyNumberFormat="1" applyFont="1" applyFill="1" applyBorder="1" applyAlignment="1">
      <alignment horizontal="right" vertical="center" shrinkToFit="1"/>
    </xf>
    <xf numFmtId="179" fontId="4" fillId="2" borderId="68" xfId="14" applyNumberFormat="1" applyFont="1" applyFill="1" applyBorder="1" applyAlignment="1">
      <alignment horizontal="right" vertical="center" shrinkToFit="1"/>
    </xf>
    <xf numFmtId="179" fontId="4" fillId="2" borderId="139" xfId="14" applyNumberFormat="1" applyFont="1" applyFill="1" applyBorder="1" applyAlignment="1">
      <alignment horizontal="right" vertical="center" shrinkToFit="1"/>
    </xf>
    <xf numFmtId="179" fontId="4" fillId="2" borderId="76" xfId="14" applyNumberFormat="1" applyFont="1" applyFill="1" applyBorder="1" applyAlignment="1">
      <alignment horizontal="right" vertical="center" shrinkToFit="1"/>
    </xf>
    <xf numFmtId="179" fontId="4" fillId="2" borderId="7" xfId="14" applyNumberFormat="1" applyFont="1" applyFill="1" applyBorder="1" applyAlignment="1">
      <alignment horizontal="right" vertical="center" shrinkToFit="1"/>
    </xf>
    <xf numFmtId="179" fontId="4" fillId="2" borderId="31" xfId="14" applyNumberFormat="1" applyFont="1" applyFill="1" applyBorder="1" applyAlignment="1">
      <alignment horizontal="right" vertical="center" shrinkToFit="1"/>
    </xf>
    <xf numFmtId="0" fontId="4" fillId="2" borderId="39" xfId="12" applyFont="1" applyFill="1" applyBorder="1" applyAlignment="1">
      <alignment horizontal="center" vertical="center" wrapText="1"/>
    </xf>
    <xf numFmtId="0" fontId="4" fillId="2" borderId="2" xfId="12" applyFont="1" applyFill="1" applyBorder="1" applyAlignment="1">
      <alignment horizontal="center" vertical="center" wrapText="1"/>
    </xf>
    <xf numFmtId="0" fontId="4" fillId="2" borderId="3" xfId="12" applyFont="1" applyFill="1" applyBorder="1" applyAlignment="1">
      <alignment horizontal="center" vertical="center" wrapText="1"/>
    </xf>
    <xf numFmtId="0" fontId="4" fillId="2" borderId="28" xfId="12" applyFont="1" applyFill="1" applyBorder="1" applyAlignment="1">
      <alignment horizontal="center" vertical="center" wrapText="1"/>
    </xf>
    <xf numFmtId="0" fontId="4" fillId="2" borderId="0" xfId="12" applyFont="1" applyFill="1" applyAlignment="1">
      <alignment horizontal="center" vertical="center" wrapText="1"/>
    </xf>
    <xf numFmtId="0" fontId="4" fillId="2" borderId="5" xfId="12" applyFont="1" applyFill="1" applyBorder="1" applyAlignment="1">
      <alignment horizontal="center" vertical="center" wrapText="1"/>
    </xf>
    <xf numFmtId="0" fontId="4" fillId="2" borderId="46" xfId="12" applyFont="1" applyFill="1" applyBorder="1" applyAlignment="1">
      <alignment horizontal="center" vertical="center" wrapText="1"/>
    </xf>
    <xf numFmtId="0" fontId="4" fillId="2" borderId="47" xfId="12" applyFont="1" applyFill="1" applyBorder="1" applyAlignment="1">
      <alignment horizontal="center" vertical="center" wrapText="1"/>
    </xf>
    <xf numFmtId="0" fontId="4" fillId="2" borderId="42" xfId="12" applyFont="1" applyFill="1" applyBorder="1" applyAlignment="1">
      <alignment horizontal="center" vertical="center" wrapText="1"/>
    </xf>
    <xf numFmtId="0" fontId="4" fillId="2" borderId="1" xfId="12" applyFont="1" applyFill="1" applyBorder="1">
      <alignment vertical="center"/>
    </xf>
    <xf numFmtId="181" fontId="4" fillId="2" borderId="137" xfId="14" applyNumberFormat="1" applyFont="1" applyFill="1" applyBorder="1" applyAlignment="1">
      <alignment horizontal="right" vertical="center" shrinkToFit="1"/>
    </xf>
    <xf numFmtId="179" fontId="4" fillId="2" borderId="115" xfId="14" applyNumberFormat="1" applyFont="1" applyFill="1" applyBorder="1" applyAlignment="1">
      <alignment horizontal="right" vertical="center" shrinkToFit="1"/>
    </xf>
    <xf numFmtId="179" fontId="4" fillId="2" borderId="154" xfId="14" applyNumberFormat="1" applyFont="1" applyFill="1" applyBorder="1" applyAlignment="1">
      <alignment horizontal="right" vertical="center" shrinkToFit="1"/>
    </xf>
    <xf numFmtId="0" fontId="4" fillId="2" borderId="4" xfId="14" applyFont="1" applyFill="1" applyBorder="1" applyAlignment="1">
      <alignment horizontal="left" vertical="center" shrinkToFit="1"/>
    </xf>
    <xf numFmtId="0" fontId="4" fillId="2" borderId="0" xfId="14" applyFont="1" applyFill="1" applyAlignment="1">
      <alignment horizontal="left" vertical="center" shrinkToFit="1"/>
    </xf>
    <xf numFmtId="0" fontId="4" fillId="2" borderId="5" xfId="14" applyFont="1" applyFill="1" applyBorder="1" applyAlignment="1">
      <alignment horizontal="left" vertical="center" shrinkToFit="1"/>
    </xf>
    <xf numFmtId="0" fontId="4" fillId="2" borderId="63" xfId="12" applyFont="1" applyFill="1" applyBorder="1" applyAlignment="1">
      <alignment horizontal="left" vertical="center" wrapText="1"/>
    </xf>
    <xf numFmtId="0" fontId="4" fillId="2" borderId="56" xfId="12" applyFont="1" applyFill="1" applyBorder="1" applyAlignment="1">
      <alignment horizontal="left" vertical="center"/>
    </xf>
    <xf numFmtId="0" fontId="4" fillId="2" borderId="57" xfId="12" applyFont="1" applyFill="1" applyBorder="1" applyAlignment="1">
      <alignment horizontal="left" vertical="center"/>
    </xf>
    <xf numFmtId="179" fontId="4" fillId="2" borderId="114" xfId="14" applyNumberFormat="1" applyFont="1" applyFill="1" applyBorder="1" applyAlignment="1">
      <alignment horizontal="right" vertical="center" shrinkToFit="1"/>
    </xf>
    <xf numFmtId="181" fontId="4" fillId="2" borderId="150" xfId="14" applyNumberFormat="1" applyFont="1" applyFill="1" applyBorder="1" applyAlignment="1">
      <alignment horizontal="right" vertical="center" shrinkToFit="1"/>
    </xf>
    <xf numFmtId="181" fontId="4" fillId="2" borderId="151" xfId="14" applyNumberFormat="1" applyFont="1" applyFill="1" applyBorder="1" applyAlignment="1">
      <alignment horizontal="right" vertical="center" shrinkToFit="1"/>
    </xf>
    <xf numFmtId="179" fontId="4" fillId="2" borderId="148" xfId="14" applyNumberFormat="1" applyFont="1" applyFill="1" applyBorder="1" applyAlignment="1">
      <alignment horizontal="right" vertical="center" shrinkToFit="1"/>
    </xf>
    <xf numFmtId="0" fontId="4" fillId="2" borderId="9" xfId="12" applyFont="1" applyFill="1" applyBorder="1" applyAlignment="1">
      <alignment horizontal="center" vertical="center" wrapText="1"/>
    </xf>
    <xf numFmtId="0" fontId="26" fillId="2" borderId="11" xfId="12" applyFont="1" applyFill="1" applyBorder="1" applyAlignment="1">
      <alignment horizontal="center" vertical="center"/>
    </xf>
    <xf numFmtId="181" fontId="4" fillId="2" borderId="147" xfId="14" applyNumberFormat="1" applyFont="1" applyFill="1" applyBorder="1" applyAlignment="1">
      <alignment horizontal="right" vertical="center" shrinkToFit="1"/>
    </xf>
    <xf numFmtId="181" fontId="4" fillId="2" borderId="75" xfId="14" applyNumberFormat="1" applyFont="1" applyFill="1" applyBorder="1" applyAlignment="1">
      <alignment horizontal="right" vertical="center" shrinkToFit="1"/>
    </xf>
    <xf numFmtId="179" fontId="4" fillId="2" borderId="149" xfId="14" applyNumberFormat="1" applyFont="1" applyFill="1" applyBorder="1" applyAlignment="1">
      <alignment horizontal="right" vertical="center" shrinkToFit="1"/>
    </xf>
    <xf numFmtId="179" fontId="4" fillId="2" borderId="33" xfId="14" applyNumberFormat="1" applyFont="1" applyFill="1" applyBorder="1" applyAlignment="1">
      <alignment horizontal="right" vertical="center" shrinkToFit="1"/>
    </xf>
    <xf numFmtId="0" fontId="4" fillId="2" borderId="4" xfId="12" applyFont="1" applyFill="1" applyBorder="1" applyAlignment="1">
      <alignment vertical="center" shrinkToFit="1"/>
    </xf>
    <xf numFmtId="0" fontId="4" fillId="2" borderId="0" xfId="12" applyFont="1" applyFill="1" applyAlignment="1">
      <alignment vertical="center" shrinkToFit="1"/>
    </xf>
    <xf numFmtId="0" fontId="4" fillId="2" borderId="5" xfId="12" applyFont="1" applyFill="1" applyBorder="1" applyAlignment="1">
      <alignment vertical="center" shrinkToFit="1"/>
    </xf>
    <xf numFmtId="179" fontId="4" fillId="2" borderId="138" xfId="14" applyNumberFormat="1" applyFont="1" applyFill="1" applyBorder="1" applyAlignment="1">
      <alignment horizontal="right" vertical="center" shrinkToFit="1"/>
    </xf>
    <xf numFmtId="179" fontId="4" fillId="2" borderId="37" xfId="14" applyNumberFormat="1" applyFont="1" applyFill="1" applyBorder="1" applyAlignment="1">
      <alignment horizontal="right" vertical="center" shrinkToFit="1"/>
    </xf>
    <xf numFmtId="0" fontId="4" fillId="2" borderId="1" xfId="12" applyFont="1" applyFill="1" applyBorder="1" applyAlignment="1">
      <alignment horizontal="center" vertical="center" wrapText="1"/>
    </xf>
    <xf numFmtId="0" fontId="4" fillId="2" borderId="4" xfId="12" applyFont="1" applyFill="1" applyBorder="1" applyAlignment="1">
      <alignment horizontal="center" vertical="center" wrapText="1"/>
    </xf>
    <xf numFmtId="0" fontId="4" fillId="2" borderId="7" xfId="12" applyFont="1" applyFill="1" applyBorder="1" applyAlignment="1">
      <alignment horizontal="center" vertical="center" wrapText="1"/>
    </xf>
    <xf numFmtId="0" fontId="4" fillId="2" borderId="8" xfId="12" applyFont="1" applyFill="1" applyBorder="1" applyAlignment="1">
      <alignment horizontal="center" vertical="center" wrapText="1"/>
    </xf>
    <xf numFmtId="0" fontId="4" fillId="2" borderId="1" xfId="14" applyFont="1" applyFill="1" applyBorder="1" applyAlignment="1">
      <alignment horizontal="left" vertical="center" shrinkToFit="1"/>
    </xf>
    <xf numFmtId="0" fontId="4" fillId="2" borderId="2" xfId="14" applyFont="1" applyFill="1" applyBorder="1" applyAlignment="1">
      <alignment horizontal="left" vertical="center" shrinkToFit="1"/>
    </xf>
    <xf numFmtId="0" fontId="4" fillId="2" borderId="3" xfId="14" applyFont="1" applyFill="1" applyBorder="1" applyAlignment="1">
      <alignment horizontal="left" vertical="center" shrinkToFit="1"/>
    </xf>
    <xf numFmtId="179" fontId="4" fillId="2" borderId="72" xfId="14" applyNumberFormat="1" applyFont="1" applyFill="1" applyBorder="1" applyAlignment="1">
      <alignment horizontal="right" vertical="center" shrinkToFit="1"/>
    </xf>
    <xf numFmtId="179" fontId="4" fillId="2" borderId="26" xfId="14" applyNumberFormat="1" applyFont="1" applyFill="1" applyBorder="1" applyAlignment="1">
      <alignment horizontal="right" vertical="center" shrinkToFit="1"/>
    </xf>
    <xf numFmtId="0" fontId="4" fillId="2" borderId="39" xfId="12" applyFont="1" applyFill="1" applyBorder="1" applyAlignment="1">
      <alignment horizontal="center" vertical="top" wrapText="1"/>
    </xf>
    <xf numFmtId="0" fontId="4" fillId="2" borderId="2" xfId="12" applyFont="1" applyFill="1" applyBorder="1" applyAlignment="1">
      <alignment horizontal="center" vertical="top" wrapText="1"/>
    </xf>
    <xf numFmtId="0" fontId="4" fillId="2" borderId="3" xfId="12" applyFont="1" applyFill="1" applyBorder="1" applyAlignment="1">
      <alignment horizontal="center" vertical="top" wrapText="1"/>
    </xf>
    <xf numFmtId="0" fontId="4" fillId="2" borderId="28" xfId="12" applyFont="1" applyFill="1" applyBorder="1" applyAlignment="1">
      <alignment horizontal="center" vertical="top" wrapText="1"/>
    </xf>
    <xf numFmtId="0" fontId="4" fillId="2" borderId="0" xfId="12" applyFont="1" applyFill="1" applyAlignment="1">
      <alignment horizontal="center" vertical="top" wrapText="1"/>
    </xf>
    <xf numFmtId="0" fontId="4" fillId="2" borderId="5" xfId="12" applyFont="1" applyFill="1" applyBorder="1" applyAlignment="1">
      <alignment horizontal="center" vertical="top" wrapText="1"/>
    </xf>
    <xf numFmtId="0" fontId="4" fillId="2" borderId="30" xfId="12" applyFont="1" applyFill="1" applyBorder="1" applyAlignment="1">
      <alignment horizontal="center" vertical="top" wrapText="1"/>
    </xf>
    <xf numFmtId="0" fontId="4" fillId="2" borderId="7" xfId="12" applyFont="1" applyFill="1" applyBorder="1" applyAlignment="1">
      <alignment horizontal="center" vertical="top" wrapText="1"/>
    </xf>
    <xf numFmtId="0" fontId="4" fillId="2" borderId="39" xfId="12" applyFont="1" applyFill="1" applyBorder="1" applyAlignment="1">
      <alignment horizontal="center" vertical="center" textRotation="255" wrapText="1"/>
    </xf>
    <xf numFmtId="0" fontId="4" fillId="2" borderId="3" xfId="12" applyFont="1" applyFill="1" applyBorder="1" applyAlignment="1">
      <alignment horizontal="center" vertical="center" textRotation="255" wrapText="1"/>
    </xf>
    <xf numFmtId="0" fontId="4" fillId="2" borderId="28" xfId="12" applyFont="1" applyFill="1" applyBorder="1" applyAlignment="1">
      <alignment horizontal="center" vertical="center" textRotation="255" wrapText="1"/>
    </xf>
    <xf numFmtId="0" fontId="4" fillId="2" borderId="5" xfId="12" applyFont="1" applyFill="1" applyBorder="1" applyAlignment="1">
      <alignment horizontal="center" vertical="center" textRotation="255" wrapText="1"/>
    </xf>
    <xf numFmtId="0" fontId="4" fillId="2" borderId="30" xfId="12" applyFont="1" applyFill="1" applyBorder="1" applyAlignment="1">
      <alignment horizontal="center" vertical="center" textRotation="255" wrapText="1"/>
    </xf>
    <xf numFmtId="0" fontId="4" fillId="2" borderId="8" xfId="12" applyFont="1" applyFill="1" applyBorder="1" applyAlignment="1">
      <alignment horizontal="center" vertical="center" textRotation="255" wrapText="1"/>
    </xf>
    <xf numFmtId="181" fontId="4" fillId="2" borderId="1" xfId="14" applyNumberFormat="1" applyFont="1" applyFill="1" applyBorder="1" applyAlignment="1">
      <alignment horizontal="right" vertical="center" shrinkToFit="1"/>
    </xf>
    <xf numFmtId="181" fontId="4" fillId="2" borderId="2" xfId="14" applyNumberFormat="1" applyFont="1" applyFill="1" applyBorder="1" applyAlignment="1">
      <alignment horizontal="right" vertical="center" shrinkToFit="1"/>
    </xf>
    <xf numFmtId="181" fontId="4" fillId="2" borderId="67" xfId="14" applyNumberFormat="1" applyFont="1" applyFill="1" applyBorder="1" applyAlignment="1">
      <alignment horizontal="right" vertical="center" shrinkToFit="1"/>
    </xf>
    <xf numFmtId="181" fontId="4" fillId="2" borderId="69" xfId="14" applyNumberFormat="1" applyFont="1" applyFill="1" applyBorder="1" applyAlignment="1">
      <alignment horizontal="right" vertical="center" shrinkToFit="1"/>
    </xf>
    <xf numFmtId="179" fontId="4" fillId="2" borderId="69" xfId="14" applyNumberFormat="1" applyFont="1" applyFill="1" applyBorder="1" applyAlignment="1">
      <alignment horizontal="right" vertical="center" shrinkToFit="1"/>
    </xf>
    <xf numFmtId="179" fontId="4" fillId="2" borderId="2" xfId="14" applyNumberFormat="1" applyFont="1" applyFill="1" applyBorder="1" applyAlignment="1">
      <alignment horizontal="right" vertical="center" shrinkToFit="1"/>
    </xf>
    <xf numFmtId="179" fontId="4" fillId="2" borderId="40" xfId="14" applyNumberFormat="1" applyFont="1" applyFill="1" applyBorder="1" applyAlignment="1">
      <alignment horizontal="right" vertical="center" shrinkToFit="1"/>
    </xf>
    <xf numFmtId="0" fontId="4" fillId="2" borderId="35" xfId="12" applyFont="1" applyFill="1" applyBorder="1" applyAlignment="1">
      <alignment horizontal="center" vertical="center"/>
    </xf>
    <xf numFmtId="0" fontId="4" fillId="2" borderId="9" xfId="12" applyFont="1" applyFill="1" applyBorder="1" applyAlignment="1">
      <alignment horizontal="center" vertical="center"/>
    </xf>
    <xf numFmtId="0" fontId="4" fillId="2" borderId="11" xfId="12" applyFont="1" applyFill="1" applyBorder="1" applyAlignment="1">
      <alignment horizontal="center" vertical="center"/>
    </xf>
    <xf numFmtId="0" fontId="4" fillId="2" borderId="10" xfId="12" applyFont="1" applyFill="1" applyBorder="1" applyAlignment="1">
      <alignment horizontal="center" vertical="center"/>
    </xf>
    <xf numFmtId="0" fontId="4" fillId="2" borderId="10" xfId="14" applyFont="1" applyFill="1" applyBorder="1" applyAlignment="1">
      <alignment horizontal="center" vertical="center"/>
    </xf>
    <xf numFmtId="0" fontId="4" fillId="2" borderId="9" xfId="14" applyFont="1" applyFill="1" applyBorder="1" applyAlignment="1">
      <alignment horizontal="center" vertical="center"/>
    </xf>
    <xf numFmtId="0" fontId="4" fillId="2" borderId="54" xfId="14" applyFont="1" applyFill="1" applyBorder="1" applyAlignment="1">
      <alignment horizontal="center" vertical="center"/>
    </xf>
    <xf numFmtId="181" fontId="4" fillId="2" borderId="10" xfId="14" applyNumberFormat="1" applyFont="1" applyFill="1" applyBorder="1" applyAlignment="1">
      <alignment horizontal="right" vertical="center" shrinkToFit="1"/>
    </xf>
    <xf numFmtId="181" fontId="4" fillId="2" borderId="9" xfId="14" applyNumberFormat="1" applyFont="1" applyFill="1" applyBorder="1" applyAlignment="1">
      <alignment horizontal="right" vertical="center" shrinkToFit="1"/>
    </xf>
    <xf numFmtId="181" fontId="4" fillId="2" borderId="142" xfId="14" applyNumberFormat="1" applyFont="1" applyFill="1" applyBorder="1" applyAlignment="1">
      <alignment horizontal="right" vertical="center" shrinkToFit="1"/>
    </xf>
    <xf numFmtId="181" fontId="4" fillId="2" borderId="143" xfId="14" applyNumberFormat="1" applyFont="1" applyFill="1" applyBorder="1" applyAlignment="1">
      <alignment horizontal="right" vertical="center" shrinkToFit="1"/>
    </xf>
    <xf numFmtId="181" fontId="4" fillId="2" borderId="144" xfId="14" applyNumberFormat="1" applyFont="1" applyFill="1" applyBorder="1" applyAlignment="1">
      <alignment horizontal="right" vertical="center" shrinkToFit="1"/>
    </xf>
    <xf numFmtId="181" fontId="4" fillId="2" borderId="145" xfId="14" applyNumberFormat="1" applyFont="1" applyFill="1" applyBorder="1" applyAlignment="1">
      <alignment horizontal="right" vertical="center" shrinkToFit="1"/>
    </xf>
    <xf numFmtId="181" fontId="4" fillId="2" borderId="146" xfId="14" applyNumberFormat="1" applyFont="1" applyFill="1" applyBorder="1" applyAlignment="1">
      <alignment horizontal="right" vertical="center" shrinkToFit="1"/>
    </xf>
    <xf numFmtId="0" fontId="3" fillId="2" borderId="4" xfId="12" applyFill="1" applyBorder="1" applyAlignment="1">
      <alignment vertical="center" shrinkToFit="1"/>
    </xf>
    <xf numFmtId="0" fontId="3" fillId="2" borderId="0" xfId="12" applyFill="1" applyAlignment="1">
      <alignment vertical="center" shrinkToFit="1"/>
    </xf>
    <xf numFmtId="0" fontId="3" fillId="2" borderId="5" xfId="12" applyFill="1" applyBorder="1" applyAlignment="1">
      <alignment vertical="center" shrinkToFit="1"/>
    </xf>
    <xf numFmtId="181" fontId="4" fillId="2" borderId="4" xfId="13" applyNumberFormat="1" applyFont="1" applyFill="1" applyBorder="1" applyAlignment="1">
      <alignment horizontal="right" vertical="center" shrinkToFit="1"/>
    </xf>
    <xf numFmtId="181" fontId="4" fillId="2" borderId="0" xfId="13" applyNumberFormat="1" applyFont="1" applyFill="1" applyAlignment="1">
      <alignment horizontal="right" vertical="center" shrinkToFit="1"/>
    </xf>
    <xf numFmtId="181" fontId="4" fillId="2" borderId="70" xfId="13" applyNumberFormat="1" applyFont="1" applyFill="1" applyBorder="1" applyAlignment="1">
      <alignment horizontal="right" vertical="center" shrinkToFit="1"/>
    </xf>
    <xf numFmtId="181" fontId="4" fillId="2" borderId="73" xfId="13" applyNumberFormat="1" applyFont="1" applyFill="1" applyBorder="1" applyAlignment="1">
      <alignment horizontal="right" vertical="center" shrinkToFit="1"/>
    </xf>
    <xf numFmtId="179" fontId="4" fillId="2" borderId="73" xfId="13" applyNumberFormat="1" applyFont="1" applyFill="1" applyBorder="1" applyAlignment="1">
      <alignment horizontal="right" vertical="center" shrinkToFit="1"/>
    </xf>
    <xf numFmtId="179" fontId="4" fillId="2" borderId="0" xfId="13" applyNumberFormat="1" applyFont="1" applyFill="1" applyAlignment="1">
      <alignment horizontal="right" vertical="center" shrinkToFit="1"/>
    </xf>
    <xf numFmtId="179" fontId="4" fillId="2" borderId="29" xfId="13" applyNumberFormat="1" applyFont="1" applyFill="1" applyBorder="1" applyAlignment="1">
      <alignment horizontal="right" vertical="center" shrinkToFit="1"/>
    </xf>
    <xf numFmtId="0" fontId="4" fillId="2" borderId="39" xfId="12" applyFont="1" applyFill="1" applyBorder="1" applyAlignment="1">
      <alignment horizontal="center" vertical="center" textRotation="255" shrinkToFit="1"/>
    </xf>
    <xf numFmtId="0" fontId="4" fillId="2" borderId="3" xfId="12" applyFont="1" applyFill="1" applyBorder="1" applyAlignment="1">
      <alignment horizontal="center" vertical="center" textRotation="255" shrinkToFit="1"/>
    </xf>
    <xf numFmtId="0" fontId="4" fillId="2" borderId="28" xfId="12" applyFont="1" applyFill="1" applyBorder="1" applyAlignment="1">
      <alignment horizontal="center" vertical="center" textRotation="255" shrinkToFit="1"/>
    </xf>
    <xf numFmtId="0" fontId="4" fillId="2" borderId="5" xfId="12" applyFont="1" applyFill="1" applyBorder="1" applyAlignment="1">
      <alignment horizontal="center" vertical="center" textRotation="255" shrinkToFit="1"/>
    </xf>
    <xf numFmtId="0" fontId="4" fillId="2" borderId="30" xfId="12" applyFont="1" applyFill="1" applyBorder="1" applyAlignment="1">
      <alignment horizontal="center" vertical="center" textRotation="255" shrinkToFit="1"/>
    </xf>
    <xf numFmtId="0" fontId="4" fillId="2" borderId="8" xfId="12" applyFont="1" applyFill="1" applyBorder="1" applyAlignment="1">
      <alignment horizontal="center" vertical="center" textRotation="255" shrinkToFit="1"/>
    </xf>
    <xf numFmtId="0" fontId="4" fillId="2" borderId="5" xfId="12" applyFont="1" applyFill="1" applyBorder="1" applyAlignment="1">
      <alignment horizontal="left" vertical="center"/>
    </xf>
    <xf numFmtId="0" fontId="4" fillId="2" borderId="1" xfId="12" applyFont="1" applyFill="1" applyBorder="1" applyAlignment="1">
      <alignment horizontal="center" vertical="center" textRotation="255" wrapText="1"/>
    </xf>
    <xf numFmtId="0" fontId="4" fillId="2" borderId="4" xfId="12" applyFont="1" applyFill="1" applyBorder="1" applyAlignment="1">
      <alignment horizontal="center" vertical="center" textRotation="255" wrapText="1"/>
    </xf>
    <xf numFmtId="0" fontId="4" fillId="2" borderId="6" xfId="12" applyFont="1" applyFill="1" applyBorder="1" applyAlignment="1">
      <alignment horizontal="center" vertical="center" textRotation="255" wrapText="1"/>
    </xf>
    <xf numFmtId="0" fontId="4" fillId="2" borderId="54" xfId="12" applyFont="1" applyFill="1" applyBorder="1" applyAlignment="1">
      <alignment horizontal="center" vertical="center"/>
    </xf>
    <xf numFmtId="0" fontId="4" fillId="2" borderId="39" xfId="12" applyFont="1" applyFill="1" applyBorder="1" applyAlignment="1">
      <alignment horizontal="center" vertical="top"/>
    </xf>
    <xf numFmtId="0" fontId="4" fillId="2" borderId="2" xfId="12" applyFont="1" applyFill="1" applyBorder="1" applyAlignment="1">
      <alignment horizontal="center" vertical="top"/>
    </xf>
    <xf numFmtId="0" fontId="4" fillId="2" borderId="28" xfId="12" applyFont="1" applyFill="1" applyBorder="1" applyAlignment="1">
      <alignment horizontal="center" vertical="top"/>
    </xf>
    <xf numFmtId="0" fontId="4" fillId="2" borderId="0" xfId="12" applyFont="1" applyFill="1" applyAlignment="1">
      <alignment horizontal="center" vertical="top"/>
    </xf>
    <xf numFmtId="0" fontId="4" fillId="2" borderId="30" xfId="12" applyFont="1" applyFill="1" applyBorder="1" applyAlignment="1">
      <alignment horizontal="center" vertical="top"/>
    </xf>
    <xf numFmtId="0" fontId="4" fillId="2" borderId="7" xfId="12" applyFont="1" applyFill="1" applyBorder="1" applyAlignment="1">
      <alignment horizontal="center" vertical="top"/>
    </xf>
    <xf numFmtId="0" fontId="4" fillId="2" borderId="12" xfId="12" applyFont="1" applyFill="1" applyBorder="1" applyAlignment="1">
      <alignment horizontal="center" vertical="center"/>
    </xf>
    <xf numFmtId="0" fontId="4" fillId="5" borderId="55" xfId="12" applyFont="1" applyFill="1" applyBorder="1" applyAlignment="1" applyProtection="1">
      <alignment horizontal="left" vertical="center" shrinkToFit="1"/>
      <protection locked="0"/>
    </xf>
    <xf numFmtId="0" fontId="4" fillId="5" borderId="56" xfId="12" applyFont="1" applyFill="1" applyBorder="1" applyAlignment="1" applyProtection="1">
      <alignment horizontal="left" vertical="center" shrinkToFit="1"/>
      <protection locked="0"/>
    </xf>
    <xf numFmtId="0" fontId="4" fillId="5" borderId="58" xfId="12" applyFont="1" applyFill="1" applyBorder="1" applyAlignment="1" applyProtection="1">
      <alignment horizontal="left" vertical="center" shrinkToFit="1"/>
      <protection locked="0"/>
    </xf>
    <xf numFmtId="0" fontId="4" fillId="2" borderId="20" xfId="12" applyFont="1" applyFill="1" applyBorder="1" applyAlignment="1">
      <alignment horizontal="left" vertical="center" wrapText="1"/>
    </xf>
    <xf numFmtId="0" fontId="4" fillId="2" borderId="0" xfId="13" applyFont="1" applyFill="1" applyAlignment="1">
      <alignment horizontal="left" vertical="center"/>
    </xf>
    <xf numFmtId="0" fontId="4" fillId="2" borderId="30" xfId="12" applyFont="1" applyFill="1" applyBorder="1" applyAlignment="1">
      <alignment horizontal="center" vertical="center"/>
    </xf>
    <xf numFmtId="0" fontId="4" fillId="2" borderId="7" xfId="12" applyFont="1" applyFill="1" applyBorder="1" applyAlignment="1">
      <alignment horizontal="center" vertical="center"/>
    </xf>
    <xf numFmtId="0" fontId="4" fillId="2" borderId="31" xfId="12" applyFont="1" applyFill="1" applyBorder="1" applyAlignment="1">
      <alignment horizontal="center" vertical="center"/>
    </xf>
    <xf numFmtId="0" fontId="4" fillId="2" borderId="97" xfId="12" applyFont="1" applyFill="1" applyBorder="1" applyAlignment="1" applyProtection="1">
      <alignment horizontal="left" vertical="center" shrinkToFit="1"/>
      <protection locked="0"/>
    </xf>
    <xf numFmtId="0" fontId="4" fillId="2" borderId="98" xfId="12" applyFont="1" applyFill="1" applyBorder="1" applyAlignment="1" applyProtection="1">
      <alignment horizontal="left" vertical="center" shrinkToFit="1"/>
      <protection locked="0"/>
    </xf>
    <xf numFmtId="0" fontId="4" fillId="2" borderId="104" xfId="12" applyFont="1" applyFill="1" applyBorder="1" applyAlignment="1" applyProtection="1">
      <alignment horizontal="left" vertical="center" shrinkToFit="1"/>
      <protection locked="0"/>
    </xf>
    <xf numFmtId="0" fontId="4" fillId="5" borderId="57" xfId="12" applyFont="1" applyFill="1" applyBorder="1" applyAlignment="1" applyProtection="1">
      <alignment horizontal="left" vertical="center" shrinkToFit="1"/>
      <protection locked="0"/>
    </xf>
    <xf numFmtId="181" fontId="4" fillId="5" borderId="134" xfId="12" applyNumberFormat="1" applyFont="1" applyFill="1" applyBorder="1" applyAlignment="1" applyProtection="1">
      <alignment horizontal="right" vertical="center" shrinkToFit="1"/>
      <protection locked="0"/>
    </xf>
    <xf numFmtId="181" fontId="4" fillId="5" borderId="135" xfId="12" applyNumberFormat="1" applyFont="1" applyFill="1" applyBorder="1" applyAlignment="1" applyProtection="1">
      <alignment horizontal="right" vertical="center" shrinkToFit="1"/>
      <protection locked="0"/>
    </xf>
    <xf numFmtId="181" fontId="4" fillId="5" borderId="136" xfId="12" applyNumberFormat="1" applyFont="1" applyFill="1" applyBorder="1" applyAlignment="1" applyProtection="1">
      <alignment horizontal="right" vertical="center" shrinkToFit="1"/>
      <protection locked="0"/>
    </xf>
    <xf numFmtId="181" fontId="4" fillId="5" borderId="55" xfId="12" applyNumberFormat="1" applyFont="1" applyFill="1" applyBorder="1" applyAlignment="1" applyProtection="1">
      <alignment horizontal="right" vertical="center" shrinkToFit="1"/>
      <protection locked="0"/>
    </xf>
    <xf numFmtId="181" fontId="4" fillId="5" borderId="56" xfId="12" applyNumberFormat="1" applyFont="1" applyFill="1" applyBorder="1" applyAlignment="1" applyProtection="1">
      <alignment horizontal="right" vertical="center" shrinkToFit="1"/>
      <protection locked="0"/>
    </xf>
    <xf numFmtId="181" fontId="4" fillId="5" borderId="57" xfId="12" applyNumberFormat="1" applyFont="1" applyFill="1" applyBorder="1" applyAlignment="1" applyProtection="1">
      <alignment horizontal="right" vertical="center" shrinkToFit="1"/>
      <protection locked="0"/>
    </xf>
    <xf numFmtId="0" fontId="4" fillId="2" borderId="99" xfId="12" applyFont="1" applyFill="1" applyBorder="1" applyAlignment="1" applyProtection="1">
      <alignment horizontal="left" vertical="center" shrinkToFit="1"/>
      <protection locked="0"/>
    </xf>
    <xf numFmtId="181" fontId="4" fillId="2" borderId="97" xfId="12" applyNumberFormat="1" applyFont="1" applyFill="1" applyBorder="1" applyAlignment="1" applyProtection="1">
      <alignment horizontal="right" vertical="center" shrinkToFit="1"/>
      <protection locked="0"/>
    </xf>
    <xf numFmtId="181" fontId="4" fillId="2" borderId="98" xfId="12" applyNumberFormat="1" applyFont="1" applyFill="1" applyBorder="1" applyAlignment="1" applyProtection="1">
      <alignment horizontal="right" vertical="center" shrinkToFit="1"/>
      <protection locked="0"/>
    </xf>
    <xf numFmtId="181" fontId="4" fillId="2" borderId="99" xfId="12" applyNumberFormat="1" applyFont="1" applyFill="1" applyBorder="1" applyAlignment="1" applyProtection="1">
      <alignment horizontal="right" vertical="center" shrinkToFit="1"/>
      <protection locked="0"/>
    </xf>
    <xf numFmtId="181" fontId="4" fillId="5" borderId="115" xfId="12" applyNumberFormat="1" applyFont="1" applyFill="1" applyBorder="1" applyAlignment="1" applyProtection="1">
      <alignment horizontal="right" vertical="center" shrinkToFit="1"/>
      <protection locked="0"/>
    </xf>
    <xf numFmtId="0" fontId="4" fillId="5" borderId="115" xfId="12" applyFont="1" applyFill="1" applyBorder="1" applyAlignment="1" applyProtection="1">
      <alignment horizontal="left" vertical="center" shrinkToFit="1"/>
      <protection locked="0"/>
    </xf>
    <xf numFmtId="0" fontId="4" fillId="5" borderId="118" xfId="12" applyFont="1" applyFill="1" applyBorder="1" applyAlignment="1" applyProtection="1">
      <alignment horizontal="left" vertical="center" shrinkToFit="1"/>
      <protection locked="0"/>
    </xf>
    <xf numFmtId="181" fontId="4" fillId="5" borderId="128" xfId="12" applyNumberFormat="1" applyFont="1" applyFill="1" applyBorder="1" applyAlignment="1" applyProtection="1">
      <alignment horizontal="right" vertical="center" shrinkToFit="1"/>
      <protection locked="0"/>
    </xf>
    <xf numFmtId="181" fontId="4" fillId="5" borderId="120" xfId="12" applyNumberFormat="1" applyFont="1" applyFill="1" applyBorder="1" applyAlignment="1" applyProtection="1">
      <alignment horizontal="right" vertical="center" shrinkToFit="1"/>
      <protection locked="0"/>
    </xf>
    <xf numFmtId="0" fontId="4" fillId="2" borderId="131" xfId="12" applyFont="1" applyFill="1" applyBorder="1" applyAlignment="1" applyProtection="1">
      <alignment horizontal="left" vertical="center" shrinkToFit="1"/>
      <protection locked="0"/>
    </xf>
    <xf numFmtId="0" fontId="4" fillId="2" borderId="132" xfId="12" applyFont="1" applyFill="1" applyBorder="1" applyAlignment="1" applyProtection="1">
      <alignment horizontal="left" vertical="center" shrinkToFit="1"/>
      <protection locked="0"/>
    </xf>
    <xf numFmtId="0" fontId="4" fillId="2" borderId="133" xfId="12" applyFont="1" applyFill="1" applyBorder="1" applyAlignment="1" applyProtection="1">
      <alignment horizontal="left" vertical="center" shrinkToFit="1"/>
      <protection locked="0"/>
    </xf>
    <xf numFmtId="181" fontId="4" fillId="2" borderId="108" xfId="12" applyNumberFormat="1" applyFont="1" applyFill="1" applyBorder="1" applyAlignment="1" applyProtection="1">
      <alignment horizontal="right" vertical="center" shrinkToFit="1"/>
      <protection locked="0"/>
    </xf>
    <xf numFmtId="181" fontId="4" fillId="2" borderId="109" xfId="12" applyNumberFormat="1" applyFont="1" applyFill="1" applyBorder="1" applyAlignment="1" applyProtection="1">
      <alignment horizontal="right" vertical="center" shrinkToFit="1"/>
      <protection locked="0"/>
    </xf>
    <xf numFmtId="0" fontId="4" fillId="2" borderId="109" xfId="12" applyFont="1" applyFill="1" applyBorder="1" applyAlignment="1" applyProtection="1">
      <alignment horizontal="left" vertical="center" shrinkToFit="1"/>
      <protection locked="0"/>
    </xf>
    <xf numFmtId="0" fontId="4" fillId="2" borderId="112" xfId="12" applyFont="1" applyFill="1" applyBorder="1" applyAlignment="1" applyProtection="1">
      <alignment horizontal="left" vertical="center" shrinkToFit="1"/>
      <protection locked="0"/>
    </xf>
    <xf numFmtId="181" fontId="4" fillId="0" borderId="101" xfId="12" applyNumberFormat="1" applyFont="1" applyBorder="1" applyAlignment="1" applyProtection="1">
      <alignment horizontal="right" vertical="center" shrinkToFit="1"/>
      <protection locked="0"/>
    </xf>
    <xf numFmtId="0" fontId="4" fillId="0" borderId="101" xfId="12" applyFont="1" applyBorder="1" applyAlignment="1" applyProtection="1">
      <alignment horizontal="left" vertical="center" shrinkToFit="1"/>
      <protection locked="0"/>
    </xf>
    <xf numFmtId="0" fontId="4" fillId="0" borderId="106" xfId="12" applyFont="1" applyBorder="1" applyAlignment="1" applyProtection="1">
      <alignment horizontal="left" vertical="center" shrinkToFit="1"/>
      <protection locked="0"/>
    </xf>
    <xf numFmtId="0" fontId="4" fillId="0" borderId="97" xfId="12" applyFont="1" applyBorder="1" applyAlignment="1" applyProtection="1">
      <alignment horizontal="left" vertical="center" shrinkToFit="1"/>
      <protection locked="0"/>
    </xf>
    <xf numFmtId="0" fontId="4" fillId="0" borderId="98" xfId="12" applyFont="1" applyBorder="1" applyAlignment="1" applyProtection="1">
      <alignment horizontal="left" vertical="center" shrinkToFit="1"/>
      <protection locked="0"/>
    </xf>
    <xf numFmtId="0" fontId="4" fillId="0" borderId="99" xfId="12" applyFont="1" applyBorder="1" applyAlignment="1" applyProtection="1">
      <alignment horizontal="left" vertical="center" shrinkToFit="1"/>
      <protection locked="0"/>
    </xf>
    <xf numFmtId="181" fontId="4" fillId="0" borderId="100" xfId="12" applyNumberFormat="1" applyFont="1" applyBorder="1" applyAlignment="1" applyProtection="1">
      <alignment horizontal="right" vertical="center" shrinkToFit="1"/>
      <protection locked="0"/>
    </xf>
    <xf numFmtId="181" fontId="4" fillId="0" borderId="97" xfId="12" applyNumberFormat="1" applyFont="1" applyBorder="1" applyAlignment="1" applyProtection="1">
      <alignment horizontal="right" vertical="center" shrinkToFit="1"/>
      <protection locked="0"/>
    </xf>
    <xf numFmtId="181" fontId="4" fillId="0" borderId="98" xfId="12" applyNumberFormat="1" applyFont="1" applyBorder="1" applyAlignment="1" applyProtection="1">
      <alignment horizontal="right" vertical="center" shrinkToFit="1"/>
      <protection locked="0"/>
    </xf>
    <xf numFmtId="181" fontId="4" fillId="0" borderId="105" xfId="12" applyNumberFormat="1" applyFont="1" applyBorder="1" applyAlignment="1" applyProtection="1">
      <alignment horizontal="right" vertical="center" shrinkToFit="1"/>
      <protection locked="0"/>
    </xf>
    <xf numFmtId="181" fontId="4" fillId="0" borderId="102" xfId="12" applyNumberFormat="1" applyFont="1" applyBorder="1" applyAlignment="1" applyProtection="1">
      <alignment horizontal="right" vertical="center" shrinkToFit="1"/>
      <protection locked="0"/>
    </xf>
    <xf numFmtId="181" fontId="4" fillId="0" borderId="87" xfId="12" applyNumberFormat="1" applyFont="1" applyBorder="1" applyAlignment="1" applyProtection="1">
      <alignment horizontal="right" vertical="center" shrinkToFit="1"/>
      <protection locked="0"/>
    </xf>
    <xf numFmtId="0" fontId="4" fillId="0" borderId="87" xfId="12" applyFont="1" applyBorder="1" applyAlignment="1" applyProtection="1">
      <alignment horizontal="left" vertical="center" shrinkToFit="1"/>
      <protection locked="0"/>
    </xf>
    <xf numFmtId="0" fontId="4" fillId="0" borderId="93" xfId="12" applyFont="1" applyBorder="1" applyAlignment="1" applyProtection="1">
      <alignment horizontal="left" vertical="center" shrinkToFit="1"/>
      <protection locked="0"/>
    </xf>
    <xf numFmtId="0" fontId="4" fillId="0" borderId="83" xfId="12" applyFont="1" applyBorder="1" applyAlignment="1" applyProtection="1">
      <alignment horizontal="left" vertical="center" shrinkToFit="1"/>
      <protection locked="0"/>
    </xf>
    <xf numFmtId="0" fontId="4" fillId="0" borderId="84" xfId="12" applyFont="1" applyBorder="1" applyAlignment="1" applyProtection="1">
      <alignment horizontal="left" vertical="center" shrinkToFit="1"/>
      <protection locked="0"/>
    </xf>
    <xf numFmtId="0" fontId="4" fillId="0" borderId="85" xfId="12" applyFont="1" applyBorder="1" applyAlignment="1" applyProtection="1">
      <alignment horizontal="left" vertical="center" shrinkToFit="1"/>
      <protection locked="0"/>
    </xf>
    <xf numFmtId="181" fontId="4" fillId="0" borderId="86" xfId="12" applyNumberFormat="1" applyFont="1" applyBorder="1" applyAlignment="1" applyProtection="1">
      <alignment horizontal="right" vertical="center" shrinkToFit="1"/>
      <protection locked="0"/>
    </xf>
    <xf numFmtId="0" fontId="4" fillId="4" borderId="17" xfId="12" applyFont="1" applyFill="1" applyBorder="1" applyAlignment="1" applyProtection="1">
      <alignment horizontal="center" vertical="center" wrapText="1"/>
      <protection locked="0"/>
    </xf>
    <xf numFmtId="0" fontId="4" fillId="4" borderId="20" xfId="12" applyFont="1" applyFill="1" applyBorder="1" applyAlignment="1" applyProtection="1">
      <alignment horizontal="center" vertical="center" wrapText="1"/>
      <protection locked="0"/>
    </xf>
    <xf numFmtId="0" fontId="4" fillId="4" borderId="15" xfId="12" applyFont="1" applyFill="1" applyBorder="1" applyAlignment="1" applyProtection="1">
      <alignment horizontal="center" vertical="center" wrapText="1"/>
      <protection locked="0"/>
    </xf>
    <xf numFmtId="0" fontId="4" fillId="4" borderId="80" xfId="12" applyFont="1" applyFill="1" applyBorder="1" applyAlignment="1" applyProtection="1">
      <alignment horizontal="center" vertical="center" wrapText="1"/>
      <protection locked="0"/>
    </xf>
    <xf numFmtId="0" fontId="4" fillId="4" borderId="78" xfId="12" applyFont="1" applyFill="1" applyBorder="1" applyAlignment="1" applyProtection="1">
      <alignment horizontal="center" vertical="center" wrapText="1"/>
      <protection locked="0"/>
    </xf>
    <xf numFmtId="0" fontId="4" fillId="4" borderId="79" xfId="12" applyFont="1" applyFill="1" applyBorder="1" applyAlignment="1" applyProtection="1">
      <alignment horizontal="center" vertical="center" wrapText="1"/>
      <protection locked="0"/>
    </xf>
    <xf numFmtId="0" fontId="4" fillId="4" borderId="21" xfId="12" applyFont="1" applyFill="1" applyBorder="1" applyAlignment="1" applyProtection="1">
      <alignment horizontal="center" vertical="center" wrapText="1"/>
      <protection locked="0"/>
    </xf>
    <xf numFmtId="0" fontId="4" fillId="4" borderId="81" xfId="12" applyFont="1" applyFill="1" applyBorder="1" applyAlignment="1" applyProtection="1">
      <alignment horizontal="center" vertical="center" wrapText="1"/>
      <protection locked="0"/>
    </xf>
    <xf numFmtId="181" fontId="4" fillId="0" borderId="97" xfId="15" applyNumberFormat="1" applyFont="1" applyBorder="1" applyAlignment="1" applyProtection="1">
      <alignment horizontal="right" vertical="center" shrinkToFit="1"/>
      <protection locked="0"/>
    </xf>
    <xf numFmtId="181" fontId="4" fillId="0" borderId="98" xfId="15" applyNumberFormat="1" applyFont="1" applyBorder="1" applyAlignment="1" applyProtection="1">
      <alignment horizontal="right" vertical="center" shrinkToFit="1"/>
      <protection locked="0"/>
    </xf>
    <xf numFmtId="181" fontId="4" fillId="0" borderId="99" xfId="15" applyNumberFormat="1" applyFont="1" applyBorder="1" applyAlignment="1" applyProtection="1">
      <alignment horizontal="right" vertical="center" shrinkToFit="1"/>
      <protection locked="0"/>
    </xf>
    <xf numFmtId="0" fontId="4" fillId="0" borderId="97" xfId="15" applyFont="1" applyBorder="1" applyAlignment="1" applyProtection="1">
      <alignment horizontal="left" vertical="center" shrinkToFit="1"/>
      <protection locked="0"/>
    </xf>
    <xf numFmtId="0" fontId="4" fillId="0" borderId="98" xfId="15" applyFont="1" applyBorder="1" applyAlignment="1" applyProtection="1">
      <alignment horizontal="left" vertical="center" shrinkToFit="1"/>
      <protection locked="0"/>
    </xf>
    <xf numFmtId="0" fontId="4" fillId="0" borderId="104" xfId="15" applyFont="1" applyBorder="1" applyAlignment="1" applyProtection="1">
      <alignment horizontal="left" vertical="center" shrinkToFit="1"/>
      <protection locked="0"/>
    </xf>
    <xf numFmtId="0" fontId="4" fillId="4" borderId="19" xfId="12" applyFont="1" applyFill="1" applyBorder="1" applyAlignment="1" applyProtection="1">
      <alignment horizontal="center" vertical="center"/>
      <protection locked="0"/>
    </xf>
    <xf numFmtId="0" fontId="4" fillId="4" borderId="20" xfId="12" applyFont="1" applyFill="1" applyBorder="1" applyAlignment="1" applyProtection="1">
      <alignment horizontal="center" vertical="center"/>
      <protection locked="0"/>
    </xf>
    <xf numFmtId="0" fontId="4" fillId="4" borderId="15" xfId="12" applyFont="1" applyFill="1" applyBorder="1" applyAlignment="1" applyProtection="1">
      <alignment horizontal="center" vertical="center"/>
      <protection locked="0"/>
    </xf>
    <xf numFmtId="0" fontId="4" fillId="4" borderId="77" xfId="12" applyFont="1" applyFill="1" applyBorder="1" applyAlignment="1" applyProtection="1">
      <alignment horizontal="center" vertical="center"/>
      <protection locked="0"/>
    </xf>
    <xf numFmtId="0" fontId="4" fillId="4" borderId="78" xfId="12" applyFont="1" applyFill="1" applyBorder="1" applyAlignment="1" applyProtection="1">
      <alignment horizontal="center" vertical="center"/>
      <protection locked="0"/>
    </xf>
    <xf numFmtId="0" fontId="4" fillId="4" borderId="79" xfId="12" applyFont="1" applyFill="1" applyBorder="1" applyAlignment="1" applyProtection="1">
      <alignment horizontal="center" vertical="center"/>
      <protection locked="0"/>
    </xf>
    <xf numFmtId="0" fontId="4" fillId="4" borderId="17" xfId="12" applyFont="1" applyFill="1" applyBorder="1" applyAlignment="1" applyProtection="1">
      <alignment horizontal="center" vertical="center" wrapText="1" shrinkToFit="1"/>
      <protection locked="0"/>
    </xf>
    <xf numFmtId="0" fontId="4" fillId="4" borderId="20" xfId="12" applyFont="1" applyFill="1" applyBorder="1" applyAlignment="1" applyProtection="1">
      <alignment horizontal="center" vertical="center" shrinkToFit="1"/>
      <protection locked="0"/>
    </xf>
    <xf numFmtId="0" fontId="4" fillId="4" borderId="15" xfId="12" applyFont="1" applyFill="1" applyBorder="1" applyAlignment="1" applyProtection="1">
      <alignment horizontal="center" vertical="center" shrinkToFit="1"/>
      <protection locked="0"/>
    </xf>
    <xf numFmtId="0" fontId="4" fillId="4" borderId="80" xfId="12" applyFont="1" applyFill="1" applyBorder="1" applyAlignment="1" applyProtection="1">
      <alignment horizontal="center" vertical="center" shrinkToFit="1"/>
      <protection locked="0"/>
    </xf>
    <xf numFmtId="0" fontId="4" fillId="4" borderId="78" xfId="12" applyFont="1" applyFill="1" applyBorder="1" applyAlignment="1" applyProtection="1">
      <alignment horizontal="center" vertical="center" shrinkToFit="1"/>
      <protection locked="0"/>
    </xf>
    <xf numFmtId="0" fontId="4" fillId="4" borderId="79" xfId="12" applyFont="1" applyFill="1" applyBorder="1" applyAlignment="1" applyProtection="1">
      <alignment horizontal="center" vertical="center" shrinkToFit="1"/>
      <protection locked="0"/>
    </xf>
    <xf numFmtId="0" fontId="4" fillId="4" borderId="80" xfId="12" applyFont="1" applyFill="1" applyBorder="1" applyAlignment="1" applyProtection="1">
      <alignment horizontal="center" vertical="center"/>
      <protection locked="0"/>
    </xf>
    <xf numFmtId="0" fontId="4" fillId="0" borderId="99" xfId="15" applyFont="1" applyBorder="1" applyAlignment="1" applyProtection="1">
      <alignment horizontal="left" vertical="center" shrinkToFit="1"/>
      <protection locked="0"/>
    </xf>
    <xf numFmtId="179" fontId="4" fillId="5" borderId="120" xfId="12" applyNumberFormat="1" applyFont="1" applyFill="1" applyBorder="1" applyAlignment="1" applyProtection="1">
      <alignment horizontal="right" vertical="center" shrinkToFit="1"/>
      <protection locked="0"/>
    </xf>
    <xf numFmtId="181" fontId="4" fillId="5" borderId="63" xfId="12" applyNumberFormat="1" applyFont="1" applyFill="1" applyBorder="1" applyAlignment="1" applyProtection="1">
      <alignment horizontal="right" vertical="center" shrinkToFit="1"/>
      <protection locked="0"/>
    </xf>
    <xf numFmtId="181" fontId="4" fillId="5" borderId="58" xfId="12" applyNumberFormat="1" applyFont="1" applyFill="1" applyBorder="1" applyAlignment="1" applyProtection="1">
      <alignment horizontal="right" vertical="center" shrinkToFit="1"/>
      <protection locked="0"/>
    </xf>
    <xf numFmtId="181" fontId="4" fillId="5" borderId="129" xfId="12" applyNumberFormat="1" applyFont="1" applyFill="1" applyBorder="1" applyAlignment="1" applyProtection="1">
      <alignment horizontal="right" vertical="center" shrinkToFit="1"/>
      <protection locked="0"/>
    </xf>
    <xf numFmtId="181" fontId="4" fillId="5" borderId="117" xfId="12" applyNumberFormat="1" applyFont="1" applyFill="1" applyBorder="1" applyAlignment="1" applyProtection="1">
      <alignment horizontal="right" vertical="center" shrinkToFit="1"/>
      <protection locked="0"/>
    </xf>
    <xf numFmtId="181" fontId="4" fillId="5" borderId="118" xfId="12" applyNumberFormat="1" applyFont="1" applyFill="1" applyBorder="1" applyAlignment="1" applyProtection="1">
      <alignment horizontal="right" vertical="center" shrinkToFit="1"/>
      <protection locked="0"/>
    </xf>
    <xf numFmtId="181" fontId="4" fillId="5" borderId="119" xfId="12" applyNumberFormat="1" applyFont="1" applyFill="1" applyBorder="1" applyAlignment="1" applyProtection="1">
      <alignment horizontal="right" vertical="center" shrinkToFit="1"/>
      <protection locked="0"/>
    </xf>
    <xf numFmtId="181" fontId="4" fillId="2" borderId="105" xfId="13" applyNumberFormat="1" applyFont="1" applyFill="1" applyBorder="1" applyAlignment="1" applyProtection="1">
      <alignment horizontal="right" vertical="center" shrinkToFit="1"/>
      <protection locked="0"/>
    </xf>
    <xf numFmtId="181" fontId="4" fillId="2" borderId="101" xfId="13" applyNumberFormat="1" applyFont="1" applyFill="1" applyBorder="1" applyAlignment="1" applyProtection="1">
      <alignment horizontal="right" vertical="center" shrinkToFit="1"/>
      <protection locked="0"/>
    </xf>
    <xf numFmtId="179" fontId="4" fillId="2" borderId="101" xfId="13" applyNumberFormat="1" applyFont="1" applyFill="1" applyBorder="1" applyAlignment="1" applyProtection="1">
      <alignment horizontal="right" vertical="center" shrinkToFit="1"/>
      <protection locked="0"/>
    </xf>
    <xf numFmtId="0" fontId="4" fillId="0" borderId="66" xfId="12" applyFont="1" applyBorder="1" applyAlignment="1" applyProtection="1">
      <alignment horizontal="center" vertical="center" shrinkToFit="1"/>
      <protection locked="0"/>
    </xf>
    <xf numFmtId="0" fontId="4" fillId="0" borderId="51" xfId="12" applyFont="1" applyBorder="1" applyAlignment="1" applyProtection="1">
      <alignment horizontal="center" vertical="center"/>
      <protection locked="0"/>
    </xf>
    <xf numFmtId="0" fontId="4" fillId="0" borderId="53" xfId="12" applyFont="1" applyBorder="1" applyAlignment="1" applyProtection="1">
      <alignment horizontal="center" vertical="center"/>
      <protection locked="0"/>
    </xf>
    <xf numFmtId="0" fontId="4" fillId="0" borderId="97" xfId="14" applyFont="1" applyBorder="1" applyAlignment="1" applyProtection="1">
      <alignment horizontal="left" vertical="center" shrinkToFit="1"/>
      <protection locked="0"/>
    </xf>
    <xf numFmtId="0" fontId="4" fillId="0" borderId="98" xfId="14" applyFont="1" applyBorder="1" applyAlignment="1" applyProtection="1">
      <alignment horizontal="left" vertical="center" shrinkToFit="1"/>
      <protection locked="0"/>
    </xf>
    <xf numFmtId="0" fontId="4" fillId="0" borderId="99" xfId="14" applyFont="1" applyBorder="1" applyAlignment="1" applyProtection="1">
      <alignment horizontal="left" vertical="center" shrinkToFit="1"/>
      <protection locked="0"/>
    </xf>
    <xf numFmtId="181" fontId="4" fillId="2" borderId="100" xfId="13" applyNumberFormat="1" applyFont="1" applyFill="1" applyBorder="1" applyAlignment="1" applyProtection="1">
      <alignment horizontal="right" vertical="center" shrinkToFit="1"/>
      <protection locked="0"/>
    </xf>
    <xf numFmtId="181" fontId="4" fillId="2" borderId="102" xfId="13" applyNumberFormat="1" applyFont="1" applyFill="1" applyBorder="1" applyAlignment="1" applyProtection="1">
      <alignment horizontal="right" vertical="center" shrinkToFit="1"/>
      <protection locked="0"/>
    </xf>
    <xf numFmtId="181" fontId="4" fillId="0" borderId="103" xfId="14" applyNumberFormat="1" applyFont="1" applyBorder="1" applyAlignment="1" applyProtection="1">
      <alignment horizontal="right" vertical="center" shrinkToFit="1"/>
      <protection locked="0"/>
    </xf>
    <xf numFmtId="181" fontId="4" fillId="0" borderId="98" xfId="14" applyNumberFormat="1" applyFont="1" applyBorder="1" applyAlignment="1" applyProtection="1">
      <alignment horizontal="right" vertical="center" shrinkToFit="1"/>
      <protection locked="0"/>
    </xf>
    <xf numFmtId="181" fontId="4" fillId="0" borderId="104" xfId="14" applyNumberFormat="1" applyFont="1" applyBorder="1" applyAlignment="1" applyProtection="1">
      <alignment horizontal="right" vertical="center" shrinkToFit="1"/>
      <protection locked="0"/>
    </xf>
    <xf numFmtId="181" fontId="4" fillId="0" borderId="100" xfId="14" applyNumberFormat="1" applyFont="1" applyBorder="1" applyAlignment="1" applyProtection="1">
      <alignment horizontal="right" vertical="center" shrinkToFit="1"/>
      <protection locked="0"/>
    </xf>
    <xf numFmtId="181" fontId="4" fillId="0" borderId="101" xfId="14" applyNumberFormat="1" applyFont="1" applyBorder="1" applyAlignment="1" applyProtection="1">
      <alignment horizontal="right" vertical="center" shrinkToFit="1"/>
      <protection locked="0"/>
    </xf>
    <xf numFmtId="181" fontId="4" fillId="0" borderId="102" xfId="14" applyNumberFormat="1" applyFont="1" applyBorder="1" applyAlignment="1" applyProtection="1">
      <alignment horizontal="right" vertical="center" shrinkToFit="1"/>
      <protection locked="0"/>
    </xf>
    <xf numFmtId="179" fontId="4" fillId="0" borderId="101" xfId="12" applyNumberFormat="1" applyFont="1" applyBorder="1" applyAlignment="1" applyProtection="1">
      <alignment horizontal="right" vertical="center" shrinkToFit="1"/>
      <protection locked="0"/>
    </xf>
    <xf numFmtId="0" fontId="4" fillId="0" borderId="123" xfId="12" applyFont="1" applyBorder="1" applyAlignment="1" applyProtection="1">
      <alignment horizontal="left" vertical="center" shrinkToFit="1"/>
      <protection locked="0"/>
    </xf>
    <xf numFmtId="0" fontId="4" fillId="0" borderId="126" xfId="12" applyFont="1" applyBorder="1" applyAlignment="1" applyProtection="1">
      <alignment horizontal="left" vertical="center" shrinkToFit="1"/>
      <protection locked="0"/>
    </xf>
    <xf numFmtId="0" fontId="4" fillId="0" borderId="83" xfId="14" applyFont="1" applyBorder="1" applyAlignment="1" applyProtection="1">
      <alignment horizontal="left" vertical="center" shrinkToFit="1"/>
      <protection locked="0"/>
    </xf>
    <xf numFmtId="0" fontId="4" fillId="0" borderId="84" xfId="14" applyFont="1" applyBorder="1" applyAlignment="1" applyProtection="1">
      <alignment horizontal="left" vertical="center" shrinkToFit="1"/>
      <protection locked="0"/>
    </xf>
    <xf numFmtId="0" fontId="4" fillId="0" borderId="85" xfId="14" applyFont="1" applyBorder="1" applyAlignment="1" applyProtection="1">
      <alignment horizontal="left" vertical="center" shrinkToFit="1"/>
      <protection locked="0"/>
    </xf>
    <xf numFmtId="181" fontId="4" fillId="0" borderId="122" xfId="14" applyNumberFormat="1" applyFont="1" applyBorder="1" applyAlignment="1" applyProtection="1">
      <alignment horizontal="right" vertical="center" shrinkToFit="1"/>
      <protection locked="0"/>
    </xf>
    <xf numFmtId="181" fontId="4" fillId="0" borderId="123" xfId="14" applyNumberFormat="1" applyFont="1" applyBorder="1" applyAlignment="1" applyProtection="1">
      <alignment horizontal="right" vertical="center" shrinkToFit="1"/>
      <protection locked="0"/>
    </xf>
    <xf numFmtId="181" fontId="4" fillId="0" borderId="124" xfId="14" applyNumberFormat="1" applyFont="1" applyBorder="1" applyAlignment="1" applyProtection="1">
      <alignment horizontal="right" vertical="center" shrinkToFit="1"/>
      <protection locked="0"/>
    </xf>
    <xf numFmtId="181" fontId="4" fillId="0" borderId="125" xfId="14" applyNumberFormat="1" applyFont="1" applyBorder="1" applyAlignment="1" applyProtection="1">
      <alignment horizontal="right" vertical="center" shrinkToFit="1"/>
      <protection locked="0"/>
    </xf>
    <xf numFmtId="181" fontId="4" fillId="0" borderId="126" xfId="14" applyNumberFormat="1" applyFont="1" applyBorder="1" applyAlignment="1" applyProtection="1">
      <alignment horizontal="right" vertical="center" shrinkToFit="1"/>
      <protection locked="0"/>
    </xf>
    <xf numFmtId="181" fontId="4" fillId="0" borderId="127" xfId="12" applyNumberFormat="1" applyFont="1" applyBorder="1" applyAlignment="1" applyProtection="1">
      <alignment horizontal="right" vertical="center" shrinkToFit="1"/>
      <protection locked="0"/>
    </xf>
    <xf numFmtId="181" fontId="4" fillId="0" borderId="123" xfId="12" applyNumberFormat="1" applyFont="1" applyBorder="1" applyAlignment="1" applyProtection="1">
      <alignment horizontal="right" vertical="center" shrinkToFit="1"/>
      <protection locked="0"/>
    </xf>
    <xf numFmtId="179" fontId="4" fillId="0" borderId="123" xfId="12" applyNumberFormat="1" applyFont="1" applyBorder="1" applyAlignment="1" applyProtection="1">
      <alignment horizontal="right" vertical="center" shrinkToFit="1"/>
      <protection locked="0"/>
    </xf>
    <xf numFmtId="0" fontId="4" fillId="4" borderId="19" xfId="12" applyFont="1" applyFill="1" applyBorder="1" applyAlignment="1" applyProtection="1">
      <alignment horizontal="center" vertical="center" wrapText="1" shrinkToFit="1"/>
      <protection locked="0"/>
    </xf>
    <xf numFmtId="0" fontId="4" fillId="4" borderId="21" xfId="12" applyFont="1" applyFill="1" applyBorder="1" applyAlignment="1" applyProtection="1">
      <alignment horizontal="center" vertical="center" shrinkToFit="1"/>
      <protection locked="0"/>
    </xf>
    <xf numFmtId="0" fontId="4" fillId="4" borderId="77" xfId="12" applyFont="1" applyFill="1" applyBorder="1" applyAlignment="1" applyProtection="1">
      <alignment horizontal="center" vertical="center" shrinkToFit="1"/>
      <protection locked="0"/>
    </xf>
    <xf numFmtId="0" fontId="4" fillId="4" borderId="81" xfId="12" applyFont="1" applyFill="1" applyBorder="1" applyAlignment="1" applyProtection="1">
      <alignment horizontal="center" vertical="center" shrinkToFit="1"/>
      <protection locked="0"/>
    </xf>
    <xf numFmtId="0" fontId="4" fillId="2" borderId="47" xfId="12" applyFont="1" applyFill="1" applyBorder="1" applyAlignment="1">
      <alignment horizontal="left" vertical="center"/>
    </xf>
    <xf numFmtId="0" fontId="4" fillId="2" borderId="20" xfId="12" applyFont="1" applyFill="1" applyBorder="1" applyAlignment="1">
      <alignment horizontal="left" vertical="center"/>
    </xf>
    <xf numFmtId="181" fontId="4" fillId="5" borderId="115" xfId="15" applyNumberFormat="1" applyFont="1" applyFill="1" applyBorder="1" applyAlignment="1" applyProtection="1">
      <alignment horizontal="right" vertical="center" shrinkToFit="1"/>
      <protection locked="0"/>
    </xf>
    <xf numFmtId="0" fontId="4" fillId="5" borderId="115" xfId="15" applyFont="1" applyFill="1" applyBorder="1" applyAlignment="1" applyProtection="1">
      <alignment horizontal="left" vertical="center" shrinkToFit="1"/>
      <protection locked="0"/>
    </xf>
    <xf numFmtId="0" fontId="4" fillId="5" borderId="118" xfId="15" applyFont="1" applyFill="1" applyBorder="1" applyAlignment="1" applyProtection="1">
      <alignment horizontal="left" vertical="center" shrinkToFit="1"/>
      <protection locked="0"/>
    </xf>
    <xf numFmtId="181" fontId="4" fillId="5" borderId="63" xfId="15" applyNumberFormat="1" applyFont="1" applyFill="1" applyBorder="1" applyAlignment="1" applyProtection="1">
      <alignment horizontal="right" vertical="center" shrinkToFit="1"/>
      <protection locked="0"/>
    </xf>
    <xf numFmtId="181" fontId="4" fillId="5" borderId="56" xfId="15" applyNumberFormat="1" applyFont="1" applyFill="1" applyBorder="1" applyAlignment="1" applyProtection="1">
      <alignment horizontal="right" vertical="center" shrinkToFit="1"/>
      <protection locked="0"/>
    </xf>
    <xf numFmtId="181" fontId="4" fillId="5" borderId="58" xfId="15" applyNumberFormat="1" applyFont="1" applyFill="1" applyBorder="1" applyAlignment="1" applyProtection="1">
      <alignment horizontal="right" vertical="center" shrinkToFit="1"/>
      <protection locked="0"/>
    </xf>
    <xf numFmtId="181" fontId="4" fillId="5" borderId="114" xfId="15" applyNumberFormat="1" applyFont="1" applyFill="1" applyBorder="1" applyAlignment="1" applyProtection="1">
      <alignment horizontal="right" vertical="center" shrinkToFit="1"/>
      <protection locked="0"/>
    </xf>
    <xf numFmtId="181" fontId="4" fillId="5" borderId="116" xfId="15" applyNumberFormat="1" applyFont="1" applyFill="1" applyBorder="1" applyAlignment="1" applyProtection="1">
      <alignment horizontal="right" vertical="center" shrinkToFit="1"/>
      <protection locked="0"/>
    </xf>
    <xf numFmtId="181" fontId="4" fillId="5" borderId="117" xfId="15" applyNumberFormat="1" applyFont="1" applyFill="1" applyBorder="1" applyAlignment="1" applyProtection="1">
      <alignment horizontal="right" vertical="center" shrinkToFit="1"/>
      <protection locked="0"/>
    </xf>
    <xf numFmtId="181" fontId="4" fillId="5" borderId="118" xfId="15" applyNumberFormat="1" applyFont="1" applyFill="1" applyBorder="1" applyAlignment="1" applyProtection="1">
      <alignment horizontal="right" vertical="center" shrinkToFit="1"/>
      <protection locked="0"/>
    </xf>
    <xf numFmtId="181" fontId="4" fillId="5" borderId="119" xfId="15" applyNumberFormat="1" applyFont="1" applyFill="1" applyBorder="1" applyAlignment="1" applyProtection="1">
      <alignment horizontal="right" vertical="center" shrinkToFit="1"/>
      <protection locked="0"/>
    </xf>
    <xf numFmtId="181" fontId="4" fillId="5" borderId="120" xfId="15" applyNumberFormat="1" applyFont="1" applyFill="1" applyBorder="1" applyAlignment="1" applyProtection="1">
      <alignment horizontal="right" vertical="center" shrinkToFit="1"/>
      <protection locked="0"/>
    </xf>
    <xf numFmtId="181" fontId="4" fillId="0" borderId="108" xfId="14" applyNumberFormat="1" applyFont="1" applyBorder="1" applyAlignment="1" applyProtection="1">
      <alignment horizontal="right" vertical="center" shrinkToFit="1"/>
      <protection locked="0"/>
    </xf>
    <xf numFmtId="181" fontId="4" fillId="0" borderId="109" xfId="14" applyNumberFormat="1" applyFont="1" applyBorder="1" applyAlignment="1" applyProtection="1">
      <alignment horizontal="right" vertical="center" shrinkToFit="1"/>
      <protection locked="0"/>
    </xf>
    <xf numFmtId="181" fontId="4" fillId="0" borderId="110" xfId="14" applyNumberFormat="1" applyFont="1" applyBorder="1" applyAlignment="1" applyProtection="1">
      <alignment horizontal="right" vertical="center" shrinkToFit="1"/>
      <protection locked="0"/>
    </xf>
    <xf numFmtId="181" fontId="4" fillId="0" borderId="111" xfId="15" applyNumberFormat="1" applyFont="1" applyBorder="1" applyAlignment="1" applyProtection="1">
      <alignment horizontal="right" vertical="center" shrinkToFit="1"/>
      <protection locked="0"/>
    </xf>
    <xf numFmtId="181" fontId="4" fillId="0" borderId="109" xfId="15" applyNumberFormat="1" applyFont="1" applyBorder="1" applyAlignment="1" applyProtection="1">
      <alignment horizontal="right" vertical="center" shrinkToFit="1"/>
      <protection locked="0"/>
    </xf>
    <xf numFmtId="0" fontId="4" fillId="0" borderId="109" xfId="15" applyFont="1" applyBorder="1" applyAlignment="1" applyProtection="1">
      <alignment horizontal="left" vertical="center" shrinkToFit="1"/>
      <protection locked="0"/>
    </xf>
    <xf numFmtId="0" fontId="4" fillId="0" borderId="112" xfId="15" applyFont="1" applyBorder="1" applyAlignment="1" applyProtection="1">
      <alignment horizontal="left" vertical="center" shrinkToFit="1"/>
      <protection locked="0"/>
    </xf>
    <xf numFmtId="181" fontId="4" fillId="0" borderId="105" xfId="15" applyNumberFormat="1" applyFont="1" applyBorder="1" applyAlignment="1" applyProtection="1">
      <alignment horizontal="right" vertical="center" shrinkToFit="1"/>
      <protection locked="0"/>
    </xf>
    <xf numFmtId="181" fontId="4" fillId="0" borderId="101" xfId="15" applyNumberFormat="1" applyFont="1" applyBorder="1" applyAlignment="1" applyProtection="1">
      <alignment horizontal="right" vertical="center" shrinkToFit="1"/>
      <protection locked="0"/>
    </xf>
    <xf numFmtId="0" fontId="4" fillId="0" borderId="101" xfId="15" applyFont="1" applyBorder="1" applyAlignment="1" applyProtection="1">
      <alignment horizontal="left" vertical="center" shrinkToFit="1"/>
      <protection locked="0"/>
    </xf>
    <xf numFmtId="0" fontId="4" fillId="0" borderId="106" xfId="15" applyFont="1" applyBorder="1" applyAlignment="1" applyProtection="1">
      <alignment horizontal="left" vertical="center" shrinkToFit="1"/>
      <protection locked="0"/>
    </xf>
    <xf numFmtId="181" fontId="4" fillId="0" borderId="83" xfId="15" applyNumberFormat="1" applyFont="1" applyBorder="1" applyAlignment="1" applyProtection="1">
      <alignment horizontal="right" vertical="center" shrinkToFit="1"/>
      <protection locked="0"/>
    </xf>
    <xf numFmtId="181" fontId="4" fillId="0" borderId="84" xfId="15" applyNumberFormat="1" applyFont="1" applyBorder="1" applyAlignment="1" applyProtection="1">
      <alignment horizontal="right" vertical="center" shrinkToFit="1"/>
      <protection locked="0"/>
    </xf>
    <xf numFmtId="181" fontId="4" fillId="0" borderId="85" xfId="15" applyNumberFormat="1" applyFont="1" applyBorder="1" applyAlignment="1" applyProtection="1">
      <alignment horizontal="right" vertical="center" shrinkToFit="1"/>
      <protection locked="0"/>
    </xf>
    <xf numFmtId="0" fontId="4" fillId="0" borderId="83" xfId="15" applyFont="1" applyBorder="1" applyAlignment="1" applyProtection="1">
      <alignment horizontal="left" vertical="center" shrinkToFit="1"/>
      <protection locked="0"/>
    </xf>
    <xf numFmtId="0" fontId="4" fillId="0" borderId="84" xfId="15" applyFont="1" applyBorder="1" applyAlignment="1" applyProtection="1">
      <alignment horizontal="left" vertical="center" shrinkToFit="1"/>
      <protection locked="0"/>
    </xf>
    <xf numFmtId="0" fontId="4" fillId="0" borderId="95" xfId="15" applyFont="1" applyBorder="1" applyAlignment="1" applyProtection="1">
      <alignment horizontal="left" vertical="center" shrinkToFit="1"/>
      <protection locked="0"/>
    </xf>
    <xf numFmtId="181" fontId="4" fillId="0" borderId="86" xfId="14" applyNumberFormat="1" applyFont="1" applyBorder="1" applyAlignment="1" applyProtection="1">
      <alignment horizontal="right" vertical="center" shrinkToFit="1"/>
      <protection locked="0"/>
    </xf>
    <xf numFmtId="181" fontId="4" fillId="0" borderId="87" xfId="14" applyNumberFormat="1" applyFont="1" applyBorder="1" applyAlignment="1" applyProtection="1">
      <alignment horizontal="right" vertical="center" shrinkToFit="1"/>
      <protection locked="0"/>
    </xf>
    <xf numFmtId="181" fontId="4" fillId="0" borderId="88" xfId="14" applyNumberFormat="1" applyFont="1" applyBorder="1" applyAlignment="1" applyProtection="1">
      <alignment horizontal="right" vertical="center" shrinkToFit="1"/>
      <protection locked="0"/>
    </xf>
    <xf numFmtId="181" fontId="4" fillId="0" borderId="89" xfId="14" applyNumberFormat="1" applyFont="1" applyBorder="1" applyAlignment="1" applyProtection="1">
      <alignment horizontal="right" vertical="center" shrinkToFit="1"/>
      <protection locked="0"/>
    </xf>
    <xf numFmtId="181" fontId="4" fillId="0" borderId="90" xfId="14" applyNumberFormat="1" applyFont="1" applyBorder="1" applyAlignment="1" applyProtection="1">
      <alignment horizontal="right" vertical="center" shrinkToFit="1"/>
      <protection locked="0"/>
    </xf>
    <xf numFmtId="181" fontId="4" fillId="0" borderId="91" xfId="14" applyNumberFormat="1" applyFont="1" applyBorder="1" applyAlignment="1" applyProtection="1">
      <alignment horizontal="right" vertical="center" shrinkToFit="1"/>
      <protection locked="0"/>
    </xf>
    <xf numFmtId="181" fontId="4" fillId="0" borderId="92" xfId="15" applyNumberFormat="1" applyFont="1" applyBorder="1" applyAlignment="1" applyProtection="1">
      <alignment horizontal="right" vertical="center" shrinkToFit="1"/>
      <protection locked="0"/>
    </xf>
    <xf numFmtId="181" fontId="4" fillId="0" borderId="87" xfId="15" applyNumberFormat="1" applyFont="1" applyBorder="1" applyAlignment="1" applyProtection="1">
      <alignment horizontal="right" vertical="center" shrinkToFit="1"/>
      <protection locked="0"/>
    </xf>
    <xf numFmtId="0" fontId="4" fillId="0" borderId="87" xfId="15" applyFont="1" applyBorder="1" applyAlignment="1" applyProtection="1">
      <alignment horizontal="left" vertical="center" shrinkToFit="1"/>
      <protection locked="0"/>
    </xf>
    <xf numFmtId="0" fontId="4" fillId="0" borderId="93" xfId="15" applyFont="1" applyBorder="1" applyAlignment="1" applyProtection="1">
      <alignment horizontal="left" vertical="center" shrinkToFit="1"/>
      <protection locked="0"/>
    </xf>
    <xf numFmtId="0" fontId="4" fillId="0" borderId="85" xfId="15" applyFont="1" applyBorder="1" applyAlignment="1" applyProtection="1">
      <alignment horizontal="left" vertical="center" shrinkToFit="1"/>
      <protection locked="0"/>
    </xf>
    <xf numFmtId="0" fontId="3" fillId="4" borderId="17" xfId="12" applyFill="1" applyBorder="1" applyAlignment="1" applyProtection="1">
      <alignment horizontal="center" vertical="center" wrapText="1"/>
      <protection locked="0"/>
    </xf>
    <xf numFmtId="0" fontId="3" fillId="4" borderId="20" xfId="12" applyFill="1" applyBorder="1" applyAlignment="1" applyProtection="1">
      <alignment horizontal="center" vertical="center" wrapText="1"/>
      <protection locked="0"/>
    </xf>
    <xf numFmtId="0" fontId="3" fillId="4" borderId="15" xfId="12" applyFill="1" applyBorder="1" applyAlignment="1" applyProtection="1">
      <alignment horizontal="center" vertical="center" wrapText="1"/>
      <protection locked="0"/>
    </xf>
    <xf numFmtId="0" fontId="3" fillId="4" borderId="80" xfId="12" applyFill="1" applyBorder="1" applyAlignment="1" applyProtection="1">
      <alignment horizontal="center" vertical="center" wrapText="1"/>
      <protection locked="0"/>
    </xf>
    <xf numFmtId="0" fontId="3" fillId="4" borderId="78" xfId="12" applyFill="1" applyBorder="1" applyAlignment="1" applyProtection="1">
      <alignment horizontal="center" vertical="center" wrapText="1"/>
      <protection locked="0"/>
    </xf>
    <xf numFmtId="0" fontId="3" fillId="4" borderId="79" xfId="12" applyFill="1" applyBorder="1" applyAlignment="1" applyProtection="1">
      <alignment horizontal="center" vertical="center" wrapText="1"/>
      <protection locked="0"/>
    </xf>
    <xf numFmtId="0" fontId="22" fillId="2" borderId="0" xfId="12" applyFont="1" applyFill="1">
      <alignment vertical="center"/>
    </xf>
    <xf numFmtId="0" fontId="23" fillId="2" borderId="22" xfId="12" applyFont="1" applyFill="1" applyBorder="1" applyAlignment="1">
      <alignment horizontal="center" vertical="center"/>
    </xf>
    <xf numFmtId="0" fontId="23" fillId="2" borderId="23" xfId="12" applyFont="1" applyFill="1" applyBorder="1" applyAlignment="1">
      <alignment horizontal="center" vertical="center"/>
    </xf>
    <xf numFmtId="0" fontId="23" fillId="2" borderId="24" xfId="12" applyFont="1" applyFill="1" applyBorder="1" applyAlignment="1">
      <alignment horizontal="center" vertical="center"/>
    </xf>
    <xf numFmtId="0" fontId="4" fillId="4" borderId="19" xfId="12" applyFont="1" applyFill="1" applyBorder="1" applyAlignment="1" applyProtection="1">
      <alignment horizontal="center" vertical="center" wrapText="1"/>
      <protection locked="0"/>
    </xf>
    <xf numFmtId="0" fontId="4" fillId="4" borderId="77" xfId="12" applyFont="1" applyFill="1" applyBorder="1" applyAlignment="1" applyProtection="1">
      <alignment horizontal="center" vertical="center" wrapText="1"/>
      <protection locked="0"/>
    </xf>
    <xf numFmtId="177" fontId="21" fillId="2" borderId="10" xfId="2" applyNumberFormat="1" applyFont="1" applyFill="1" applyBorder="1" applyAlignment="1">
      <alignment vertical="center" wrapText="1"/>
    </xf>
    <xf numFmtId="177" fontId="21" fillId="2" borderId="9" xfId="2" applyNumberFormat="1" applyFont="1" applyFill="1" applyBorder="1" applyAlignment="1">
      <alignment vertical="center" wrapText="1"/>
    </xf>
    <xf numFmtId="177" fontId="21" fillId="2" borderId="11" xfId="2" applyNumberFormat="1" applyFont="1" applyFill="1" applyBorder="1" applyAlignment="1">
      <alignment vertical="center" wrapText="1"/>
    </xf>
    <xf numFmtId="177" fontId="21" fillId="0" borderId="10" xfId="2" applyNumberFormat="1" applyFont="1" applyBorder="1" applyAlignment="1">
      <alignment vertical="center" wrapText="1"/>
    </xf>
    <xf numFmtId="177" fontId="21" fillId="0" borderId="9" xfId="2" applyNumberFormat="1" applyFont="1" applyBorder="1" applyAlignment="1">
      <alignment vertical="center" wrapText="1"/>
    </xf>
    <xf numFmtId="177" fontId="21" fillId="0" borderId="11" xfId="2" applyNumberFormat="1" applyFont="1" applyBorder="1" applyAlignment="1">
      <alignment vertical="center" wrapText="1"/>
    </xf>
    <xf numFmtId="0" fontId="21" fillId="2" borderId="10" xfId="2" applyFont="1" applyFill="1" applyBorder="1">
      <alignment vertical="center"/>
    </xf>
    <xf numFmtId="0" fontId="21" fillId="2" borderId="9" xfId="2" applyFont="1" applyFill="1" applyBorder="1">
      <alignment vertical="center"/>
    </xf>
    <xf numFmtId="0" fontId="21" fillId="2" borderId="11" xfId="2" applyFont="1" applyFill="1" applyBorder="1">
      <alignment vertical="center"/>
    </xf>
    <xf numFmtId="177" fontId="28" fillId="0" borderId="37" xfId="4" applyNumberFormat="1" applyFont="1" applyBorder="1" applyAlignment="1">
      <alignment horizontal="center" vertical="center" wrapText="1"/>
    </xf>
    <xf numFmtId="177" fontId="28" fillId="0" borderId="33" xfId="4" applyNumberFormat="1" applyFont="1" applyBorder="1" applyAlignment="1">
      <alignment horizontal="center" vertical="center" wrapText="1"/>
    </xf>
    <xf numFmtId="177" fontId="28" fillId="0" borderId="10" xfId="4" applyNumberFormat="1" applyFont="1" applyBorder="1" applyAlignment="1">
      <alignment horizontal="center" vertical="center"/>
    </xf>
    <xf numFmtId="177" fontId="28" fillId="0" borderId="9" xfId="4" applyNumberFormat="1" applyFont="1" applyBorder="1" applyAlignment="1">
      <alignment horizontal="center" vertical="center"/>
    </xf>
    <xf numFmtId="177" fontId="28" fillId="0" borderId="11" xfId="4" applyNumberFormat="1" applyFont="1" applyBorder="1" applyAlignment="1">
      <alignment horizontal="center" vertical="center"/>
    </xf>
    <xf numFmtId="0" fontId="3" fillId="2" borderId="12" xfId="2" applyFont="1" applyFill="1" applyBorder="1" applyAlignment="1">
      <alignment horizontal="center" vertical="center" wrapText="1"/>
    </xf>
    <xf numFmtId="0" fontId="3" fillId="2" borderId="12" xfId="2" applyFont="1" applyFill="1" applyBorder="1" applyAlignment="1">
      <alignment horizontal="center" vertical="center"/>
    </xf>
    <xf numFmtId="178" fontId="21" fillId="2" borderId="10" xfId="3" applyNumberFormat="1" applyFont="1" applyFill="1" applyBorder="1" applyAlignment="1">
      <alignment horizontal="left" vertical="center" wrapText="1"/>
    </xf>
    <xf numFmtId="178" fontId="21" fillId="2" borderId="9" xfId="3" applyNumberFormat="1" applyFont="1" applyFill="1" applyBorder="1" applyAlignment="1">
      <alignment horizontal="left" vertical="center" wrapText="1"/>
    </xf>
    <xf numFmtId="178" fontId="21" fillId="2" borderId="11" xfId="3" applyNumberFormat="1" applyFont="1" applyFill="1" applyBorder="1" applyAlignment="1">
      <alignment horizontal="left" vertical="center" wrapText="1"/>
    </xf>
    <xf numFmtId="0" fontId="21" fillId="2" borderId="10" xfId="3" applyFont="1" applyFill="1" applyBorder="1" applyAlignment="1">
      <alignment horizontal="left" vertical="center"/>
    </xf>
    <xf numFmtId="0" fontId="21" fillId="2" borderId="9" xfId="3" applyFont="1" applyFill="1" applyBorder="1" applyAlignment="1">
      <alignment horizontal="left" vertical="center"/>
    </xf>
    <xf numFmtId="0" fontId="21" fillId="2" borderId="11" xfId="3" applyFont="1" applyFill="1" applyBorder="1" applyAlignment="1">
      <alignment horizontal="left" vertical="center"/>
    </xf>
    <xf numFmtId="177" fontId="28" fillId="0" borderId="10" xfId="2" applyNumberFormat="1" applyFont="1" applyBorder="1">
      <alignment vertical="center"/>
    </xf>
    <xf numFmtId="177" fontId="28" fillId="0" borderId="9" xfId="2" applyNumberFormat="1" applyFont="1" applyBorder="1">
      <alignment vertical="center"/>
    </xf>
    <xf numFmtId="177" fontId="28" fillId="0" borderId="11" xfId="2" applyNumberFormat="1" applyFont="1" applyBorder="1">
      <alignment vertical="center"/>
    </xf>
    <xf numFmtId="177" fontId="21" fillId="0" borderId="2" xfId="2" applyNumberFormat="1" applyFont="1" applyBorder="1">
      <alignment vertical="center"/>
    </xf>
    <xf numFmtId="0" fontId="30" fillId="0" borderId="20" xfId="16" applyFont="1" applyBorder="1" applyAlignment="1">
      <alignment horizontal="left" vertical="center" wrapText="1"/>
    </xf>
    <xf numFmtId="0" fontId="30" fillId="0" borderId="21" xfId="16" applyFont="1" applyBorder="1" applyAlignment="1">
      <alignment horizontal="left" vertical="center" wrapText="1"/>
    </xf>
    <xf numFmtId="0" fontId="30" fillId="0" borderId="2" xfId="16" applyFont="1" applyBorder="1" applyAlignment="1">
      <alignment horizontal="left" vertical="center"/>
    </xf>
    <xf numFmtId="0" fontId="30" fillId="0" borderId="40" xfId="16" applyFont="1" applyBorder="1" applyAlignment="1">
      <alignment horizontal="left" vertical="center"/>
    </xf>
    <xf numFmtId="0" fontId="30" fillId="0" borderId="56" xfId="16" applyFont="1" applyBorder="1" applyAlignment="1">
      <alignment horizontal="left" vertical="center"/>
    </xf>
    <xf numFmtId="0" fontId="30" fillId="0" borderId="58" xfId="16" applyFont="1" applyBorder="1" applyAlignment="1">
      <alignment horizontal="left" vertical="center"/>
    </xf>
    <xf numFmtId="0" fontId="31" fillId="0" borderId="9" xfId="17" applyFont="1" applyBorder="1" applyAlignment="1">
      <alignment horizontal="left" vertical="center" wrapText="1"/>
    </xf>
    <xf numFmtId="0" fontId="31" fillId="0" borderId="54" xfId="17" applyFont="1" applyBorder="1" applyAlignment="1">
      <alignment horizontal="left" vertical="center" wrapText="1"/>
    </xf>
    <xf numFmtId="0" fontId="31" fillId="0" borderId="56" xfId="17" applyFont="1" applyBorder="1" applyAlignment="1">
      <alignment horizontal="left" vertical="center" wrapText="1"/>
    </xf>
    <xf numFmtId="0" fontId="31" fillId="0" borderId="58" xfId="17" applyFont="1" applyBorder="1" applyAlignment="1">
      <alignment horizontal="left" vertical="center" wrapText="1"/>
    </xf>
    <xf numFmtId="0" fontId="31" fillId="0" borderId="51" xfId="17" applyFont="1" applyBorder="1" applyAlignment="1">
      <alignment horizontal="left" vertical="center" wrapText="1"/>
    </xf>
    <xf numFmtId="0" fontId="31" fillId="0" borderId="53" xfId="17" applyFont="1" applyBorder="1" applyAlignment="1">
      <alignment horizontal="left" vertical="center" wrapText="1"/>
    </xf>
    <xf numFmtId="0" fontId="31" fillId="0" borderId="35" xfId="18" applyFont="1" applyBorder="1" applyAlignment="1">
      <alignment vertical="center" wrapText="1"/>
    </xf>
    <xf numFmtId="0" fontId="31" fillId="0" borderId="11" xfId="18" applyFont="1" applyBorder="1" applyAlignment="1">
      <alignment vertical="center" wrapText="1"/>
    </xf>
    <xf numFmtId="0" fontId="31" fillId="0" borderId="9" xfId="18" applyFont="1" applyBorder="1">
      <alignment vertical="center"/>
    </xf>
    <xf numFmtId="0" fontId="31" fillId="0" borderId="54" xfId="18" applyFont="1" applyBorder="1">
      <alignment vertical="center"/>
    </xf>
    <xf numFmtId="0" fontId="31" fillId="0" borderId="63" xfId="18" applyFont="1" applyBorder="1">
      <alignment vertical="center"/>
    </xf>
    <xf numFmtId="0" fontId="31" fillId="0" borderId="57" xfId="18" applyFont="1" applyBorder="1">
      <alignment vertical="center"/>
    </xf>
    <xf numFmtId="0" fontId="31" fillId="0" borderId="56" xfId="18" applyFont="1" applyBorder="1">
      <alignment vertical="center"/>
    </xf>
    <xf numFmtId="0" fontId="31" fillId="0" borderId="58" xfId="18" applyFont="1" applyBorder="1">
      <alignment vertical="center"/>
    </xf>
    <xf numFmtId="0" fontId="32" fillId="0" borderId="184" xfId="18" applyFont="1" applyBorder="1" applyAlignment="1">
      <alignment horizontal="center" vertical="center" wrapText="1"/>
    </xf>
    <xf numFmtId="0" fontId="32" fillId="0" borderId="185" xfId="18" applyFont="1" applyBorder="1" applyAlignment="1">
      <alignment horizontal="center" vertical="center" wrapText="1"/>
    </xf>
    <xf numFmtId="0" fontId="32" fillId="0" borderId="25" xfId="18" applyFont="1" applyBorder="1" applyAlignment="1">
      <alignment horizontal="center" vertical="center" wrapText="1"/>
    </xf>
    <xf numFmtId="0" fontId="32" fillId="0" borderId="26" xfId="18" applyFont="1" applyBorder="1" applyAlignment="1">
      <alignment horizontal="center" vertical="center" wrapText="1"/>
    </xf>
    <xf numFmtId="0" fontId="32" fillId="0" borderId="113" xfId="18" applyFont="1" applyBorder="1" applyAlignment="1">
      <alignment horizontal="center" vertical="center" wrapText="1"/>
    </xf>
    <xf numFmtId="0" fontId="32" fillId="0" borderId="183" xfId="18" applyFont="1" applyBorder="1" applyAlignment="1">
      <alignment horizontal="center" vertical="center" wrapText="1"/>
    </xf>
    <xf numFmtId="0" fontId="34" fillId="0" borderId="50" xfId="18" applyFont="1" applyBorder="1">
      <alignment vertical="center"/>
    </xf>
    <xf numFmtId="0" fontId="34" fillId="0" borderId="51" xfId="18" applyFont="1" applyBorder="1">
      <alignment vertical="center"/>
    </xf>
    <xf numFmtId="0" fontId="34" fillId="0" borderId="52" xfId="18" applyFont="1" applyBorder="1">
      <alignment vertical="center"/>
    </xf>
    <xf numFmtId="0" fontId="32" fillId="0" borderId="10" xfId="18" applyFont="1" applyBorder="1">
      <alignment vertical="center"/>
    </xf>
    <xf numFmtId="0" fontId="32" fillId="0" borderId="9" xfId="18" applyFont="1" applyBorder="1">
      <alignment vertical="center"/>
    </xf>
    <xf numFmtId="0" fontId="32" fillId="0" borderId="54" xfId="18" applyFont="1" applyBorder="1">
      <alignment vertical="center"/>
    </xf>
    <xf numFmtId="0" fontId="32" fillId="0" borderId="55" xfId="18" applyFont="1" applyBorder="1">
      <alignment vertical="center"/>
    </xf>
    <xf numFmtId="0" fontId="32" fillId="0" borderId="56" xfId="18" applyFont="1" applyBorder="1">
      <alignment vertical="center"/>
    </xf>
    <xf numFmtId="0" fontId="32" fillId="0" borderId="57" xfId="18" applyFont="1" applyBorder="1">
      <alignment vertical="center"/>
    </xf>
    <xf numFmtId="0" fontId="31" fillId="0" borderId="19" xfId="18" applyFont="1" applyBorder="1" applyAlignment="1">
      <alignment vertical="center" wrapText="1"/>
    </xf>
    <xf numFmtId="0" fontId="31" fillId="0" borderId="15" xfId="18" applyFont="1" applyBorder="1" applyAlignment="1">
      <alignment vertical="center" wrapText="1"/>
    </xf>
    <xf numFmtId="0" fontId="31" fillId="0" borderId="28" xfId="18" applyFont="1" applyBorder="1" applyAlignment="1">
      <alignment vertical="center" wrapText="1"/>
    </xf>
    <xf numFmtId="0" fontId="31" fillId="0" borderId="5" xfId="18" applyFont="1" applyBorder="1" applyAlignment="1">
      <alignment vertical="center" wrapText="1"/>
    </xf>
    <xf numFmtId="0" fontId="31" fillId="0" borderId="30" xfId="18" applyFont="1" applyBorder="1" applyAlignment="1">
      <alignment vertical="center" wrapText="1"/>
    </xf>
    <xf numFmtId="0" fontId="31" fillId="0" borderId="8" xfId="18" applyFont="1" applyBorder="1" applyAlignment="1">
      <alignment vertical="center" wrapText="1"/>
    </xf>
    <xf numFmtId="0" fontId="31" fillId="0" borderId="51" xfId="18" applyFont="1" applyBorder="1">
      <alignment vertical="center"/>
    </xf>
    <xf numFmtId="0" fontId="31" fillId="0" borderId="53" xfId="18" applyFont="1" applyBorder="1">
      <alignment vertical="center"/>
    </xf>
    <xf numFmtId="0" fontId="31" fillId="0" borderId="39" xfId="19" applyFont="1" applyBorder="1" applyAlignment="1">
      <alignment vertical="center" wrapText="1"/>
    </xf>
    <xf numFmtId="0" fontId="31" fillId="0" borderId="3" xfId="19" applyFont="1" applyBorder="1" applyAlignment="1">
      <alignment vertical="center" wrapText="1"/>
    </xf>
    <xf numFmtId="0" fontId="31" fillId="0" borderId="28" xfId="19" applyFont="1" applyBorder="1" applyAlignment="1">
      <alignment vertical="center" wrapText="1"/>
    </xf>
    <xf numFmtId="0" fontId="31" fillId="0" borderId="5" xfId="19" applyFont="1" applyBorder="1" applyAlignment="1">
      <alignment vertical="center" wrapText="1"/>
    </xf>
    <xf numFmtId="0" fontId="31" fillId="0" borderId="30" xfId="19" applyFont="1" applyBorder="1" applyAlignment="1">
      <alignment vertical="center" wrapText="1"/>
    </xf>
    <xf numFmtId="0" fontId="31" fillId="0" borderId="8" xfId="19" applyFont="1" applyBorder="1" applyAlignment="1">
      <alignment vertical="center" wrapText="1"/>
    </xf>
    <xf numFmtId="0" fontId="31" fillId="0" borderId="9" xfId="19" applyFont="1" applyBorder="1" applyAlignment="1">
      <alignment horizontal="left" vertical="center"/>
    </xf>
    <xf numFmtId="0" fontId="31" fillId="0" borderId="54" xfId="19" applyFont="1" applyBorder="1" applyAlignment="1">
      <alignment horizontal="left" vertical="center"/>
    </xf>
    <xf numFmtId="0" fontId="31" fillId="0" borderId="63" xfId="19" applyFont="1" applyBorder="1">
      <alignment vertical="center"/>
    </xf>
    <xf numFmtId="0" fontId="31" fillId="0" borderId="57" xfId="19" applyFont="1" applyBorder="1">
      <alignment vertical="center"/>
    </xf>
    <xf numFmtId="0" fontId="31" fillId="0" borderId="56" xfId="19" applyFont="1" applyBorder="1" applyAlignment="1">
      <alignment horizontal="left" vertical="center"/>
    </xf>
    <xf numFmtId="0" fontId="31" fillId="0" borderId="58" xfId="19" applyFont="1" applyBorder="1" applyAlignment="1">
      <alignment horizontal="left" vertical="center"/>
    </xf>
    <xf numFmtId="0" fontId="31" fillId="0" borderId="19" xfId="19" applyFont="1" applyBorder="1" applyAlignment="1">
      <alignment vertical="center" wrapText="1"/>
    </xf>
    <xf numFmtId="0" fontId="31" fillId="0" borderId="15" xfId="19" applyFont="1" applyBorder="1" applyAlignment="1">
      <alignment vertical="center" wrapText="1"/>
    </xf>
    <xf numFmtId="0" fontId="31" fillId="0" borderId="51" xfId="19" applyFont="1" applyBorder="1" applyAlignment="1">
      <alignment horizontal="left" vertical="center"/>
    </xf>
    <xf numFmtId="0" fontId="31" fillId="0" borderId="53" xfId="19" applyFont="1" applyBorder="1" applyAlignment="1">
      <alignment horizontal="left" vertical="center"/>
    </xf>
    <xf numFmtId="0" fontId="31" fillId="0" borderId="10" xfId="19" applyFont="1" applyBorder="1" applyAlignment="1">
      <alignment horizontal="center" vertical="center" shrinkToFit="1"/>
    </xf>
    <xf numFmtId="0" fontId="31" fillId="0" borderId="9" xfId="19" applyFont="1" applyBorder="1" applyAlignment="1">
      <alignment horizontal="center" vertical="center" shrinkToFit="1"/>
    </xf>
    <xf numFmtId="0" fontId="31" fillId="0" borderId="54" xfId="19" applyFont="1" applyBorder="1" applyAlignment="1">
      <alignment horizontal="center" vertical="center" shrinkToFit="1"/>
    </xf>
    <xf numFmtId="0" fontId="37" fillId="0" borderId="10" xfId="16" applyFont="1" applyBorder="1" applyAlignment="1" applyProtection="1">
      <alignment horizontal="left" vertical="center" wrapText="1"/>
      <protection locked="0"/>
    </xf>
    <xf numFmtId="0" fontId="37" fillId="0" borderId="9" xfId="16" applyFont="1" applyBorder="1" applyAlignment="1" applyProtection="1">
      <alignment horizontal="left" vertical="center" wrapText="1"/>
      <protection locked="0"/>
    </xf>
    <xf numFmtId="0" fontId="37" fillId="0" borderId="54" xfId="16" applyFont="1" applyBorder="1" applyAlignment="1" applyProtection="1">
      <alignment horizontal="left" vertical="center" wrapText="1"/>
      <protection locked="0"/>
    </xf>
    <xf numFmtId="0" fontId="37" fillId="0" borderId="55" xfId="16" applyFont="1" applyBorder="1" applyAlignment="1" applyProtection="1">
      <alignment horizontal="left" vertical="center" wrapText="1"/>
      <protection locked="0"/>
    </xf>
    <xf numFmtId="0" fontId="37" fillId="0" borderId="56" xfId="16" applyFont="1" applyBorder="1" applyAlignment="1" applyProtection="1">
      <alignment horizontal="left" vertical="center" wrapText="1"/>
      <protection locked="0"/>
    </xf>
    <xf numFmtId="0" fontId="37" fillId="0" borderId="58" xfId="16" applyFont="1" applyBorder="1" applyAlignment="1" applyProtection="1">
      <alignment horizontal="left" vertical="center" wrapText="1"/>
      <protection locked="0"/>
    </xf>
    <xf numFmtId="0" fontId="37" fillId="0" borderId="23" xfId="16" applyFont="1" applyBorder="1" applyAlignment="1">
      <alignment horizontal="left" vertical="center"/>
    </xf>
    <xf numFmtId="0" fontId="37" fillId="0" borderId="24" xfId="16" applyFont="1" applyBorder="1" applyAlignment="1">
      <alignment horizontal="left" vertical="center"/>
    </xf>
    <xf numFmtId="0" fontId="37" fillId="0" borderId="20" xfId="16" applyFont="1" applyBorder="1" applyAlignment="1">
      <alignment horizontal="left" vertical="center" wrapText="1"/>
    </xf>
    <xf numFmtId="0" fontId="37" fillId="0" borderId="21" xfId="16" applyFont="1" applyBorder="1" applyAlignment="1">
      <alignment horizontal="left" vertical="center" wrapText="1"/>
    </xf>
    <xf numFmtId="0" fontId="37" fillId="0" borderId="2" xfId="16" applyFont="1" applyBorder="1" applyAlignment="1">
      <alignment horizontal="left" vertical="center"/>
    </xf>
    <xf numFmtId="0" fontId="37" fillId="0" borderId="40" xfId="16" applyFont="1" applyBorder="1" applyAlignment="1">
      <alignment horizontal="left" vertical="center"/>
    </xf>
    <xf numFmtId="0" fontId="37" fillId="0" borderId="9" xfId="16" applyFont="1" applyBorder="1" applyAlignment="1">
      <alignment horizontal="left" vertical="center"/>
    </xf>
    <xf numFmtId="0" fontId="37" fillId="0" borderId="54" xfId="16" applyFont="1" applyBorder="1" applyAlignment="1">
      <alignment horizontal="left" vertical="center"/>
    </xf>
    <xf numFmtId="0" fontId="3" fillId="0" borderId="0" xfId="2" applyFont="1" applyAlignment="1">
      <alignment horizontal="center" vertical="center"/>
    </xf>
    <xf numFmtId="179" fontId="3" fillId="2" borderId="0" xfId="3" applyNumberFormat="1" applyFont="1" applyFill="1" applyAlignment="1">
      <alignment horizontal="center" vertical="center" wrapText="1"/>
    </xf>
    <xf numFmtId="179" fontId="3" fillId="2" borderId="12" xfId="3" applyNumberFormat="1" applyFont="1" applyFill="1" applyBorder="1" applyAlignment="1">
      <alignment horizontal="center" vertical="center"/>
    </xf>
    <xf numFmtId="177" fontId="1" fillId="0" borderId="0" xfId="2" applyNumberFormat="1" applyAlignment="1">
      <alignment horizontal="center" vertical="center"/>
    </xf>
    <xf numFmtId="179" fontId="3" fillId="0" borderId="0" xfId="2" applyNumberFormat="1" applyFont="1" applyAlignment="1">
      <alignment horizontal="center" vertical="center"/>
    </xf>
    <xf numFmtId="178" fontId="3" fillId="2" borderId="12" xfId="3" applyNumberFormat="1" applyFont="1" applyFill="1" applyBorder="1" applyAlignment="1">
      <alignment horizontal="center" vertical="center" wrapText="1"/>
    </xf>
    <xf numFmtId="0" fontId="3" fillId="0" borderId="12" xfId="2" applyFont="1" applyBorder="1" applyAlignment="1">
      <alignment horizontal="center" vertical="center"/>
    </xf>
    <xf numFmtId="179" fontId="3" fillId="2" borderId="0" xfId="3" applyNumberFormat="1" applyFont="1" applyFill="1" applyAlignment="1">
      <alignment horizontal="center" vertical="center"/>
    </xf>
    <xf numFmtId="0" fontId="3" fillId="0" borderId="1" xfId="2" applyFont="1" applyBorder="1" applyAlignment="1" applyProtection="1">
      <alignment horizontal="left" vertical="top" wrapText="1"/>
      <protection locked="0"/>
    </xf>
    <xf numFmtId="0" fontId="3" fillId="0" borderId="2" xfId="2" applyFont="1" applyBorder="1" applyAlignment="1" applyProtection="1">
      <alignment horizontal="left" vertical="top" wrapText="1"/>
      <protection locked="0"/>
    </xf>
    <xf numFmtId="0" fontId="3" fillId="0" borderId="3" xfId="2" applyFont="1" applyBorder="1" applyAlignment="1" applyProtection="1">
      <alignment horizontal="left" vertical="top" wrapText="1"/>
      <protection locked="0"/>
    </xf>
    <xf numFmtId="0" fontId="3" fillId="0" borderId="4" xfId="2" applyFont="1" applyBorder="1" applyAlignment="1" applyProtection="1">
      <alignment horizontal="left" vertical="top" wrapText="1"/>
      <protection locked="0"/>
    </xf>
    <xf numFmtId="0" fontId="3" fillId="0" borderId="0" xfId="2" applyFont="1" applyAlignment="1" applyProtection="1">
      <alignment horizontal="left" vertical="top" wrapText="1"/>
      <protection locked="0"/>
    </xf>
    <xf numFmtId="0" fontId="3" fillId="0" borderId="5" xfId="2" applyFont="1" applyBorder="1" applyAlignment="1" applyProtection="1">
      <alignment horizontal="left" vertical="top" wrapText="1"/>
      <protection locked="0"/>
    </xf>
    <xf numFmtId="0" fontId="3" fillId="0" borderId="6" xfId="2" applyFont="1" applyBorder="1" applyAlignment="1" applyProtection="1">
      <alignment horizontal="left" vertical="top" wrapText="1"/>
      <protection locked="0"/>
    </xf>
    <xf numFmtId="0" fontId="3" fillId="0" borderId="7" xfId="2" applyFont="1" applyBorder="1" applyAlignment="1" applyProtection="1">
      <alignment horizontal="left" vertical="top" wrapText="1"/>
      <protection locked="0"/>
    </xf>
    <xf numFmtId="0" fontId="3" fillId="0" borderId="8" xfId="2" applyFont="1" applyBorder="1" applyAlignment="1" applyProtection="1">
      <alignment horizontal="left" vertical="top" wrapText="1"/>
      <protection locked="0"/>
    </xf>
    <xf numFmtId="178" fontId="3" fillId="2" borderId="0" xfId="3" applyNumberFormat="1" applyFont="1" applyFill="1" applyAlignment="1">
      <alignment horizontal="center" vertical="center" wrapText="1"/>
    </xf>
    <xf numFmtId="0" fontId="3" fillId="0" borderId="10" xfId="2" applyFont="1" applyBorder="1" applyAlignment="1">
      <alignment horizontal="center" vertical="center"/>
    </xf>
    <xf numFmtId="0" fontId="3" fillId="0" borderId="9" xfId="2" applyFont="1" applyBorder="1" applyAlignment="1">
      <alignment horizontal="center" vertical="center"/>
    </xf>
    <xf numFmtId="0" fontId="3" fillId="0" borderId="11" xfId="2" applyFont="1" applyBorder="1" applyAlignment="1">
      <alignment horizontal="center" vertical="center"/>
    </xf>
    <xf numFmtId="179" fontId="3" fillId="2" borderId="13" xfId="3" applyNumberFormat="1" applyFont="1" applyFill="1" applyBorder="1" applyAlignment="1">
      <alignment horizontal="center" vertical="center"/>
    </xf>
    <xf numFmtId="178" fontId="3" fillId="0" borderId="0" xfId="3" applyNumberFormat="1" applyFont="1" applyAlignment="1">
      <alignment horizontal="center" vertical="center" wrapText="1"/>
    </xf>
  </cellXfs>
  <cellStyles count="21">
    <cellStyle name="標準" xfId="0" builtinId="0"/>
    <cellStyle name="標準 2" xfId="1" xr:uid="{00000000-0005-0000-0000-000001000000}"/>
    <cellStyle name="標準 2 2" xfId="8" xr:uid="{D413668A-629A-4CDB-8511-D01D4F7225DF}"/>
    <cellStyle name="標準 2 3" xfId="10" xr:uid="{84B7E851-18F0-4957-B601-D578B9B18676}"/>
    <cellStyle name="標準 3" xfId="11" xr:uid="{E8361336-DD99-4AF0-A7F1-A0585B396208}"/>
    <cellStyle name="標準 4" xfId="20" xr:uid="{0DDAC612-7013-4A55-BFDB-64C11C876F31}"/>
    <cellStyle name="標準 4_APAHO401600" xfId="16" xr:uid="{E0CE51ED-74F5-4996-8FC2-FF719156C8A5}"/>
    <cellStyle name="標準 4_APAHO4019001" xfId="19" xr:uid="{71700726-356D-47A9-9348-0AD6CBB498F0}"/>
    <cellStyle name="標準 4_ZJ08_022012_青森市_2010" xfId="18" xr:uid="{2C2AFC94-C99D-4B00-95DA-31E9BF53384E}"/>
    <cellStyle name="標準 6" xfId="7" xr:uid="{55FCD730-49A3-4A01-98F7-754EF87E4711}"/>
    <cellStyle name="標準 6_APAHO401000" xfId="9" xr:uid="{008C7656-1881-4907-A1E0-9AAEC1EDFD95}"/>
    <cellStyle name="標準 6_APAHO401200_O-JJ1016-001-3_財政状況資料集(決算状況カード(各会計・関係団体))(Rev2)2" xfId="15" xr:uid="{9CFADF0A-BE44-48F7-9968-7A84C2C9C896}"/>
    <cellStyle name="標準 6_APAHO402200_O-JJ1016-001-3_財政状況資料集(決算状況カード(各会計・関係団体))(Rev2)2" xfId="12" xr:uid="{C4909C52-A47C-4400-B847-8B3A63A187F2}"/>
    <cellStyle name="標準 7" xfId="6" xr:uid="{00000000-0005-0000-0000-000002000000}"/>
    <cellStyle name="標準_【レイアウト】（県）資料３（Ｐ２）　歳出比較分析表" xfId="2" xr:uid="{00000000-0005-0000-0000-000003000000}"/>
    <cellStyle name="標準_【レイアウト】（市）資料３（Ｐ２）　歳出比較分析表" xfId="3" xr:uid="{00000000-0005-0000-0000-000004000000}"/>
    <cellStyle name="標準_APAHO251300" xfId="4" xr:uid="{00000000-0005-0000-0000-000005000000}"/>
    <cellStyle name="標準_APAHO252300" xfId="5" xr:uid="{00000000-0005-0000-0000-000006000000}"/>
    <cellStyle name="標準_Book1" xfId="13" xr:uid="{5C9668E9-181E-475E-AC90-AA028E42FA9C}"/>
    <cellStyle name="標準_O-JJ0722-001-3_決算状況カード(各会計・関係団体)_O-JJ1016-001-3_財政状況資料集(決算状況カード(各会計・関係団体))(Rev2)2" xfId="14" xr:uid="{6F62F80C-7D7D-45FA-8AFD-6731DBEB3FCB}"/>
    <cellStyle name="標準_O-JJ0722-001-8_連結実質赤字比率に係る赤字・黒字の構成分析" xfId="17" xr:uid="{EB107F3F-0814-48BD-B643-D9BF96A626A2}"/>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[1]データシート!$F$2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([1]データシート!$A$3,[1]データシート!$A$5,[1]データシート!$A$7,[1]データシート!$A$9,[1]データシート!$A$11)</c:f>
              <c:strCache>
                <c:ptCount val="5"/>
                <c:pt idx="0">
                  <c:v> R01</c:v>
                </c:pt>
                <c:pt idx="1">
                  <c:v> R02</c:v>
                </c:pt>
                <c:pt idx="2">
                  <c:v> R03</c:v>
                </c:pt>
                <c:pt idx="3">
                  <c:v> R04</c:v>
                </c:pt>
                <c:pt idx="4">
                  <c:v> R05</c:v>
                </c:pt>
              </c:strCache>
            </c:strRef>
          </c:cat>
          <c:val>
            <c:numRef>
              <c:f>([1]データシート!$F$3,[1]データシート!$F$5,[1]データシート!$F$7,[1]データシート!$F$9,[1]データシート!$F$11)</c:f>
              <c:numCache>
                <c:formatCode>General</c:formatCode>
                <c:ptCount val="5"/>
                <c:pt idx="0">
                  <c:v>316937</c:v>
                </c:pt>
                <c:pt idx="1">
                  <c:v>332350</c:v>
                </c:pt>
                <c:pt idx="2">
                  <c:v>362690</c:v>
                </c:pt>
                <c:pt idx="3">
                  <c:v>296093</c:v>
                </c:pt>
                <c:pt idx="4">
                  <c:v>308655</c:v>
                </c:pt>
              </c:numCache>
            </c:numRef>
          </c:val>
          <c:smooth val="0"/>
          <c:extLst>
            <c:ext xmlns:c16="http://schemas.microsoft.com/office/drawing/2014/chart" uri="{C3380CC4-5D6E-409C-BE32-E72D297353CC}">
              <c16:uniqueId val="{00000000-0734-4332-85F6-8CBC67B40834}"/>
            </c:ext>
          </c:extLst>
        </c:ser>
        <c:ser>
          <c:idx val="1"/>
          <c:order val="1"/>
          <c:tx>
            <c:strRef>
              <c:f>[1]データシート!$D$2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([1]データシート!$A$3,[1]データシート!$A$5,[1]データシート!$A$7,[1]データシート!$A$9,[1]データシート!$A$11)</c:f>
              <c:strCache>
                <c:ptCount val="5"/>
                <c:pt idx="0">
                  <c:v> R01</c:v>
                </c:pt>
                <c:pt idx="1">
                  <c:v> R02</c:v>
                </c:pt>
                <c:pt idx="2">
                  <c:v> R03</c:v>
                </c:pt>
                <c:pt idx="3">
                  <c:v> R04</c:v>
                </c:pt>
                <c:pt idx="4">
                  <c:v> R05</c:v>
                </c:pt>
              </c:strCache>
            </c:strRef>
          </c:cat>
          <c:val>
            <c:numRef>
              <c:f>([1]データシート!$D$3,[1]データシート!$D$5,[1]データシート!$D$7,[1]データシート!$D$9,[1]データシート!$D$11)</c:f>
              <c:numCache>
                <c:formatCode>General</c:formatCode>
                <c:ptCount val="5"/>
                <c:pt idx="0">
                  <c:v>188799</c:v>
                </c:pt>
                <c:pt idx="1">
                  <c:v>173034</c:v>
                </c:pt>
                <c:pt idx="2">
                  <c:v>130657</c:v>
                </c:pt>
                <c:pt idx="3">
                  <c:v>88381</c:v>
                </c:pt>
                <c:pt idx="4">
                  <c:v>117766</c:v>
                </c:pt>
              </c:numCache>
            </c:numRef>
          </c:val>
          <c:smooth val="0"/>
          <c:extLst>
            <c:ext xmlns:c16="http://schemas.microsoft.com/office/drawing/2014/chart" uri="{C3380CC4-5D6E-409C-BE32-E72D297353CC}">
              <c16:uniqueId val="{00000001-0734-4332-85F6-8CBC67B40834}"/>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45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[1]データシート!$A$19</c:f>
              <c:strCache>
                <c:ptCount val="1"/>
                <c:pt idx="0">
                  <c:v>実質収支額</c:v>
                </c:pt>
              </c:strCache>
            </c:strRef>
          </c:tx>
          <c:spPr>
            <a:solidFill>
              <a:srgbClr val="00FFFF"/>
            </a:solidFill>
            <a:ln w="3175">
              <a:solidFill>
                <a:srgbClr val="000000"/>
              </a:solidFill>
              <a:prstDash val="solid"/>
            </a:ln>
          </c:spPr>
          <c:invertIfNegative val="0"/>
          <c:cat>
            <c:strRef>
              <c:f>[1]データシート!$B$18:$F$18</c:f>
              <c:strCache>
                <c:ptCount val="5"/>
                <c:pt idx="0">
                  <c:v>R01</c:v>
                </c:pt>
                <c:pt idx="1">
                  <c:v>R02</c:v>
                </c:pt>
                <c:pt idx="2">
                  <c:v>R03</c:v>
                </c:pt>
                <c:pt idx="3">
                  <c:v>R04</c:v>
                </c:pt>
                <c:pt idx="4">
                  <c:v>R05</c:v>
                </c:pt>
              </c:strCache>
            </c:strRef>
          </c:cat>
          <c:val>
            <c:numRef>
              <c:f>[1]データシート!$B$19:$F$19</c:f>
              <c:numCache>
                <c:formatCode>General</c:formatCode>
                <c:ptCount val="5"/>
                <c:pt idx="0">
                  <c:v>6.97</c:v>
                </c:pt>
                <c:pt idx="1">
                  <c:v>8.2100000000000009</c:v>
                </c:pt>
                <c:pt idx="2">
                  <c:v>9.67</c:v>
                </c:pt>
                <c:pt idx="3">
                  <c:v>8.61</c:v>
                </c:pt>
                <c:pt idx="4">
                  <c:v>9.8699999999999992</c:v>
                </c:pt>
              </c:numCache>
            </c:numRef>
          </c:val>
          <c:extLst>
            <c:ext xmlns:c16="http://schemas.microsoft.com/office/drawing/2014/chart" uri="{C3380CC4-5D6E-409C-BE32-E72D297353CC}">
              <c16:uniqueId val="{00000000-6510-425F-AA32-92F9460C86C7}"/>
            </c:ext>
          </c:extLst>
        </c:ser>
        <c:ser>
          <c:idx val="1"/>
          <c:order val="1"/>
          <c:tx>
            <c:strRef>
              <c:f>[1]データシート!$A$20</c:f>
              <c:strCache>
                <c:ptCount val="1"/>
                <c:pt idx="0">
                  <c:v>財政調整基金残高</c:v>
                </c:pt>
              </c:strCache>
            </c:strRef>
          </c:tx>
          <c:spPr>
            <a:solidFill>
              <a:srgbClr val="FF8080"/>
            </a:solidFill>
            <a:ln w="3175">
              <a:solidFill>
                <a:srgbClr val="000000"/>
              </a:solidFill>
              <a:prstDash val="solid"/>
            </a:ln>
          </c:spPr>
          <c:invertIfNegative val="0"/>
          <c:cat>
            <c:strRef>
              <c:f>[1]データシート!$B$18:$F$18</c:f>
              <c:strCache>
                <c:ptCount val="5"/>
                <c:pt idx="0">
                  <c:v>R01</c:v>
                </c:pt>
                <c:pt idx="1">
                  <c:v>R02</c:v>
                </c:pt>
                <c:pt idx="2">
                  <c:v>R03</c:v>
                </c:pt>
                <c:pt idx="3">
                  <c:v>R04</c:v>
                </c:pt>
                <c:pt idx="4">
                  <c:v>R05</c:v>
                </c:pt>
              </c:strCache>
            </c:strRef>
          </c:cat>
          <c:val>
            <c:numRef>
              <c:f>[1]データシート!$B$20:$F$20</c:f>
              <c:numCache>
                <c:formatCode>General</c:formatCode>
                <c:ptCount val="5"/>
                <c:pt idx="0">
                  <c:v>100.65</c:v>
                </c:pt>
                <c:pt idx="1">
                  <c:v>91.03</c:v>
                </c:pt>
                <c:pt idx="2">
                  <c:v>87.78</c:v>
                </c:pt>
                <c:pt idx="3">
                  <c:v>87.34</c:v>
                </c:pt>
                <c:pt idx="4">
                  <c:v>83.41</c:v>
                </c:pt>
              </c:numCache>
            </c:numRef>
          </c:val>
          <c:extLst>
            <c:ext xmlns:c16="http://schemas.microsoft.com/office/drawing/2014/chart" uri="{C3380CC4-5D6E-409C-BE32-E72D297353CC}">
              <c16:uniqueId val="{00000001-6510-425F-AA32-92F9460C86C7}"/>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[1]データシート!$A$21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[1]データシート!$B$18:$F$18</c:f>
              <c:strCache>
                <c:ptCount val="5"/>
                <c:pt idx="0">
                  <c:v>R01</c:v>
                </c:pt>
                <c:pt idx="1">
                  <c:v>R02</c:v>
                </c:pt>
                <c:pt idx="2">
                  <c:v>R03</c:v>
                </c:pt>
                <c:pt idx="3">
                  <c:v>R04</c:v>
                </c:pt>
                <c:pt idx="4">
                  <c:v>R05</c:v>
                </c:pt>
              </c:strCache>
            </c:strRef>
          </c:cat>
          <c:val>
            <c:numRef>
              <c:f>[1]データシート!$B$21:$F$21</c:f>
              <c:numCache>
                <c:formatCode>General</c:formatCode>
                <c:ptCount val="5"/>
                <c:pt idx="0">
                  <c:v>42.96</c:v>
                </c:pt>
                <c:pt idx="1">
                  <c:v>-3.61</c:v>
                </c:pt>
                <c:pt idx="2">
                  <c:v>7.52</c:v>
                </c:pt>
                <c:pt idx="3">
                  <c:v>-6.71</c:v>
                </c:pt>
                <c:pt idx="4">
                  <c:v>-2.17</c:v>
                </c:pt>
              </c:numCache>
            </c:numRef>
          </c:val>
          <c:smooth val="0"/>
          <c:extLst>
            <c:ext xmlns:c16="http://schemas.microsoft.com/office/drawing/2014/chart" uri="{C3380CC4-5D6E-409C-BE32-E72D297353CC}">
              <c16:uniqueId val="{00000002-6510-425F-AA32-92F9460C86C7}"/>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[1]データシート!$A$27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3A0F-4CEB-B176-68077479E67A}"/>
            </c:ext>
          </c:extLst>
        </c:ser>
        <c:ser>
          <c:idx val="1"/>
          <c:order val="1"/>
          <c:tx>
            <c:strRef>
              <c:f>[1]データシート!$A$28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3A0F-4CEB-B176-68077479E67A}"/>
            </c:ext>
          </c:extLst>
        </c:ser>
        <c:ser>
          <c:idx val="2"/>
          <c:order val="2"/>
          <c:tx>
            <c:strRef>
              <c:f>[1]データシート!$A$29</c:f>
              <c:strCache>
                <c:ptCount val="1"/>
                <c:pt idx="0">
                  <c:v>#N/A</c:v>
                </c:pt>
              </c:strCache>
            </c:strRef>
          </c:tx>
          <c:spPr>
            <a:solidFill>
              <a:srgbClr val="00FF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3A0F-4CEB-B176-68077479E67A}"/>
            </c:ext>
          </c:extLst>
        </c:ser>
        <c:ser>
          <c:idx val="3"/>
          <c:order val="3"/>
          <c:tx>
            <c:strRef>
              <c:f>[1]データシート!$A$30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[1]データシート!$B$30:$K$30</c:f>
              <c:numCache>
                <c:formatCode>General</c:formatCode>
                <c:ptCount val="10"/>
                <c:pt idx="0">
                  <c:v>#N/A</c:v>
                </c:pt>
                <c:pt idx="1">
                  <c:v>0.21</c:v>
                </c:pt>
                <c:pt idx="2">
                  <c:v>#N/A</c:v>
                </c:pt>
                <c:pt idx="3">
                  <c:v>0.06</c:v>
                </c:pt>
                <c:pt idx="4">
                  <c:v>#N/A</c:v>
                </c:pt>
                <c:pt idx="5">
                  <c:v>0.11</c:v>
                </c:pt>
                <c:pt idx="6">
                  <c:v>#N/A</c:v>
                </c:pt>
                <c:pt idx="7">
                  <c:v>7.0000000000000007E-2</c:v>
                </c:pt>
                <c:pt idx="8">
                  <c:v>#N/A</c:v>
                </c:pt>
                <c:pt idx="9">
                  <c:v>0.1</c:v>
                </c:pt>
              </c:numCache>
            </c:numRef>
          </c:val>
          <c:extLst>
            <c:ext xmlns:c16="http://schemas.microsoft.com/office/drawing/2014/chart" uri="{C3380CC4-5D6E-409C-BE32-E72D297353CC}">
              <c16:uniqueId val="{00000003-3A0F-4CEB-B176-68077479E67A}"/>
            </c:ext>
          </c:extLst>
        </c:ser>
        <c:ser>
          <c:idx val="4"/>
          <c:order val="4"/>
          <c:tx>
            <c:strRef>
              <c:f>[1]データシート!$A$31</c:f>
              <c:strCache>
                <c:ptCount val="1"/>
                <c:pt idx="0">
                  <c:v>農業集落排水事業特別会計</c:v>
                </c:pt>
              </c:strCache>
            </c:strRef>
          </c:tx>
          <c:spPr>
            <a:solidFill>
              <a:srgbClr val="FFFF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[1]データシート!$B$31:$K$31</c:f>
              <c:numCache>
                <c:formatCode>General</c:formatCode>
                <c:ptCount val="10"/>
                <c:pt idx="0">
                  <c:v>#N/A</c:v>
                </c:pt>
                <c:pt idx="1">
                  <c:v>0.11</c:v>
                </c:pt>
                <c:pt idx="2">
                  <c:v>#N/A</c:v>
                </c:pt>
                <c:pt idx="3">
                  <c:v>0.09</c:v>
                </c:pt>
                <c:pt idx="4">
                  <c:v>#N/A</c:v>
                </c:pt>
                <c:pt idx="5">
                  <c:v>0.13</c:v>
                </c:pt>
                <c:pt idx="6">
                  <c:v>#N/A</c:v>
                </c:pt>
                <c:pt idx="7">
                  <c:v>0.57999999999999996</c:v>
                </c:pt>
                <c:pt idx="8">
                  <c:v>#N/A</c:v>
                </c:pt>
                <c:pt idx="9">
                  <c:v>0.48</c:v>
                </c:pt>
              </c:numCache>
            </c:numRef>
          </c:val>
          <c:extLst>
            <c:ext xmlns:c16="http://schemas.microsoft.com/office/drawing/2014/chart" uri="{C3380CC4-5D6E-409C-BE32-E72D297353CC}">
              <c16:uniqueId val="{00000004-3A0F-4CEB-B176-68077479E67A}"/>
            </c:ext>
          </c:extLst>
        </c:ser>
        <c:ser>
          <c:idx val="5"/>
          <c:order val="5"/>
          <c:tx>
            <c:strRef>
              <c:f>[1]データシート!$A$32</c:f>
              <c:strCache>
                <c:ptCount val="1"/>
                <c:pt idx="0">
                  <c:v>国民健康保険特別会計</c:v>
                </c:pt>
              </c:strCache>
            </c:strRef>
          </c:tx>
          <c:spPr>
            <a:solidFill>
              <a:srgbClr val="FF66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[1]データシート!$B$32:$K$32</c:f>
              <c:numCache>
                <c:formatCode>General</c:formatCode>
                <c:ptCount val="10"/>
                <c:pt idx="0">
                  <c:v>#N/A</c:v>
                </c:pt>
                <c:pt idx="1">
                  <c:v>1.0900000000000001</c:v>
                </c:pt>
                <c:pt idx="2">
                  <c:v>#N/A</c:v>
                </c:pt>
                <c:pt idx="3">
                  <c:v>0.27</c:v>
                </c:pt>
                <c:pt idx="4">
                  <c:v>#N/A</c:v>
                </c:pt>
                <c:pt idx="5">
                  <c:v>1.01</c:v>
                </c:pt>
                <c:pt idx="6">
                  <c:v>#N/A</c:v>
                </c:pt>
                <c:pt idx="7">
                  <c:v>0.46</c:v>
                </c:pt>
                <c:pt idx="8">
                  <c:v>#N/A</c:v>
                </c:pt>
                <c:pt idx="9">
                  <c:v>0.71</c:v>
                </c:pt>
              </c:numCache>
            </c:numRef>
          </c:val>
          <c:extLst>
            <c:ext xmlns:c16="http://schemas.microsoft.com/office/drawing/2014/chart" uri="{C3380CC4-5D6E-409C-BE32-E72D297353CC}">
              <c16:uniqueId val="{00000005-3A0F-4CEB-B176-68077479E67A}"/>
            </c:ext>
          </c:extLst>
        </c:ser>
        <c:ser>
          <c:idx val="6"/>
          <c:order val="6"/>
          <c:tx>
            <c:strRef>
              <c:f>[1]データシート!$A$33</c:f>
              <c:strCache>
                <c:ptCount val="1"/>
                <c:pt idx="0">
                  <c:v>東栄診療所特別会計</c:v>
                </c:pt>
              </c:strCache>
            </c:strRef>
          </c:tx>
          <c:spPr>
            <a:solidFill>
              <a:srgbClr val="9999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[1]データシート!$B$33:$K$33</c:f>
              <c:numCache>
                <c:formatCode>General</c:formatCode>
                <c:ptCount val="10"/>
                <c:pt idx="0">
                  <c:v>#N/A</c:v>
                </c:pt>
                <c:pt idx="1">
                  <c:v>1.69</c:v>
                </c:pt>
                <c:pt idx="2">
                  <c:v>#N/A</c:v>
                </c:pt>
                <c:pt idx="3">
                  <c:v>0.71</c:v>
                </c:pt>
                <c:pt idx="4">
                  <c:v>#N/A</c:v>
                </c:pt>
                <c:pt idx="5">
                  <c:v>0.63</c:v>
                </c:pt>
                <c:pt idx="6">
                  <c:v>#N/A</c:v>
                </c:pt>
                <c:pt idx="7">
                  <c:v>1.26</c:v>
                </c:pt>
                <c:pt idx="8">
                  <c:v>#N/A</c:v>
                </c:pt>
                <c:pt idx="9">
                  <c:v>0.84</c:v>
                </c:pt>
              </c:numCache>
            </c:numRef>
          </c:val>
          <c:extLst>
            <c:ext xmlns:c16="http://schemas.microsoft.com/office/drawing/2014/chart" uri="{C3380CC4-5D6E-409C-BE32-E72D297353CC}">
              <c16:uniqueId val="{00000006-3A0F-4CEB-B176-68077479E67A}"/>
            </c:ext>
          </c:extLst>
        </c:ser>
        <c:ser>
          <c:idx val="7"/>
          <c:order val="7"/>
          <c:tx>
            <c:strRef>
              <c:f>[1]データシート!$A$34</c:f>
              <c:strCache>
                <c:ptCount val="1"/>
                <c:pt idx="0">
                  <c:v>簡易水道事業特別会計</c:v>
                </c:pt>
              </c:strCache>
            </c:strRef>
          </c:tx>
          <c:spPr>
            <a:solidFill>
              <a:srgbClr val="0080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[1]データシート!$B$34:$K$34</c:f>
              <c:numCache>
                <c:formatCode>General</c:formatCode>
                <c:ptCount val="10"/>
                <c:pt idx="0">
                  <c:v>#N/A</c:v>
                </c:pt>
                <c:pt idx="1">
                  <c:v>0.28000000000000003</c:v>
                </c:pt>
                <c:pt idx="2">
                  <c:v>#N/A</c:v>
                </c:pt>
                <c:pt idx="3">
                  <c:v>0.24</c:v>
                </c:pt>
                <c:pt idx="4">
                  <c:v>0.45</c:v>
                </c:pt>
                <c:pt idx="5">
                  <c:v>#N/A</c:v>
                </c:pt>
                <c:pt idx="6">
                  <c:v>#N/A</c:v>
                </c:pt>
                <c:pt idx="7">
                  <c:v>1.64</c:v>
                </c:pt>
                <c:pt idx="8">
                  <c:v>#N/A</c:v>
                </c:pt>
                <c:pt idx="9">
                  <c:v>1.84</c:v>
                </c:pt>
              </c:numCache>
            </c:numRef>
          </c:val>
          <c:extLst>
            <c:ext xmlns:c16="http://schemas.microsoft.com/office/drawing/2014/chart" uri="{C3380CC4-5D6E-409C-BE32-E72D297353CC}">
              <c16:uniqueId val="{00000007-3A0F-4CEB-B176-68077479E67A}"/>
            </c:ext>
          </c:extLst>
        </c:ser>
        <c:ser>
          <c:idx val="8"/>
          <c:order val="8"/>
          <c:tx>
            <c:strRef>
              <c:f>[1]データシート!$A$35</c:f>
              <c:strCache>
                <c:ptCount val="1"/>
                <c:pt idx="0">
                  <c:v>特定環境保全公共下水道事業特別会計</c:v>
                </c:pt>
              </c:strCache>
            </c:strRef>
          </c:tx>
          <c:spPr>
            <a:solidFill>
              <a:srgbClr val="00FF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[1]データシート!$B$35:$K$35</c:f>
              <c:numCache>
                <c:formatCode>General</c:formatCode>
                <c:ptCount val="10"/>
                <c:pt idx="0">
                  <c:v>#N/A</c:v>
                </c:pt>
                <c:pt idx="1">
                  <c:v>0.71</c:v>
                </c:pt>
                <c:pt idx="2">
                  <c:v>#N/A</c:v>
                </c:pt>
                <c:pt idx="3">
                  <c:v>0.14000000000000001</c:v>
                </c:pt>
                <c:pt idx="4">
                  <c:v>0.12</c:v>
                </c:pt>
                <c:pt idx="5">
                  <c:v>#N/A</c:v>
                </c:pt>
                <c:pt idx="6">
                  <c:v>#N/A</c:v>
                </c:pt>
                <c:pt idx="7">
                  <c:v>1.94</c:v>
                </c:pt>
                <c:pt idx="8">
                  <c:v>#N/A</c:v>
                </c:pt>
                <c:pt idx="9">
                  <c:v>2.6</c:v>
                </c:pt>
              </c:numCache>
            </c:numRef>
          </c:val>
          <c:extLst>
            <c:ext xmlns:c16="http://schemas.microsoft.com/office/drawing/2014/chart" uri="{C3380CC4-5D6E-409C-BE32-E72D297353CC}">
              <c16:uniqueId val="{00000008-3A0F-4CEB-B176-68077479E67A}"/>
            </c:ext>
          </c:extLst>
        </c:ser>
        <c:ser>
          <c:idx val="9"/>
          <c:order val="9"/>
          <c:tx>
            <c:strRef>
              <c:f>[1]データシート!$A$36</c:f>
              <c:strCache>
                <c:ptCount val="1"/>
                <c:pt idx="0">
                  <c:v>一般会計</c:v>
                </c:pt>
              </c:strCache>
            </c:strRef>
          </c:tx>
          <c:spPr>
            <a:solidFill>
              <a:srgbClr val="FF808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[1]データシート!$B$36:$K$36</c:f>
              <c:numCache>
                <c:formatCode>General</c:formatCode>
                <c:ptCount val="10"/>
                <c:pt idx="0">
                  <c:v>#N/A</c:v>
                </c:pt>
                <c:pt idx="1">
                  <c:v>6.96</c:v>
                </c:pt>
                <c:pt idx="2">
                  <c:v>#N/A</c:v>
                </c:pt>
                <c:pt idx="3">
                  <c:v>8.26</c:v>
                </c:pt>
                <c:pt idx="4">
                  <c:v>#N/A</c:v>
                </c:pt>
                <c:pt idx="5">
                  <c:v>9.67</c:v>
                </c:pt>
                <c:pt idx="6">
                  <c:v>#N/A</c:v>
                </c:pt>
                <c:pt idx="7">
                  <c:v>8.61</c:v>
                </c:pt>
                <c:pt idx="8">
                  <c:v>#N/A</c:v>
                </c:pt>
                <c:pt idx="9">
                  <c:v>9.86</c:v>
                </c:pt>
              </c:numCache>
            </c:numRef>
          </c:val>
          <c:extLst>
            <c:ext xmlns:c16="http://schemas.microsoft.com/office/drawing/2014/chart" uri="{C3380CC4-5D6E-409C-BE32-E72D297353CC}">
              <c16:uniqueId val="{00000009-3A0F-4CEB-B176-68077479E67A}"/>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[1]データシート!$A$42</c:f>
              <c:strCache>
                <c:ptCount val="1"/>
                <c:pt idx="0">
                  <c:v>算入公債費等</c:v>
                </c:pt>
              </c:strCache>
            </c:strRef>
          </c:tx>
          <c:spPr>
            <a:solidFill>
              <a:srgbClr val="00FF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[1]データシート!$B$42:$P$42</c:f>
              <c:numCache>
                <c:formatCode>General</c:formatCode>
                <c:ptCount val="15"/>
                <c:pt idx="2">
                  <c:v>338</c:v>
                </c:pt>
                <c:pt idx="5">
                  <c:v>343</c:v>
                </c:pt>
                <c:pt idx="8">
                  <c:v>339</c:v>
                </c:pt>
                <c:pt idx="11">
                  <c:v>342</c:v>
                </c:pt>
                <c:pt idx="14">
                  <c:v>334</c:v>
                </c:pt>
              </c:numCache>
            </c:numRef>
          </c:val>
          <c:extLst>
            <c:ext xmlns:c16="http://schemas.microsoft.com/office/drawing/2014/chart" uri="{C3380CC4-5D6E-409C-BE32-E72D297353CC}">
              <c16:uniqueId val="{00000000-A3A1-4DF0-9ABD-82851BC2D644}"/>
            </c:ext>
          </c:extLst>
        </c:ser>
        <c:ser>
          <c:idx val="1"/>
          <c:order val="1"/>
          <c:tx>
            <c:strRef>
              <c:f>[1]データシート!$A$43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[1]データシート!$B$43:$P$43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A3A1-4DF0-9ABD-82851BC2D644}"/>
            </c:ext>
          </c:extLst>
        </c:ser>
        <c:ser>
          <c:idx val="2"/>
          <c:order val="2"/>
          <c:tx>
            <c:strRef>
              <c:f>[1]データシート!$A$44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[1]データシート!$B$44:$P$44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A3A1-4DF0-9ABD-82851BC2D644}"/>
            </c:ext>
          </c:extLst>
        </c:ser>
        <c:ser>
          <c:idx val="3"/>
          <c:order val="3"/>
          <c:tx>
            <c:strRef>
              <c:f>[1]データシート!$A$45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[1]データシート!$B$45:$P$45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A3A1-4DF0-9ABD-82851BC2D644}"/>
            </c:ext>
          </c:extLst>
        </c:ser>
        <c:ser>
          <c:idx val="4"/>
          <c:order val="4"/>
          <c:tx>
            <c:strRef>
              <c:f>[1]データシート!$A$46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[1]データシート!$B$46:$P$46</c:f>
              <c:numCache>
                <c:formatCode>General</c:formatCode>
                <c:ptCount val="15"/>
                <c:pt idx="0">
                  <c:v>103</c:v>
                </c:pt>
                <c:pt idx="3">
                  <c:v>110</c:v>
                </c:pt>
                <c:pt idx="6">
                  <c:v>103</c:v>
                </c:pt>
                <c:pt idx="9">
                  <c:v>126</c:v>
                </c:pt>
                <c:pt idx="12">
                  <c:v>117</c:v>
                </c:pt>
              </c:numCache>
            </c:numRef>
          </c:val>
          <c:extLst>
            <c:ext xmlns:c16="http://schemas.microsoft.com/office/drawing/2014/chart" uri="{C3380CC4-5D6E-409C-BE32-E72D297353CC}">
              <c16:uniqueId val="{00000004-A3A1-4DF0-9ABD-82851BC2D644}"/>
            </c:ext>
          </c:extLst>
        </c:ser>
        <c:ser>
          <c:idx val="5"/>
          <c:order val="5"/>
          <c:tx>
            <c:strRef>
              <c:f>[1]データシート!$A$47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[1]データシート!$B$47:$P$47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A3A1-4DF0-9ABD-82851BC2D644}"/>
            </c:ext>
          </c:extLst>
        </c:ser>
        <c:ser>
          <c:idx val="6"/>
          <c:order val="6"/>
          <c:tx>
            <c:strRef>
              <c:f>[1]データシート!$A$48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[1]データシート!$B$48:$P$48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A3A1-4DF0-9ABD-82851BC2D644}"/>
            </c:ext>
          </c:extLst>
        </c:ser>
        <c:ser>
          <c:idx val="7"/>
          <c:order val="7"/>
          <c:tx>
            <c:strRef>
              <c:f>[1]データシート!$A$49</c:f>
              <c:strCache>
                <c:ptCount val="1"/>
                <c:pt idx="0">
                  <c:v>元利償還金</c:v>
                </c:pt>
              </c:strCache>
            </c:strRef>
          </c:tx>
          <c:spPr>
            <a:solidFill>
              <a:srgbClr val="FF808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[1]データシート!$B$49:$P$49</c:f>
              <c:numCache>
                <c:formatCode>General</c:formatCode>
                <c:ptCount val="15"/>
                <c:pt idx="0">
                  <c:v>389</c:v>
                </c:pt>
                <c:pt idx="3">
                  <c:v>399</c:v>
                </c:pt>
                <c:pt idx="6">
                  <c:v>401</c:v>
                </c:pt>
                <c:pt idx="9">
                  <c:v>410</c:v>
                </c:pt>
                <c:pt idx="12">
                  <c:v>447</c:v>
                </c:pt>
              </c:numCache>
            </c:numRef>
          </c:val>
          <c:extLst>
            <c:ext xmlns:c16="http://schemas.microsoft.com/office/drawing/2014/chart" uri="{C3380CC4-5D6E-409C-BE32-E72D297353CC}">
              <c16:uniqueId val="{00000007-A3A1-4DF0-9ABD-82851BC2D644}"/>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[1]データシート!$A$50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[1]データシート!$B$50:$P$50</c:f>
              <c:numCache>
                <c:formatCode>General</c:formatCode>
                <c:ptCount val="15"/>
                <c:pt idx="0">
                  <c:v>#N/A</c:v>
                </c:pt>
                <c:pt idx="1">
                  <c:v>154</c:v>
                </c:pt>
                <c:pt idx="2">
                  <c:v>#N/A</c:v>
                </c:pt>
                <c:pt idx="3">
                  <c:v>#N/A</c:v>
                </c:pt>
                <c:pt idx="4">
                  <c:v>166</c:v>
                </c:pt>
                <c:pt idx="5">
                  <c:v>#N/A</c:v>
                </c:pt>
                <c:pt idx="6">
                  <c:v>#N/A</c:v>
                </c:pt>
                <c:pt idx="7">
                  <c:v>165</c:v>
                </c:pt>
                <c:pt idx="8">
                  <c:v>#N/A</c:v>
                </c:pt>
                <c:pt idx="9">
                  <c:v>#N/A</c:v>
                </c:pt>
                <c:pt idx="10">
                  <c:v>194</c:v>
                </c:pt>
                <c:pt idx="11">
                  <c:v>#N/A</c:v>
                </c:pt>
                <c:pt idx="12">
                  <c:v>#N/A</c:v>
                </c:pt>
                <c:pt idx="13">
                  <c:v>230</c:v>
                </c:pt>
                <c:pt idx="14">
                  <c:v>#N/A</c:v>
                </c:pt>
              </c:numCache>
            </c:numRef>
          </c:val>
          <c:smooth val="0"/>
          <c:extLst>
            <c:ext xmlns:c16="http://schemas.microsoft.com/office/drawing/2014/chart" uri="{C3380CC4-5D6E-409C-BE32-E72D297353CC}">
              <c16:uniqueId val="{00000008-A3A1-4DF0-9ABD-82851BC2D644}"/>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[1]データシート!$A$56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[1]データシート!$B$56:$P$56</c:f>
              <c:numCache>
                <c:formatCode>General</c:formatCode>
                <c:ptCount val="15"/>
                <c:pt idx="2">
                  <c:v>3194</c:v>
                </c:pt>
                <c:pt idx="5">
                  <c:v>3300</c:v>
                </c:pt>
                <c:pt idx="8">
                  <c:v>3483</c:v>
                </c:pt>
                <c:pt idx="11">
                  <c:v>3387</c:v>
                </c:pt>
                <c:pt idx="14">
                  <c:v>3188</c:v>
                </c:pt>
              </c:numCache>
            </c:numRef>
          </c:val>
          <c:extLst>
            <c:ext xmlns:c16="http://schemas.microsoft.com/office/drawing/2014/chart" uri="{C3380CC4-5D6E-409C-BE32-E72D297353CC}">
              <c16:uniqueId val="{00000000-008E-4C85-9880-747534C4D3A5}"/>
            </c:ext>
          </c:extLst>
        </c:ser>
        <c:ser>
          <c:idx val="1"/>
          <c:order val="1"/>
          <c:tx>
            <c:strRef>
              <c:f>[1]データシート!$A$57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[1]データシート!$B$57:$P$57</c:f>
              <c:numCache>
                <c:formatCode>General</c:formatCode>
                <c:ptCount val="15"/>
                <c:pt idx="2">
                  <c:v>0</c:v>
                </c:pt>
                <c:pt idx="5">
                  <c:v>0</c:v>
                </c:pt>
                <c:pt idx="8">
                  <c:v>0</c:v>
                </c:pt>
                <c:pt idx="11">
                  <c:v>0</c:v>
                </c:pt>
                <c:pt idx="14">
                  <c:v>0</c:v>
                </c:pt>
              </c:numCache>
            </c:numRef>
          </c:val>
          <c:extLst>
            <c:ext xmlns:c16="http://schemas.microsoft.com/office/drawing/2014/chart" uri="{C3380CC4-5D6E-409C-BE32-E72D297353CC}">
              <c16:uniqueId val="{00000001-008E-4C85-9880-747534C4D3A5}"/>
            </c:ext>
          </c:extLst>
        </c:ser>
        <c:ser>
          <c:idx val="2"/>
          <c:order val="2"/>
          <c:tx>
            <c:strRef>
              <c:f>[1]データシート!$A$58</c:f>
              <c:strCache>
                <c:ptCount val="1"/>
                <c:pt idx="0">
                  <c:v>充当可能基金</c:v>
                </c:pt>
              </c:strCache>
            </c:strRef>
          </c:tx>
          <c:spPr>
            <a:solidFill>
              <a:srgbClr val="FF00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[1]データシート!$B$58:$P$58</c:f>
              <c:numCache>
                <c:formatCode>General</c:formatCode>
                <c:ptCount val="15"/>
                <c:pt idx="2">
                  <c:v>3275</c:v>
                </c:pt>
                <c:pt idx="5">
                  <c:v>3290</c:v>
                </c:pt>
                <c:pt idx="8">
                  <c:v>3539</c:v>
                </c:pt>
                <c:pt idx="11">
                  <c:v>3040</c:v>
                </c:pt>
                <c:pt idx="14">
                  <c:v>2946</c:v>
                </c:pt>
              </c:numCache>
            </c:numRef>
          </c:val>
          <c:extLst>
            <c:ext xmlns:c16="http://schemas.microsoft.com/office/drawing/2014/chart" uri="{C3380CC4-5D6E-409C-BE32-E72D297353CC}">
              <c16:uniqueId val="{00000002-008E-4C85-9880-747534C4D3A5}"/>
            </c:ext>
          </c:extLst>
        </c:ser>
        <c:ser>
          <c:idx val="3"/>
          <c:order val="3"/>
          <c:tx>
            <c:strRef>
              <c:f>[1]データシート!$A$59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008E-4C85-9880-747534C4D3A5}"/>
            </c:ext>
          </c:extLst>
        </c:ser>
        <c:ser>
          <c:idx val="4"/>
          <c:order val="4"/>
          <c:tx>
            <c:strRef>
              <c:f>[1]データシート!$A$60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008E-4C85-9880-747534C4D3A5}"/>
            </c:ext>
          </c:extLst>
        </c:ser>
        <c:ser>
          <c:idx val="5"/>
          <c:order val="5"/>
          <c:tx>
            <c:strRef>
              <c:f>[1]データシート!$A$61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008E-4C85-9880-747534C4D3A5}"/>
            </c:ext>
          </c:extLst>
        </c:ser>
        <c:ser>
          <c:idx val="6"/>
          <c:order val="6"/>
          <c:tx>
            <c:strRef>
              <c:f>[1]データシート!$A$62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[1]データシート!$B$62:$P$62</c:f>
              <c:numCache>
                <c:formatCode>General</c:formatCode>
                <c:ptCount val="15"/>
                <c:pt idx="0">
                  <c:v>1010</c:v>
                </c:pt>
                <c:pt idx="3">
                  <c:v>1262</c:v>
                </c:pt>
                <c:pt idx="6">
                  <c:v>1258</c:v>
                </c:pt>
                <c:pt idx="9">
                  <c:v>1216</c:v>
                </c:pt>
                <c:pt idx="12">
                  <c:v>1230</c:v>
                </c:pt>
              </c:numCache>
            </c:numRef>
          </c:val>
          <c:extLst>
            <c:ext xmlns:c16="http://schemas.microsoft.com/office/drawing/2014/chart" uri="{C3380CC4-5D6E-409C-BE32-E72D297353CC}">
              <c16:uniqueId val="{00000006-008E-4C85-9880-747534C4D3A5}"/>
            </c:ext>
          </c:extLst>
        </c:ser>
        <c:ser>
          <c:idx val="7"/>
          <c:order val="7"/>
          <c:tx>
            <c:strRef>
              <c:f>[1]データシート!$A$63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008E-4C85-9880-747534C4D3A5}"/>
            </c:ext>
          </c:extLst>
        </c:ser>
        <c:ser>
          <c:idx val="8"/>
          <c:order val="8"/>
          <c:tx>
            <c:strRef>
              <c:f>[1]データシート!$A$64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[1]データシート!$B$64:$P$64</c:f>
              <c:numCache>
                <c:formatCode>General</c:formatCode>
                <c:ptCount val="15"/>
                <c:pt idx="0">
                  <c:v>1330</c:v>
                </c:pt>
                <c:pt idx="3">
                  <c:v>1266</c:v>
                </c:pt>
                <c:pt idx="6">
                  <c:v>1153</c:v>
                </c:pt>
                <c:pt idx="9">
                  <c:v>1138</c:v>
                </c:pt>
                <c:pt idx="12">
                  <c:v>1120</c:v>
                </c:pt>
              </c:numCache>
            </c:numRef>
          </c:val>
          <c:extLst>
            <c:ext xmlns:c16="http://schemas.microsoft.com/office/drawing/2014/chart" uri="{C3380CC4-5D6E-409C-BE32-E72D297353CC}">
              <c16:uniqueId val="{00000008-008E-4C85-9880-747534C4D3A5}"/>
            </c:ext>
          </c:extLst>
        </c:ser>
        <c:ser>
          <c:idx val="9"/>
          <c:order val="9"/>
          <c:tx>
            <c:strRef>
              <c:f>[1]データシート!$A$65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008E-4C85-9880-747534C4D3A5}"/>
            </c:ext>
          </c:extLst>
        </c:ser>
        <c:ser>
          <c:idx val="10"/>
          <c:order val="10"/>
          <c:tx>
            <c:strRef>
              <c:f>[1]データシート!$A$66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[1]データシート!$B$66:$P$66</c:f>
              <c:numCache>
                <c:formatCode>General</c:formatCode>
                <c:ptCount val="15"/>
                <c:pt idx="0">
                  <c:v>3521</c:v>
                </c:pt>
                <c:pt idx="3">
                  <c:v>3707</c:v>
                </c:pt>
                <c:pt idx="6">
                  <c:v>4013</c:v>
                </c:pt>
                <c:pt idx="9">
                  <c:v>3844</c:v>
                </c:pt>
                <c:pt idx="12">
                  <c:v>3642</c:v>
                </c:pt>
              </c:numCache>
            </c:numRef>
          </c:val>
          <c:extLst>
            <c:ext xmlns:c16="http://schemas.microsoft.com/office/drawing/2014/chart" uri="{C3380CC4-5D6E-409C-BE32-E72D297353CC}">
              <c16:uniqueId val="{0000000A-008E-4C85-9880-747534C4D3A5}"/>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[1]データシート!$A$67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008E-4C85-9880-747534C4D3A5}"/>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[1]データシート!$A$72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[1]データシート!$B$71:$D$71</c:f>
              <c:strCache>
                <c:ptCount val="3"/>
                <c:pt idx="0">
                  <c:v>R03</c:v>
                </c:pt>
                <c:pt idx="1">
                  <c:v>R04</c:v>
                </c:pt>
                <c:pt idx="2">
                  <c:v>R05</c:v>
                </c:pt>
              </c:strCache>
            </c:strRef>
          </c:cat>
          <c:val>
            <c:numRef>
              <c:f>[1]データシート!$B$72:$D$72</c:f>
              <c:numCache>
                <c:formatCode>General</c:formatCode>
                <c:ptCount val="3"/>
                <c:pt idx="0">
                  <c:v>2078</c:v>
                </c:pt>
                <c:pt idx="1">
                  <c:v>1963</c:v>
                </c:pt>
                <c:pt idx="2">
                  <c:v>1885</c:v>
                </c:pt>
              </c:numCache>
            </c:numRef>
          </c:val>
          <c:extLst>
            <c:ext xmlns:c16="http://schemas.microsoft.com/office/drawing/2014/chart" uri="{C3380CC4-5D6E-409C-BE32-E72D297353CC}">
              <c16:uniqueId val="{00000000-451D-4CC9-8168-863EE89CD4DA}"/>
            </c:ext>
          </c:extLst>
        </c:ser>
        <c:ser>
          <c:idx val="0"/>
          <c:order val="1"/>
          <c:tx>
            <c:strRef>
              <c:f>[1]データシート!$A$73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[1]データシート!$B$71:$D$71</c:f>
              <c:strCache>
                <c:ptCount val="3"/>
                <c:pt idx="0">
                  <c:v>R03</c:v>
                </c:pt>
                <c:pt idx="1">
                  <c:v>R04</c:v>
                </c:pt>
                <c:pt idx="2">
                  <c:v>R05</c:v>
                </c:pt>
              </c:strCache>
            </c:strRef>
          </c:cat>
          <c:val>
            <c:numRef>
              <c:f>[1]データシート!$B$73:$D$73</c:f>
              <c:numCache>
                <c:formatCode>General</c:formatCode>
                <c:ptCount val="3"/>
                <c:pt idx="0">
                  <c:v>365</c:v>
                </c:pt>
                <c:pt idx="1">
                  <c:v>365</c:v>
                </c:pt>
                <c:pt idx="2">
                  <c:v>365</c:v>
                </c:pt>
              </c:numCache>
            </c:numRef>
          </c:val>
          <c:extLst>
            <c:ext xmlns:c16="http://schemas.microsoft.com/office/drawing/2014/chart" uri="{C3380CC4-5D6E-409C-BE32-E72D297353CC}">
              <c16:uniqueId val="{00000001-451D-4CC9-8168-863EE89CD4DA}"/>
            </c:ext>
          </c:extLst>
        </c:ser>
        <c:ser>
          <c:idx val="1"/>
          <c:order val="2"/>
          <c:tx>
            <c:strRef>
              <c:f>[1]データシート!$A$74</c:f>
              <c:strCache>
                <c:ptCount val="1"/>
                <c:pt idx="0">
                  <c:v>その他特定目的基金</c:v>
                </c:pt>
              </c:strCache>
            </c:strRef>
          </c:tx>
          <c:spPr>
            <a:solidFill>
              <a:srgbClr val="2E75B6"/>
            </a:solidFill>
            <a:ln>
              <a:noFill/>
            </a:ln>
          </c:spPr>
          <c:invertIfNegative val="0"/>
          <c:cat>
            <c:strRef>
              <c:f>[1]データシート!$B$71:$D$71</c:f>
              <c:strCache>
                <c:ptCount val="3"/>
                <c:pt idx="0">
                  <c:v>R03</c:v>
                </c:pt>
                <c:pt idx="1">
                  <c:v>R04</c:v>
                </c:pt>
                <c:pt idx="2">
                  <c:v>R05</c:v>
                </c:pt>
              </c:strCache>
            </c:strRef>
          </c:cat>
          <c:val>
            <c:numRef>
              <c:f>[1]データシート!$B$74:$D$74</c:f>
              <c:numCache>
                <c:formatCode>General</c:formatCode>
                <c:ptCount val="3"/>
                <c:pt idx="0">
                  <c:v>890</c:v>
                </c:pt>
                <c:pt idx="1">
                  <c:v>508</c:v>
                </c:pt>
                <c:pt idx="2">
                  <c:v>507</c:v>
                </c:pt>
              </c:numCache>
            </c:numRef>
          </c:val>
          <c:extLst>
            <c:ext xmlns:c16="http://schemas.microsoft.com/office/drawing/2014/chart" uri="{C3380CC4-5D6E-409C-BE32-E72D297353CC}">
              <c16:uniqueId val="{00000002-451D-4CC9-8168-863EE89CD4DA}"/>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{F936C2F0-6EF9-4EE7-8E0E-8992FF1BC5C2}</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C9C4-4CEF-A99B-EC59A859C6E9}"/>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{507D70CB-1A7F-43D0-9EC2-CA7268BF497D}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C9C4-4CEF-A99B-EC59A859C6E9}"/>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{5D41C3BE-ED5C-41B0-85FD-D0B19C12ADBA}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C9C4-4CEF-A99B-EC59A859C6E9}"/>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{89A53DBC-6F04-43A5-B2BE-AEDDE6115CE5}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C9C4-4CEF-A99B-EC59A859C6E9}"/>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{979C9834-DA0B-47A9-9844-41F4CAF54CB0}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C9C4-4CEF-A99B-EC59A859C6E9}"/>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{5666AACD-6436-42E1-B3FE-D193FDBC08C4}</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C9C4-4CEF-A99B-EC59A859C6E9}"/>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{E1D36C79-B6AE-4276-A91F-9BD050962090}</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C9C4-4CEF-A99B-EC59A859C6E9}"/>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{398AFF4C-5EFF-429C-97CE-3169E5BAD97A}</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C9C4-4CEF-A99B-EC59A859C6E9}"/>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{345C22E8-B45D-4FD5-8A87-30E8978CC620}</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C9C4-4CEF-A99B-EC59A859C6E9}"/>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8">
                  <c:v>86</c:v>
                </c:pt>
                <c:pt idx="16">
                  <c:v>86.6</c:v>
                </c:pt>
                <c:pt idx="24">
                  <c:v>87.2</c:v>
                </c:pt>
                <c:pt idx="32">
                  <c:v>87.3</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C9C4-4CEF-A99B-EC59A859C6E9}"/>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{FE619D73-C2EF-4ED8-BF74-7B7FFB769BEA}</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C9C4-4CEF-A99B-EC59A859C6E9}"/>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{B49A4B01-0D6B-49ED-8523-DCABBBEB292C}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C9C4-4CEF-A99B-EC59A859C6E9}"/>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{5076552B-507D-4FE9-93B9-B76833A6F81A}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C9C4-4CEF-A99B-EC59A859C6E9}"/>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{111F3C57-AA9C-4A53-8CFE-DA5DAA244027}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C9C4-4CEF-A99B-EC59A859C6E9}"/>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{A935D860-6388-4693-8312-A5E6671D67AC}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C9C4-4CEF-A99B-EC59A859C6E9}"/>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{A01CFB23-29D7-47E5-ABB1-FB37DA2E33B4}</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C9C4-4CEF-A99B-EC59A859C6E9}"/>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{18AAD731-0711-497A-B27B-B98EC798D398}</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C9C4-4CEF-A99B-EC59A859C6E9}"/>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{EFF2CFD8-CDD9-4D11-9102-AB91447C5CB5}</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C9C4-4CEF-A99B-EC59A859C6E9}"/>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{C64FB3B9-F164-4A0E-94FB-7CC07CC9DEE3}</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C9C4-4CEF-A99B-EC59A859C6E9}"/>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8">
                  <c:v>61.5</c:v>
                </c:pt>
                <c:pt idx="16">
                  <c:v>60.8</c:v>
                </c:pt>
                <c:pt idx="24">
                  <c:v>62.2</c:v>
                </c:pt>
                <c:pt idx="32">
                  <c:v>62.5</c:v>
                </c:pt>
              </c:numCache>
            </c:numRef>
          </c:xVal>
          <c:yVal>
            <c:numRef>
              <c:f>公会計指標分析・財政指標組合せ分析表!$BP$55:$DC$55</c:f>
              <c:numCache>
                <c:formatCode>#,##0.0;"▲ "#,##0.0</c:formatCode>
                <c:ptCount val="40"/>
                <c:pt idx="8">
                  <c:v>0</c:v>
                </c:pt>
                <c:pt idx="16">
                  <c:v>0</c:v>
                </c:pt>
                <c:pt idx="24">
                  <c:v>0</c:v>
                </c:pt>
                <c:pt idx="32">
                  <c:v>0</c:v>
                </c:pt>
              </c:numCache>
            </c:numRef>
          </c:yVal>
          <c:smooth val="0"/>
          <c:extLst>
            <c:ext xmlns:c16="http://schemas.microsoft.com/office/drawing/2014/chart" uri="{C3380CC4-5D6E-409C-BE32-E72D297353CC}">
              <c16:uniqueId val="{00000013-C9C4-4CEF-A99B-EC59A859C6E9}"/>
            </c:ext>
          </c:extLst>
        </c:ser>
        <c:dLbls>
          <c:showLegendKey val="0"/>
          <c:showVal val="1"/>
          <c:showCatName val="0"/>
          <c:showSerName val="0"/>
          <c:showPercent val="0"/>
          <c:showBubbleSize val="0"/>
        </c:dLbls>
        <c:axId val="46179840"/>
        <c:axId val="46181760"/>
      </c:scatterChart>
      <c:valAx>
        <c:axId val="46179840"/>
        <c:scaling>
          <c:orientation val="maxMin"/>
          <c:max val="63"/>
          <c:min val="6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10"/>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{15EC9139-BF5B-4C65-80D6-51CD94D622F3}</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72F9-4349-B677-9AA253B153D4}"/>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{F2A4D6EE-7216-445B-9C44-C1FC4FDF3B17}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72F9-4349-B677-9AA253B153D4}"/>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{5BD2CAA6-A8A9-49D6-B610-AD34B925823A}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72F9-4349-B677-9AA253B153D4}"/>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{5D1A4387-D3FE-4374-8511-E13F5CAFB040}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72F9-4349-B677-9AA253B153D4}"/>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{408A31B0-6F6B-47D3-9B6A-6683B01F0C79}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72F9-4349-B677-9AA253B153D4}"/>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{D05D2D4F-C836-4179-A664-F8A5B406A5F3}</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72F9-4349-B677-9AA253B153D4}"/>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{9A5C7C87-99FC-4042-BFE7-E5C51A963B9F}</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72F9-4349-B677-9AA253B153D4}"/>
                </c:ext>
              </c:extLst>
            </c:dLbl>
            <c:dLbl>
              <c:idx val="24"/>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{90C47387-61E8-47BC-9862-0EE0B01D84C6}</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72F9-4349-B677-9AA253B153D4}"/>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{19446E9A-833B-4A78-A0B0-B876AB637AB0}</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72F9-4349-B677-9AA253B153D4}"/>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9</c:v>
                </c:pt>
                <c:pt idx="8">
                  <c:v>9.1</c:v>
                </c:pt>
                <c:pt idx="16">
                  <c:v>8.6999999999999993</c:v>
                </c:pt>
                <c:pt idx="24">
                  <c:v>9.1</c:v>
                </c:pt>
                <c:pt idx="32">
                  <c:v>10.1</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72F9-4349-B677-9AA253B153D4}"/>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{34C64E2B-D08F-4C3D-BC8C-20AEBA0C694F}</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72F9-4349-B677-9AA253B153D4}"/>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{BC1D8366-5A17-4247-8AB5-D121B43A4416}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72F9-4349-B677-9AA253B153D4}"/>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{D9D4051B-689B-4ECF-9CD5-4AB0650A13D6}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72F9-4349-B677-9AA253B153D4}"/>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{8CA3EFD5-5F74-403A-BE2D-0DCB6CB6ADA3}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72F9-4349-B677-9AA253B153D4}"/>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{487F749D-020D-4E10-9FE5-703CE3F2FE94}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72F9-4349-B677-9AA253B153D4}"/>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{0E21E63C-A5FB-4D1A-B719-B071C9377935}</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72F9-4349-B677-9AA253B153D4}"/>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{E2D96244-52A7-48A2-A98D-79286B350F00}</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72F9-4349-B677-9AA253B153D4}"/>
                </c:ext>
              </c:extLst>
            </c:dLbl>
            <c:dLbl>
              <c:idx val="24"/>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{21E197B4-E4DB-4F5C-8418-AA947EF76AA7}</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72F9-4349-B677-9AA253B153D4}"/>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{3B9069DD-9B57-4675-BB49-FEACDEEB3B99}</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72F9-4349-B677-9AA253B153D4}"/>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7.4</c:v>
                </c:pt>
                <c:pt idx="8">
                  <c:v>8</c:v>
                </c:pt>
                <c:pt idx="16">
                  <c:v>6.6</c:v>
                </c:pt>
                <c:pt idx="24">
                  <c:v>6.8</c:v>
                </c:pt>
                <c:pt idx="32">
                  <c:v>7.3</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72F9-4349-B677-9AA253B153D4}"/>
            </c:ext>
          </c:extLst>
        </c:ser>
        <c:dLbls>
          <c:showLegendKey val="0"/>
          <c:showVal val="1"/>
          <c:showCatName val="0"/>
          <c:showSerName val="0"/>
          <c:showPercent val="0"/>
          <c:showBubbleSize val="0"/>
        </c:dLbls>
        <c:axId val="84219776"/>
        <c:axId val="84234240"/>
      </c:scatterChart>
      <c:valAx>
        <c:axId val="84219776"/>
        <c:scaling>
          <c:orientation val="maxMin"/>
          <c:max val="9"/>
          <c:min val="6"/>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10"/>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F9026570-CAB0-4447-ADDE-209B7E472396}"/>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94509A0-F203-4C92-8250-C9006D6936F8}"/>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6530ECE6-9541-4E43-AB84-65864D2FBBD9}"/>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1012887D-D003-4CF3-8403-5EC9500B9D8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ADA259CD-D2FA-4F54-BD33-917787D2FB5A}"/>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愛知県東栄町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3DD795C1-3593-4531-84C9-9A1FF94E550E}"/>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FF06F660-F7FA-4E67-B78A-B52ABBCB1A5D}"/>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7A005B3-8149-4055-A1D1-3BE708428393}"/>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55C73010-6E36-41CB-9E5F-560C5CC6EB0B}"/>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FA837482-71B5-4465-95D4-509591ABA4F1}"/>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C4B4DAA1-7F59-4250-B10B-AC16D628689A}"/>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514E69D3-605A-41E0-B19B-85033029A726}"/>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1F994B77-A792-4367-9CBE-C672BDB12A86}"/>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5FB2F555-3F32-4790-9941-5E89C52704B5}"/>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7E70AC59-6068-4FD1-A0BE-57A1E0DCE1D4}"/>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81A7F8FD-712E-413B-818F-D9793FA2C386}"/>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6DDFEC77-3D34-4B5F-BEA7-8443EC2EF053}"/>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E5BDBE87-0840-4EA8-A703-E02D323410EF}"/>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41F7FFE4-BD9A-4BB0-882B-7D9BA9EA64B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C1CF1124-CCE6-4B34-81F8-43603A736C11}"/>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3DF796E6-CE9A-4BA2-A4EE-B518B4B7C6EA}"/>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令和５年度は、令和元年・２年度借入の防災行政無線整備事業に係る元金償還が開始したことにより、元利償還金が増加した。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一方で、臨時財政対策債発行可能額が減少した影響により、算入公債費等が減少した。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今後、令和３年・４年度借入の東栄診療所・保健福祉センター整備事業に係る元金償還が始まることにより、元利償還金の額が増加する見込みであるため、新規発行額の抑制に努める必要がある。</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27621D51-02D7-45F1-B06B-1BEED6742C13}"/>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9C194CA5-65CA-4135-AFE3-F134462B90F5}"/>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B16955A5-AFA8-479E-A402-5380B6290E2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CE108F37-3E3C-4B7B-BFB2-B3968AE62554}"/>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　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374ED707-A9EB-4E46-A52D-344ACF0A406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5ED877EE-1EB8-428F-BF0A-915D2A6BC509}"/>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E405473B-BBA6-4246-B9DD-D9A65720BB8F}"/>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B3865A05-8DB3-40E9-ADDD-B7E6AAFD02A3}"/>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480A0487-B923-45A1-9CE5-5B3ADE2BB163}"/>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E99012A7-B9E9-4209-9209-ACBFA5F4849B}"/>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CB16FF0B-D0B4-4037-A231-E8C6201BC9F1}"/>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8104F249-D425-4900-8B8C-09B22BFAC363}"/>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D8E33EF2-3713-4283-80BE-05BFA8D89AFD}"/>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BC68A5C1-3F07-4DA8-8443-0D49616F5221}"/>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4FE1641D-680B-4D66-AB0A-1F5743F4213C}"/>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F32305D7-E338-42CB-91F2-4B4BCC14C5EC}"/>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CE74FDF2-3097-4880-8C1F-7113C51DD57D}"/>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4170D67A-E116-44D5-BF6B-74CF6C6A8034}"/>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562D99A8-778E-45A7-9655-80CF086BA906}"/>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29FBDD56-5E2C-4198-B484-73951CB9903E}"/>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17CA25EE-92D1-430E-9B8A-E2B36449EFFE}"/>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6859FFC4-F229-48BF-A567-C3167A24DBC2}"/>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1ED3E038-6073-47D6-935C-71B4D4D514C9}"/>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愛知県東栄町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F15F9676-19C3-4CFF-B56B-8131A9191752}"/>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C6596320-305B-439A-8789-E4DC59466927}"/>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1E5A501C-95A3-46FF-8ED7-6BF391C16CD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令和５年度は、将来負担額が減少したものの、充当可能財源等が減少したことにより、将来負担比率の分子のマイナス幅は減少した。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充当可能財源等が減少した要因は、財政調整基金残高の減により充当可能基金が減少したこと、臨時財政対策債の算入見込額の減により基準財政需要額算入見込額が減少したことがあげられる。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令和元年度に東栄病院特別会計の清算金を財政調整基金に積み立てたことにより、以降は将来負担比率が０を下回っているが、ここ数年は、当初予算を組むために財政調整基金を取り崩さざるをえない状況が続いていることから、各種事業費の見直しや計画的な基金の積み立てなど財源確保に努める必要がある。</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81D23E23-1922-4AFE-A5FB-24E5C96E8F7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FB05F8E8-5AE2-4D39-B178-3F266563200C}"/>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E11192EE-BC99-4388-A9EF-DCBE2686537D}"/>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EAE0A4EF-FCE3-47BF-B600-9C5E1BAA5721}"/>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699C0E26-8D94-4A60-9CB2-2B22E14B15E9}"/>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AD28207E-E28B-41C0-B178-4834D0DAA6D8}"/>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C0EEEB4B-E48B-49DD-AB94-6F6FB667BBFB}"/>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愛知県東栄町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B99EF650-C34E-40F1-A3F6-97542F110483}"/>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FD17F78F-EEAD-4188-A037-6F9395681AEA}"/>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5CFC7ACE-9F24-4143-A918-2E7A79AF83B3}"/>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344FE0DB-E4FB-4902-BE91-B76F60E2E6EC}"/>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令和３・４年度で実施した診療所・保健福祉センター整備事業完了により、歳入歳出はともに減少したが、財源不足額が生じ、財政調整基金を取り崩さざるを得なかったため、基金全体では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百万円の減少となった。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令和７年度に公債費のピークを迎える見込みであるため、減債基金及び財政調整基金残高の確保に努める。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また、役場庁舎は老朽化及び耐震性の課題があり、新庁舎建設の検討を本格的に進める必要があるため、その建設に係る財源として庁舎建設基金への積立を計画的に行う必要がある。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公共施設等総合管理計画において、廃止・除却としている施設についての解体・撤去を進めるためにも基金の確保に留意する必要がある。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87FC65F1-21AA-43E7-90AD-70486A8EAB0A}"/>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559647C1-788A-4B2C-88FC-84F25D543D5E}"/>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8980E250-5706-4F2F-AC41-9F041BD34977}"/>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・庁舎建設基金　　　　　：庁舎の建設費用に使用</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・住宅開発基金　　　　　：住宅又は宅地の整備に係る費用に使用</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・森づくり基金　　　　　：森林環境の整備や木材の活用等に係る費用に使用</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・宅地分譲用地売払代金　：住宅又は宅地の整備に係る費用に使用</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・新規居住者用地貸付料　：住宅又は宅地の整備に係る費用に使用</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森林環境の整備や木材の活用等に係る事業に活用するため、森づくり基金を取り崩したが、ほぼ横ばいとなった。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庁舎建設等基金は、庁舎建設の具体的な計画がないため、取崩し時期は未定であるが、庁舎の老朽化は明確なため、早期実現に向け積立に努める。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森づくり基金は、森林環境の整備や木材の活用等に係る事業に活用しながら、余剰分は積み立て、翌年度以降の事業に活用する。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D7E8D1F0-1241-47B9-9132-D2270CE3B6ED}"/>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20DA56BC-9AAE-4942-ACC5-551606909A46}"/>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5C4BB157-125C-437E-89F8-C9DC81CD1F2A}"/>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５年度より簡易水道事業特別会計等を地方公営企業法適用企業としたことにより、減価償却費を計上する必要が生じため、一般会計からの繰出金が増加した。このことなどにより一般財源の財源不足額が増加したため、財政調整基金残高が減少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財政調整基金は、緊急時及び特定財源のない事業への財源対策としての重要な手段であるため、規模に明確な設定を設けてはいないものの、常に確保するよう留意している。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令和７年度に公債費のピークを迎えること、物価高騰など、今後も予断を許さない状況が続くことが想定されるため、一般財源の確保と歳出削減を進め、残高を維持するように努める。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ADEC75-168D-4F10-A348-F1AA2685B878}"/>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2FD02F71-2015-45DA-85BB-C5C93043C871}"/>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CE5896CE-5396-4D8F-9BA9-33F0266D972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当初予算時は、公債費の増加による財源対策として取崩しを見込んだが、年度末において財源確保の見通しが立ったため、取崩しを止め残高を確保することができた。ただし、新たに積立てをするほどの余裕はなかったため、残高は横ばいとなっ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診療所・保健福祉センター整備事業などの大型事業において借入れた地方債の償還が控えており、令和７年度に迎える公債費のピークに向け残高の確保に留意していく。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5CC8A7B6-0A6F-44BC-A67E-1772AB5E7FE8}"/>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75</xdr:col>
      <xdr:colOff>0</xdr:colOff>
      <xdr:row>50</xdr:row>
      <xdr:rowOff>0</xdr:rowOff>
    </xdr:from>
    <xdr:to>
      <xdr:col>83</xdr:col>
      <xdr:colOff>0</xdr:colOff>
      <xdr:row>52</xdr:row>
      <xdr:rowOff>0</xdr:rowOff>
    </xdr:to>
    <xdr:sp macro="" textlink="">
      <xdr:nvSpPr>
        <xdr:cNvPr id="4" name="正方形/長方形 3">
          <a:extLst>
            <a:ext uri="{FF2B5EF4-FFF2-40B4-BE49-F238E27FC236}">
              <a16:creationId xmlns:a16="http://schemas.microsoft.com/office/drawing/2014/main" id="{00000000-0008-0000-0000-000004000000}"/>
            </a:ext>
          </a:extLst>
        </xdr:cNvPr>
        <xdr:cNvSpPr/>
      </xdr:nvSpPr>
      <xdr:spPr>
        <a:xfrm>
          <a:off x="14582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5" name="正方形/長方形 4">
          <a:extLst>
            <a:ext uri="{FF2B5EF4-FFF2-40B4-BE49-F238E27FC236}">
              <a16:creationId xmlns:a16="http://schemas.microsoft.com/office/drawing/2014/main" id="{00000000-0008-0000-0000-000005000000}"/>
            </a:ext>
          </a:extLst>
        </xdr:cNvPr>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6" name="正方形/長方形 5">
          <a:extLst>
            <a:ext uri="{FF2B5EF4-FFF2-40B4-BE49-F238E27FC236}">
              <a16:creationId xmlns:a16="http://schemas.microsoft.com/office/drawing/2014/main" id="{00000000-0008-0000-0000-000006000000}"/>
            </a:ext>
          </a:extLst>
        </xdr:cNvPr>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7" name="正方形/長方形 6">
          <a:extLst>
            <a:ext uri="{FF2B5EF4-FFF2-40B4-BE49-F238E27FC236}">
              <a16:creationId xmlns:a16="http://schemas.microsoft.com/office/drawing/2014/main" id="{00000000-0008-0000-0000-000007000000}"/>
            </a:ext>
          </a:extLst>
        </xdr:cNvPr>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9" name="正方形/長方形 8">
          <a:extLst>
            <a:ext uri="{FF2B5EF4-FFF2-40B4-BE49-F238E27FC236}">
              <a16:creationId xmlns:a16="http://schemas.microsoft.com/office/drawing/2014/main" id="{00000000-0008-0000-0000-000009000000}"/>
            </a:ext>
          </a:extLst>
        </xdr:cNvPr>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0" name="正方形/長方形 9">
          <a:extLst>
            <a:ext uri="{FF2B5EF4-FFF2-40B4-BE49-F238E27FC236}">
              <a16:creationId xmlns:a16="http://schemas.microsoft.com/office/drawing/2014/main" id="{00000000-0008-0000-0000-00000A000000}"/>
            </a:ext>
          </a:extLst>
        </xdr:cNvPr>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1" name="正方形/長方形 10">
          <a:extLst>
            <a:ext uri="{FF2B5EF4-FFF2-40B4-BE49-F238E27FC236}">
              <a16:creationId xmlns:a16="http://schemas.microsoft.com/office/drawing/2014/main" id="{00000000-0008-0000-0000-00000B000000}"/>
            </a:ext>
          </a:extLst>
        </xdr:cNvPr>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2" name="正方形/長方形 11">
          <a:extLst>
            <a:ext uri="{FF2B5EF4-FFF2-40B4-BE49-F238E27FC236}">
              <a16:creationId xmlns:a16="http://schemas.microsoft.com/office/drawing/2014/main" id="{00000000-0008-0000-0000-00000C000000}"/>
            </a:ext>
          </a:extLst>
        </xdr:cNvPr>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3" name="正方形/長方形 12">
          <a:extLst>
            <a:ext uri="{FF2B5EF4-FFF2-40B4-BE49-F238E27FC236}">
              <a16:creationId xmlns:a16="http://schemas.microsoft.com/office/drawing/2014/main" id="{00000000-0008-0000-0000-00000D000000}"/>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4" name="正方形/長方形 13">
          <a:extLst>
            <a:ext uri="{FF2B5EF4-FFF2-40B4-BE49-F238E27FC236}">
              <a16:creationId xmlns:a16="http://schemas.microsoft.com/office/drawing/2014/main" id="{00000000-0008-0000-0000-00000E000000}"/>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5" name="正方形/長方形 14">
          <a:extLst>
            <a:ext uri="{FF2B5EF4-FFF2-40B4-BE49-F238E27FC236}">
              <a16:creationId xmlns:a16="http://schemas.microsoft.com/office/drawing/2014/main" id="{00000000-0008-0000-0000-00000F000000}"/>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6" name="正方形/長方形 15">
          <a:extLst>
            <a:ext uri="{FF2B5EF4-FFF2-40B4-BE49-F238E27FC236}">
              <a16:creationId xmlns:a16="http://schemas.microsoft.com/office/drawing/2014/main" id="{00000000-0008-0000-0000-000010000000}"/>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愛知県東栄町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7" name="正方形/長方形 16">
          <a:extLst>
            <a:ext uri="{FF2B5EF4-FFF2-40B4-BE49-F238E27FC236}">
              <a16:creationId xmlns:a16="http://schemas.microsoft.com/office/drawing/2014/main" id="{00000000-0008-0000-0000-000011000000}"/>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8" name="正方形/長方形 17">
          <a:extLst>
            <a:ext uri="{FF2B5EF4-FFF2-40B4-BE49-F238E27FC236}">
              <a16:creationId xmlns:a16="http://schemas.microsoft.com/office/drawing/2014/main" id="{00000000-0008-0000-0000-000012000000}"/>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9" name="正方形/長方形 18">
          <a:extLst>
            <a:ext uri="{FF2B5EF4-FFF2-40B4-BE49-F238E27FC236}">
              <a16:creationId xmlns:a16="http://schemas.microsoft.com/office/drawing/2014/main" id="{00000000-0008-0000-0000-000013000000}"/>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0" name="正方形/長方形 19">
          <a:extLst>
            <a:ext uri="{FF2B5EF4-FFF2-40B4-BE49-F238E27FC236}">
              <a16:creationId xmlns:a16="http://schemas.microsoft.com/office/drawing/2014/main" id="{00000000-0008-0000-0000-000014000000}"/>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1" name="正方形/長方形 20">
          <a:extLst>
            <a:ext uri="{FF2B5EF4-FFF2-40B4-BE49-F238E27FC236}">
              <a16:creationId xmlns:a16="http://schemas.microsoft.com/office/drawing/2014/main" id="{00000000-0008-0000-0000-000015000000}"/>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2" name="正方形/長方形 21">
          <a:extLst>
            <a:ext uri="{FF2B5EF4-FFF2-40B4-BE49-F238E27FC236}">
              <a16:creationId xmlns:a16="http://schemas.microsoft.com/office/drawing/2014/main" id="{00000000-0008-0000-0000-000016000000}"/>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2,774
2,755
123.38
4,081,175
3,836,722
223,000
2,259,540
3,641,857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3" name="正方形/長方形 22">
          <a:extLst>
            <a:ext uri="{FF2B5EF4-FFF2-40B4-BE49-F238E27FC236}">
              <a16:creationId xmlns:a16="http://schemas.microsoft.com/office/drawing/2014/main" id="{00000000-0008-0000-0000-000017000000}"/>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4" name="正方形/長方形 23">
          <a:extLst>
            <a:ext uri="{FF2B5EF4-FFF2-40B4-BE49-F238E27FC236}">
              <a16:creationId xmlns:a16="http://schemas.microsoft.com/office/drawing/2014/main" id="{00000000-0008-0000-0000-000018000000}"/>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5" name="正方形/長方形 24">
          <a:extLst>
            <a:ext uri="{FF2B5EF4-FFF2-40B4-BE49-F238E27FC236}">
              <a16:creationId xmlns:a16="http://schemas.microsoft.com/office/drawing/2014/main" id="{00000000-0008-0000-0000-000019000000}"/>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6" name="正方形/長方形 25">
          <a:extLst>
            <a:ext uri="{FF2B5EF4-FFF2-40B4-BE49-F238E27FC236}">
              <a16:creationId xmlns:a16="http://schemas.microsoft.com/office/drawing/2014/main" id="{00000000-0008-0000-0000-00001A000000}"/>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7" name="正方形/長方形 26">
          <a:extLst>
            <a:ext uri="{FF2B5EF4-FFF2-40B4-BE49-F238E27FC236}">
              <a16:creationId xmlns:a16="http://schemas.microsoft.com/office/drawing/2014/main" id="{00000000-0008-0000-0000-00001B000000}"/>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8" name="正方形/長方形 27">
          <a:extLst>
            <a:ext uri="{FF2B5EF4-FFF2-40B4-BE49-F238E27FC236}">
              <a16:creationId xmlns:a16="http://schemas.microsoft.com/office/drawing/2014/main" id="{00000000-0008-0000-0000-00001C000000}"/>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9" name="角丸四角形 28">
          <a:extLst>
            <a:ext uri="{FF2B5EF4-FFF2-40B4-BE49-F238E27FC236}">
              <a16:creationId xmlns:a16="http://schemas.microsoft.com/office/drawing/2014/main" id="{00000000-0008-0000-0000-00001D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0" name="正方形/長方形 29">
          <a:extLst>
            <a:ext uri="{FF2B5EF4-FFF2-40B4-BE49-F238E27FC236}">
              <a16:creationId xmlns:a16="http://schemas.microsoft.com/office/drawing/2014/main" id="{00000000-0008-0000-0000-00001E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1" name="正方形/長方形 30">
          <a:extLst>
            <a:ext uri="{FF2B5EF4-FFF2-40B4-BE49-F238E27FC236}">
              <a16:creationId xmlns:a16="http://schemas.microsoft.com/office/drawing/2014/main" id="{00000000-0008-0000-0000-00001F000000}"/>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2" name="正方形/長方形 31">
          <a:extLst>
            <a:ext uri="{FF2B5EF4-FFF2-40B4-BE49-F238E27FC236}">
              <a16:creationId xmlns:a16="http://schemas.microsoft.com/office/drawing/2014/main" id="{00000000-0008-0000-0000-000020000000}"/>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3" name="直線コネクタ 32">
          <a:extLst>
            <a:ext uri="{FF2B5EF4-FFF2-40B4-BE49-F238E27FC236}">
              <a16:creationId xmlns:a16="http://schemas.microsoft.com/office/drawing/2014/main" id="{00000000-0008-0000-0000-000021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4" name="楕円 33">
          <a:extLst>
            <a:ext uri="{FF2B5EF4-FFF2-40B4-BE49-F238E27FC236}">
              <a16:creationId xmlns:a16="http://schemas.microsoft.com/office/drawing/2014/main" id="{00000000-0008-0000-0000-000022000000}"/>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5" name="フローチャート: 判断 34">
          <a:extLst>
            <a:ext uri="{FF2B5EF4-FFF2-40B4-BE49-F238E27FC236}">
              <a16:creationId xmlns:a16="http://schemas.microsoft.com/office/drawing/2014/main" id="{00000000-0008-0000-0000-000023000000}"/>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6" name="直線コネクタ 35">
          <a:extLst>
            <a:ext uri="{FF2B5EF4-FFF2-40B4-BE49-F238E27FC236}">
              <a16:creationId xmlns:a16="http://schemas.microsoft.com/office/drawing/2014/main" id="{00000000-0008-0000-0000-000024000000}"/>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7" name="直線コネクタ 36">
          <a:extLst>
            <a:ext uri="{FF2B5EF4-FFF2-40B4-BE49-F238E27FC236}">
              <a16:creationId xmlns:a16="http://schemas.microsoft.com/office/drawing/2014/main" id="{00000000-0008-0000-0000-000025000000}"/>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8" name="直線コネクタ 37">
          <a:extLst>
            <a:ext uri="{FF2B5EF4-FFF2-40B4-BE49-F238E27FC236}">
              <a16:creationId xmlns:a16="http://schemas.microsoft.com/office/drawing/2014/main" id="{00000000-0008-0000-0000-000026000000}"/>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9" name="直線コネクタ 38">
          <a:extLst>
            <a:ext uri="{FF2B5EF4-FFF2-40B4-BE49-F238E27FC236}">
              <a16:creationId xmlns:a16="http://schemas.microsoft.com/office/drawing/2014/main" id="{00000000-0008-0000-0000-000027000000}"/>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0" name="テキスト ボックス 39">
          <a:extLst>
            <a:ext uri="{FF2B5EF4-FFF2-40B4-BE49-F238E27FC236}">
              <a16:creationId xmlns:a16="http://schemas.microsoft.com/office/drawing/2014/main" id="{00000000-0008-0000-0000-000028000000}"/>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1" name="テキスト ボックス 40">
          <a:extLst>
            <a:ext uri="{FF2B5EF4-FFF2-40B4-BE49-F238E27FC236}">
              <a16:creationId xmlns:a16="http://schemas.microsoft.com/office/drawing/2014/main" id="{00000000-0008-0000-0000-000029000000}"/>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2" name="テキスト ボックス 41">
          <a:extLst>
            <a:ext uri="{FF2B5EF4-FFF2-40B4-BE49-F238E27FC236}">
              <a16:creationId xmlns:a16="http://schemas.microsoft.com/office/drawing/2014/main" id="{00000000-0008-0000-0000-00002A000000}"/>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43" name="テキスト ボックス 42">
          <a:extLst>
            <a:ext uri="{FF2B5EF4-FFF2-40B4-BE49-F238E27FC236}">
              <a16:creationId xmlns:a16="http://schemas.microsoft.com/office/drawing/2014/main" id="{00000000-0008-0000-0000-00002B000000}"/>
            </a:ext>
          </a:extLst>
        </xdr:cNvPr>
        <xdr:cNvSpPr txBox="1"/>
      </xdr:nvSpPr>
      <xdr:spPr>
        <a:xfrm>
          <a:off x="419100" y="3492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44" name="テキスト ボックス 43">
          <a:extLst>
            <a:ext uri="{FF2B5EF4-FFF2-40B4-BE49-F238E27FC236}">
              <a16:creationId xmlns:a16="http://schemas.microsoft.com/office/drawing/2014/main" id="{00000000-0008-0000-0000-00002C000000}"/>
            </a:ext>
          </a:extLst>
        </xdr:cNvPr>
        <xdr:cNvSpPr txBox="1"/>
      </xdr:nvSpPr>
      <xdr:spPr>
        <a:xfrm>
          <a:off x="419100" y="37338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5" name="正方形/長方形 44">
          <a:extLst>
            <a:ext uri="{FF2B5EF4-FFF2-40B4-BE49-F238E27FC236}">
              <a16:creationId xmlns:a16="http://schemas.microsoft.com/office/drawing/2014/main" id="{00000000-0008-0000-0000-00002D000000}"/>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6" name="正方形/長方形 45">
          <a:extLst>
            <a:ext uri="{FF2B5EF4-FFF2-40B4-BE49-F238E27FC236}">
              <a16:creationId xmlns:a16="http://schemas.microsoft.com/office/drawing/2014/main" id="{00000000-0008-0000-0000-00002E000000}"/>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7" name="正方形/長方形 46">
          <a:extLst>
            <a:ext uri="{FF2B5EF4-FFF2-40B4-BE49-F238E27FC236}">
              <a16:creationId xmlns:a16="http://schemas.microsoft.com/office/drawing/2014/main" id="{00000000-0008-0000-0000-00002F000000}"/>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[ 87.3</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8" name="正方形/長方形 47">
          <a:extLst>
            <a:ext uri="{FF2B5EF4-FFF2-40B4-BE49-F238E27FC236}">
              <a16:creationId xmlns:a16="http://schemas.microsoft.com/office/drawing/2014/main" id="{00000000-0008-0000-0000-000030000000}"/>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9" name="正方形/長方形 48">
          <a:extLst>
            <a:ext uri="{FF2B5EF4-FFF2-40B4-BE49-F238E27FC236}">
              <a16:creationId xmlns:a16="http://schemas.microsoft.com/office/drawing/2014/main" id="{00000000-0008-0000-0000-000031000000}"/>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0" name="正方形/長方形 49">
          <a:extLst>
            <a:ext uri="{FF2B5EF4-FFF2-40B4-BE49-F238E27FC236}">
              <a16:creationId xmlns:a16="http://schemas.microsoft.com/office/drawing/2014/main" id="{00000000-0008-0000-0000-000032000000}"/>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1" name="正方形/長方形 50">
          <a:extLst>
            <a:ext uri="{FF2B5EF4-FFF2-40B4-BE49-F238E27FC236}">
              <a16:creationId xmlns:a16="http://schemas.microsoft.com/office/drawing/2014/main" id="{00000000-0008-0000-0000-000033000000}"/>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2" name="正方形/長方形 51">
          <a:extLst>
            <a:ext uri="{FF2B5EF4-FFF2-40B4-BE49-F238E27FC236}">
              <a16:creationId xmlns:a16="http://schemas.microsoft.com/office/drawing/2014/main" id="{00000000-0008-0000-0000-000034000000}"/>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3" name="正方形/長方形 52">
          <a:extLst>
            <a:ext uri="{FF2B5EF4-FFF2-40B4-BE49-F238E27FC236}">
              <a16:creationId xmlns:a16="http://schemas.microsoft.com/office/drawing/2014/main" id="{00000000-0008-0000-0000-000035000000}"/>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4" name="正方形/長方形 53">
          <a:extLst>
            <a:ext uri="{FF2B5EF4-FFF2-40B4-BE49-F238E27FC236}">
              <a16:creationId xmlns:a16="http://schemas.microsoft.com/office/drawing/2014/main" id="{00000000-0008-0000-0000-000036000000}"/>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5" name="正方形/長方形 54">
          <a:extLst>
            <a:ext uri="{FF2B5EF4-FFF2-40B4-BE49-F238E27FC236}">
              <a16:creationId xmlns:a16="http://schemas.microsoft.com/office/drawing/2014/main" id="{00000000-0008-0000-0000-000037000000}"/>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6" name="正方形/長方形 55">
          <a:extLst>
            <a:ext uri="{FF2B5EF4-FFF2-40B4-BE49-F238E27FC236}">
              <a16:creationId xmlns:a16="http://schemas.microsoft.com/office/drawing/2014/main" id="{00000000-0008-0000-0000-000038000000}"/>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7" name="テキスト ボックス 56">
          <a:extLst>
            <a:ext uri="{FF2B5EF4-FFF2-40B4-BE49-F238E27FC236}">
              <a16:creationId xmlns:a16="http://schemas.microsoft.com/office/drawing/2014/main" id="{00000000-0008-0000-0000-000039000000}"/>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50">
              <a:latin typeface="ＭＳ Ｐゴシック" panose="020B0600070205080204" pitchFamily="50" charset="-128"/>
              <a:ea typeface="ＭＳ Ｐゴシック" panose="020B0600070205080204" pitchFamily="50" charset="-128"/>
            </a:rPr>
            <a:t>本町の施設は、昭和</a:t>
          </a:r>
          <a:r>
            <a:rPr kumimoji="1" lang="en-US" altLang="ja-JP" sz="1050">
              <a:latin typeface="ＭＳ Ｐゴシック" panose="020B0600070205080204" pitchFamily="50" charset="-128"/>
              <a:ea typeface="ＭＳ Ｐゴシック" panose="020B0600070205080204" pitchFamily="50" charset="-128"/>
            </a:rPr>
            <a:t>40</a:t>
          </a:r>
          <a:r>
            <a:rPr kumimoji="1" lang="ja-JP" altLang="en-US" sz="1050">
              <a:latin typeface="ＭＳ Ｐゴシック" panose="020B0600070205080204" pitchFamily="50" charset="-128"/>
              <a:ea typeface="ＭＳ Ｐゴシック" panose="020B0600070205080204" pitchFamily="50" charset="-128"/>
            </a:rPr>
            <a:t>年代から</a:t>
          </a:r>
          <a:r>
            <a:rPr kumimoji="1" lang="en-US" altLang="ja-JP" sz="1050">
              <a:latin typeface="ＭＳ Ｐゴシック" panose="020B0600070205080204" pitchFamily="50" charset="-128"/>
              <a:ea typeface="ＭＳ Ｐゴシック" panose="020B0600070205080204" pitchFamily="50" charset="-128"/>
            </a:rPr>
            <a:t>50</a:t>
          </a:r>
          <a:r>
            <a:rPr kumimoji="1" lang="ja-JP" altLang="en-US" sz="1050">
              <a:latin typeface="ＭＳ Ｐゴシック" panose="020B0600070205080204" pitchFamily="50" charset="-128"/>
              <a:ea typeface="ＭＳ Ｐゴシック" panose="020B0600070205080204" pitchFamily="50" charset="-128"/>
            </a:rPr>
            <a:t>年代に整備されたものが多く、現在では老朽化が進んでいる施設もある。</a:t>
          </a:r>
        </a:p>
        <a:p>
          <a:r>
            <a:rPr kumimoji="1" lang="ja-JP" altLang="en-US" sz="1050">
              <a:latin typeface="ＭＳ Ｐゴシック" panose="020B0600070205080204" pitchFamily="50" charset="-128"/>
              <a:ea typeface="ＭＳ Ｐゴシック" panose="020B0600070205080204" pitchFamily="50" charset="-128"/>
            </a:rPr>
            <a:t>　保育園、小学校、診療所、保健福祉センターは、町内各所の施設を統合し新築したが、財源に余裕がないことなどから、更新が進まず、既存のままとなっている施設も多いため数値が高止まりしている。</a:t>
          </a:r>
        </a:p>
        <a:p>
          <a:r>
            <a:rPr kumimoji="1" lang="ja-JP" altLang="en-US" sz="1050">
              <a:latin typeface="ＭＳ Ｐゴシック" panose="020B0600070205080204" pitchFamily="50" charset="-128"/>
              <a:ea typeface="ＭＳ Ｐゴシック" panose="020B0600070205080204" pitchFamily="50" charset="-128"/>
            </a:rPr>
            <a:t>　公共施設等総合管理計画の個別施設計画において、目標年度と目標値を定めていることから、今後は不要施設の除却を含めて進めていく必要がある。</a:t>
          </a: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8" name="テキスト ボックス 57">
          <a:extLst>
            <a:ext uri="{FF2B5EF4-FFF2-40B4-BE49-F238E27FC236}">
              <a16:creationId xmlns:a16="http://schemas.microsoft.com/office/drawing/2014/main" id="{00000000-0008-0000-0000-00003A000000}"/>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9" name="直線コネクタ 58">
          <a:extLst>
            <a:ext uri="{FF2B5EF4-FFF2-40B4-BE49-F238E27FC236}">
              <a16:creationId xmlns:a16="http://schemas.microsoft.com/office/drawing/2014/main" id="{00000000-0008-0000-0000-00003B000000}"/>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60" name="テキスト ボックス 59">
          <a:extLst>
            <a:ext uri="{FF2B5EF4-FFF2-40B4-BE49-F238E27FC236}">
              <a16:creationId xmlns:a16="http://schemas.microsoft.com/office/drawing/2014/main" id="{00000000-0008-0000-0000-00003C000000}"/>
            </a:ext>
          </a:extLst>
        </xdr:cNvPr>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61" name="直線コネクタ 60">
          <a:extLst>
            <a:ext uri="{FF2B5EF4-FFF2-40B4-BE49-F238E27FC236}">
              <a16:creationId xmlns:a16="http://schemas.microsoft.com/office/drawing/2014/main" id="{00000000-0008-0000-0000-00003D000000}"/>
            </a:ext>
          </a:extLst>
        </xdr:cNvPr>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62" name="テキスト ボックス 61">
          <a:extLst>
            <a:ext uri="{FF2B5EF4-FFF2-40B4-BE49-F238E27FC236}">
              <a16:creationId xmlns:a16="http://schemas.microsoft.com/office/drawing/2014/main" id="{00000000-0008-0000-0000-00003E000000}"/>
            </a:ext>
          </a:extLst>
        </xdr:cNvPr>
        <xdr:cNvSpPr txBox="1"/>
      </xdr:nvSpPr>
      <xdr:spPr>
        <a:xfrm>
          <a:off x="847106" y="670977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63" name="直線コネクタ 62">
          <a:extLst>
            <a:ext uri="{FF2B5EF4-FFF2-40B4-BE49-F238E27FC236}">
              <a16:creationId xmlns:a16="http://schemas.microsoft.com/office/drawing/2014/main" id="{00000000-0008-0000-0000-00003F000000}"/>
            </a:ext>
          </a:extLst>
        </xdr:cNvPr>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64" name="テキスト ボックス 63">
          <a:extLst>
            <a:ext uri="{FF2B5EF4-FFF2-40B4-BE49-F238E27FC236}">
              <a16:creationId xmlns:a16="http://schemas.microsoft.com/office/drawing/2014/main" id="{00000000-0008-0000-0000-000040000000}"/>
            </a:ext>
          </a:extLst>
        </xdr:cNvPr>
        <xdr:cNvSpPr txBox="1"/>
      </xdr:nvSpPr>
      <xdr:spPr>
        <a:xfrm>
          <a:off x="847106" y="640134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65" name="直線コネクタ 64">
          <a:extLst>
            <a:ext uri="{FF2B5EF4-FFF2-40B4-BE49-F238E27FC236}">
              <a16:creationId xmlns:a16="http://schemas.microsoft.com/office/drawing/2014/main" id="{00000000-0008-0000-0000-000041000000}"/>
            </a:ext>
          </a:extLst>
        </xdr:cNvPr>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66" name="テキスト ボックス 65">
          <a:extLst>
            <a:ext uri="{FF2B5EF4-FFF2-40B4-BE49-F238E27FC236}">
              <a16:creationId xmlns:a16="http://schemas.microsoft.com/office/drawing/2014/main" id="{00000000-0008-0000-0000-000042000000}"/>
            </a:ext>
          </a:extLst>
        </xdr:cNvPr>
        <xdr:cNvSpPr txBox="1"/>
      </xdr:nvSpPr>
      <xdr:spPr>
        <a:xfrm>
          <a:off x="847106" y="6092913"/>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67" name="直線コネクタ 66">
          <a:extLst>
            <a:ext uri="{FF2B5EF4-FFF2-40B4-BE49-F238E27FC236}">
              <a16:creationId xmlns:a16="http://schemas.microsoft.com/office/drawing/2014/main" id="{00000000-0008-0000-0000-000043000000}"/>
            </a:ext>
          </a:extLst>
        </xdr:cNvPr>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68" name="テキスト ボックス 67">
          <a:extLst>
            <a:ext uri="{FF2B5EF4-FFF2-40B4-BE49-F238E27FC236}">
              <a16:creationId xmlns:a16="http://schemas.microsoft.com/office/drawing/2014/main" id="{00000000-0008-0000-0000-000044000000}"/>
            </a:ext>
          </a:extLst>
        </xdr:cNvPr>
        <xdr:cNvSpPr txBox="1"/>
      </xdr:nvSpPr>
      <xdr:spPr>
        <a:xfrm>
          <a:off x="847106" y="578448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69" name="直線コネクタ 68">
          <a:extLst>
            <a:ext uri="{FF2B5EF4-FFF2-40B4-BE49-F238E27FC236}">
              <a16:creationId xmlns:a16="http://schemas.microsoft.com/office/drawing/2014/main" id="{00000000-0008-0000-0000-000045000000}"/>
            </a:ext>
          </a:extLst>
        </xdr:cNvPr>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70" name="テキスト ボックス 69">
          <a:extLst>
            <a:ext uri="{FF2B5EF4-FFF2-40B4-BE49-F238E27FC236}">
              <a16:creationId xmlns:a16="http://schemas.microsoft.com/office/drawing/2014/main" id="{00000000-0008-0000-0000-000046000000}"/>
            </a:ext>
          </a:extLst>
        </xdr:cNvPr>
        <xdr:cNvSpPr txBox="1"/>
      </xdr:nvSpPr>
      <xdr:spPr>
        <a:xfrm>
          <a:off x="847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71" name="直線コネクタ 70">
          <a:extLst>
            <a:ext uri="{FF2B5EF4-FFF2-40B4-BE49-F238E27FC236}">
              <a16:creationId xmlns:a16="http://schemas.microsoft.com/office/drawing/2014/main" id="{00000000-0008-0000-0000-000047000000}"/>
            </a:ext>
          </a:extLst>
        </xdr:cNvPr>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72" name="テキスト ボックス 71">
          <a:extLst>
            <a:ext uri="{FF2B5EF4-FFF2-40B4-BE49-F238E27FC236}">
              <a16:creationId xmlns:a16="http://schemas.microsoft.com/office/drawing/2014/main" id="{00000000-0008-0000-0000-000048000000}"/>
            </a:ext>
          </a:extLst>
        </xdr:cNvPr>
        <xdr:cNvSpPr txBox="1"/>
      </xdr:nvSpPr>
      <xdr:spPr>
        <a:xfrm>
          <a:off x="847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3" name="直線コネクタ 72">
          <a:extLst>
            <a:ext uri="{FF2B5EF4-FFF2-40B4-BE49-F238E27FC236}">
              <a16:creationId xmlns:a16="http://schemas.microsoft.com/office/drawing/2014/main" id="{00000000-0008-0000-0000-000049000000}"/>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4" name="テキスト ボックス 73">
          <a:extLst>
            <a:ext uri="{FF2B5EF4-FFF2-40B4-BE49-F238E27FC236}">
              <a16:creationId xmlns:a16="http://schemas.microsoft.com/office/drawing/2014/main" id="{00000000-0008-0000-0000-00004A000000}"/>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5" name="有形固定資産減価償却率グラフ枠">
          <a:extLst>
            <a:ext uri="{FF2B5EF4-FFF2-40B4-BE49-F238E27FC236}">
              <a16:creationId xmlns:a16="http://schemas.microsoft.com/office/drawing/2014/main" id="{00000000-0008-0000-0000-00004B000000}"/>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35288</xdr:rowOff>
    </xdr:from>
    <xdr:to>
      <xdr:col>23</xdr:col>
      <xdr:colOff>85090</xdr:colOff>
      <xdr:row>34</xdr:row>
      <xdr:rowOff>119471</xdr:rowOff>
    </xdr:to>
    <xdr:cxnSp macro="">
      <xdr:nvCxnSpPr>
        <xdr:cNvPr id="76" name="直線コネクタ 75">
          <a:extLst>
            <a:ext uri="{FF2B5EF4-FFF2-40B4-BE49-F238E27FC236}">
              <a16:creationId xmlns:a16="http://schemas.microsoft.com/office/drawing/2014/main" id="{00000000-0008-0000-0000-00004C000000}"/>
            </a:ext>
          </a:extLst>
        </xdr:cNvPr>
        <xdr:cNvCxnSpPr/>
      </xdr:nvCxnSpPr>
      <xdr:spPr>
        <a:xfrm flipV="1">
          <a:off x="4760595" y="5264513"/>
          <a:ext cx="1270" cy="14557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123298</xdr:rowOff>
    </xdr:from>
    <xdr:ext cx="405111" cy="259045"/>
    <xdr:sp macro="" textlink="">
      <xdr:nvSpPr>
        <xdr:cNvPr id="77" name="有形固定資産減価償却率最小値テキスト">
          <a:extLst>
            <a:ext uri="{FF2B5EF4-FFF2-40B4-BE49-F238E27FC236}">
              <a16:creationId xmlns:a16="http://schemas.microsoft.com/office/drawing/2014/main" id="{00000000-0008-0000-0000-00004D000000}"/>
            </a:ext>
          </a:extLst>
        </xdr:cNvPr>
        <xdr:cNvSpPr txBox="1"/>
      </xdr:nvSpPr>
      <xdr:spPr>
        <a:xfrm>
          <a:off x="4813300" y="67241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119471</xdr:rowOff>
    </xdr:from>
    <xdr:to>
      <xdr:col>23</xdr:col>
      <xdr:colOff>174625</xdr:colOff>
      <xdr:row>34</xdr:row>
      <xdr:rowOff>119471</xdr:rowOff>
    </xdr:to>
    <xdr:cxnSp macro="">
      <xdr:nvCxnSpPr>
        <xdr:cNvPr id="78" name="直線コネクタ 77">
          <a:extLst>
            <a:ext uri="{FF2B5EF4-FFF2-40B4-BE49-F238E27FC236}">
              <a16:creationId xmlns:a16="http://schemas.microsoft.com/office/drawing/2014/main" id="{00000000-0008-0000-0000-00004E000000}"/>
            </a:ext>
          </a:extLst>
        </xdr:cNvPr>
        <xdr:cNvCxnSpPr/>
      </xdr:nvCxnSpPr>
      <xdr:spPr>
        <a:xfrm>
          <a:off x="4673600" y="67202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153415</xdr:rowOff>
    </xdr:from>
    <xdr:ext cx="405111" cy="259045"/>
    <xdr:sp macro="" textlink="">
      <xdr:nvSpPr>
        <xdr:cNvPr id="79" name="有形固定資産減価償却率最大値テキスト">
          <a:extLst>
            <a:ext uri="{FF2B5EF4-FFF2-40B4-BE49-F238E27FC236}">
              <a16:creationId xmlns:a16="http://schemas.microsoft.com/office/drawing/2014/main" id="{00000000-0008-0000-0000-00004F000000}"/>
            </a:ext>
          </a:extLst>
        </xdr:cNvPr>
        <xdr:cNvSpPr txBox="1"/>
      </xdr:nvSpPr>
      <xdr:spPr>
        <a:xfrm>
          <a:off x="4813300" y="50397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35288</xdr:rowOff>
    </xdr:from>
    <xdr:to>
      <xdr:col>23</xdr:col>
      <xdr:colOff>174625</xdr:colOff>
      <xdr:row>26</xdr:row>
      <xdr:rowOff>35288</xdr:rowOff>
    </xdr:to>
    <xdr:cxnSp macro="">
      <xdr:nvCxnSpPr>
        <xdr:cNvPr id="80" name="直線コネクタ 79">
          <a:extLst>
            <a:ext uri="{FF2B5EF4-FFF2-40B4-BE49-F238E27FC236}">
              <a16:creationId xmlns:a16="http://schemas.microsoft.com/office/drawing/2014/main" id="{00000000-0008-0000-0000-000050000000}"/>
            </a:ext>
          </a:extLst>
        </xdr:cNvPr>
        <xdr:cNvCxnSpPr/>
      </xdr:nvCxnSpPr>
      <xdr:spPr>
        <a:xfrm>
          <a:off x="4673600" y="52645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12445</xdr:rowOff>
    </xdr:from>
    <xdr:ext cx="405111" cy="259045"/>
    <xdr:sp macro="" textlink="">
      <xdr:nvSpPr>
        <xdr:cNvPr id="81" name="有形固定資産減価償却率平均値テキスト">
          <a:extLst>
            <a:ext uri="{FF2B5EF4-FFF2-40B4-BE49-F238E27FC236}">
              <a16:creationId xmlns:a16="http://schemas.microsoft.com/office/drawing/2014/main" id="{00000000-0008-0000-0000-000051000000}"/>
            </a:ext>
          </a:extLst>
        </xdr:cNvPr>
        <xdr:cNvSpPr txBox="1"/>
      </xdr:nvSpPr>
      <xdr:spPr>
        <a:xfrm>
          <a:off x="4813300" y="575602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161018</xdr:rowOff>
    </xdr:from>
    <xdr:to>
      <xdr:col>23</xdr:col>
      <xdr:colOff>136525</xdr:colOff>
      <xdr:row>30</xdr:row>
      <xdr:rowOff>91168</xdr:rowOff>
    </xdr:to>
    <xdr:sp macro="" textlink="">
      <xdr:nvSpPr>
        <xdr:cNvPr id="82" name="フローチャート: 判断 81">
          <a:extLst>
            <a:ext uri="{FF2B5EF4-FFF2-40B4-BE49-F238E27FC236}">
              <a16:creationId xmlns:a16="http://schemas.microsoft.com/office/drawing/2014/main" id="{00000000-0008-0000-0000-000052000000}"/>
            </a:ext>
          </a:extLst>
        </xdr:cNvPr>
        <xdr:cNvSpPr/>
      </xdr:nvSpPr>
      <xdr:spPr>
        <a:xfrm>
          <a:off x="4711700" y="5904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151765</xdr:rowOff>
    </xdr:from>
    <xdr:to>
      <xdr:col>19</xdr:col>
      <xdr:colOff>187325</xdr:colOff>
      <xdr:row>30</xdr:row>
      <xdr:rowOff>81915</xdr:rowOff>
    </xdr:to>
    <xdr:sp macro="" textlink="">
      <xdr:nvSpPr>
        <xdr:cNvPr id="83" name="フローチャート: 判断 82">
          <a:extLst>
            <a:ext uri="{FF2B5EF4-FFF2-40B4-BE49-F238E27FC236}">
              <a16:creationId xmlns:a16="http://schemas.microsoft.com/office/drawing/2014/main" id="{00000000-0008-0000-0000-000053000000}"/>
            </a:ext>
          </a:extLst>
        </xdr:cNvPr>
        <xdr:cNvSpPr/>
      </xdr:nvSpPr>
      <xdr:spPr>
        <a:xfrm>
          <a:off x="4000500" y="5895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108585</xdr:rowOff>
    </xdr:from>
    <xdr:to>
      <xdr:col>15</xdr:col>
      <xdr:colOff>187325</xdr:colOff>
      <xdr:row>30</xdr:row>
      <xdr:rowOff>38735</xdr:rowOff>
    </xdr:to>
    <xdr:sp macro="" textlink="">
      <xdr:nvSpPr>
        <xdr:cNvPr id="84" name="フローチャート: 判断 83">
          <a:extLst>
            <a:ext uri="{FF2B5EF4-FFF2-40B4-BE49-F238E27FC236}">
              <a16:creationId xmlns:a16="http://schemas.microsoft.com/office/drawing/2014/main" id="{00000000-0008-0000-0000-000054000000}"/>
            </a:ext>
          </a:extLst>
        </xdr:cNvPr>
        <xdr:cNvSpPr/>
      </xdr:nvSpPr>
      <xdr:spPr>
        <a:xfrm>
          <a:off x="3238500" y="5852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130175</xdr:rowOff>
    </xdr:from>
    <xdr:to>
      <xdr:col>11</xdr:col>
      <xdr:colOff>187325</xdr:colOff>
      <xdr:row>30</xdr:row>
      <xdr:rowOff>60325</xdr:rowOff>
    </xdr:to>
    <xdr:sp macro="" textlink="">
      <xdr:nvSpPr>
        <xdr:cNvPr id="85" name="フローチャート: 判断 84">
          <a:extLst>
            <a:ext uri="{FF2B5EF4-FFF2-40B4-BE49-F238E27FC236}">
              <a16:creationId xmlns:a16="http://schemas.microsoft.com/office/drawing/2014/main" id="{00000000-0008-0000-0000-000055000000}"/>
            </a:ext>
          </a:extLst>
        </xdr:cNvPr>
        <xdr:cNvSpPr/>
      </xdr:nvSpPr>
      <xdr:spPr>
        <a:xfrm>
          <a:off x="2476500" y="5873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96248</xdr:rowOff>
    </xdr:from>
    <xdr:to>
      <xdr:col>7</xdr:col>
      <xdr:colOff>187325</xdr:colOff>
      <xdr:row>30</xdr:row>
      <xdr:rowOff>26398</xdr:rowOff>
    </xdr:to>
    <xdr:sp macro="" textlink="">
      <xdr:nvSpPr>
        <xdr:cNvPr id="86" name="フローチャート: 判断 85">
          <a:extLst>
            <a:ext uri="{FF2B5EF4-FFF2-40B4-BE49-F238E27FC236}">
              <a16:creationId xmlns:a16="http://schemas.microsoft.com/office/drawing/2014/main" id="{00000000-0008-0000-0000-000056000000}"/>
            </a:ext>
          </a:extLst>
        </xdr:cNvPr>
        <xdr:cNvSpPr/>
      </xdr:nvSpPr>
      <xdr:spPr>
        <a:xfrm>
          <a:off x="1714500" y="5839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7" name="テキスト ボックス 86">
          <a:extLst>
            <a:ext uri="{FF2B5EF4-FFF2-40B4-BE49-F238E27FC236}">
              <a16:creationId xmlns:a16="http://schemas.microsoft.com/office/drawing/2014/main" id="{00000000-0008-0000-0000-000057000000}"/>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8" name="テキスト ボックス 87">
          <a:extLst>
            <a:ext uri="{FF2B5EF4-FFF2-40B4-BE49-F238E27FC236}">
              <a16:creationId xmlns:a16="http://schemas.microsoft.com/office/drawing/2014/main" id="{00000000-0008-0000-0000-000058000000}"/>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9" name="テキスト ボックス 88">
          <a:extLst>
            <a:ext uri="{FF2B5EF4-FFF2-40B4-BE49-F238E27FC236}">
              <a16:creationId xmlns:a16="http://schemas.microsoft.com/office/drawing/2014/main" id="{00000000-0008-0000-0000-000059000000}"/>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90" name="テキスト ボックス 89">
          <a:extLst>
            <a:ext uri="{FF2B5EF4-FFF2-40B4-BE49-F238E27FC236}">
              <a16:creationId xmlns:a16="http://schemas.microsoft.com/office/drawing/2014/main" id="{00000000-0008-0000-0000-00005A000000}"/>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91" name="テキスト ボックス 90">
          <a:extLst>
            <a:ext uri="{FF2B5EF4-FFF2-40B4-BE49-F238E27FC236}">
              <a16:creationId xmlns:a16="http://schemas.microsoft.com/office/drawing/2014/main" id="{00000000-0008-0000-0000-00005B000000}"/>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34</xdr:row>
      <xdr:rowOff>68671</xdr:rowOff>
    </xdr:from>
    <xdr:to>
      <xdr:col>23</xdr:col>
      <xdr:colOff>136525</xdr:colOff>
      <xdr:row>34</xdr:row>
      <xdr:rowOff>170271</xdr:rowOff>
    </xdr:to>
    <xdr:sp macro="" textlink="">
      <xdr:nvSpPr>
        <xdr:cNvPr id="92" name="楕円 91">
          <a:extLst>
            <a:ext uri="{FF2B5EF4-FFF2-40B4-BE49-F238E27FC236}">
              <a16:creationId xmlns:a16="http://schemas.microsoft.com/office/drawing/2014/main" id="{00000000-0008-0000-0000-00005C000000}"/>
            </a:ext>
          </a:extLst>
        </xdr:cNvPr>
        <xdr:cNvSpPr/>
      </xdr:nvSpPr>
      <xdr:spPr>
        <a:xfrm>
          <a:off x="4711700" y="6669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33</xdr:row>
      <xdr:rowOff>155048</xdr:rowOff>
    </xdr:from>
    <xdr:ext cx="405111" cy="259045"/>
    <xdr:sp macro="" textlink="">
      <xdr:nvSpPr>
        <xdr:cNvPr id="93" name="有形固定資産減価償却率該当値テキスト">
          <a:extLst>
            <a:ext uri="{FF2B5EF4-FFF2-40B4-BE49-F238E27FC236}">
              <a16:creationId xmlns:a16="http://schemas.microsoft.com/office/drawing/2014/main" id="{00000000-0008-0000-0000-00005D000000}"/>
            </a:ext>
          </a:extLst>
        </xdr:cNvPr>
        <xdr:cNvSpPr txBox="1"/>
      </xdr:nvSpPr>
      <xdr:spPr>
        <a:xfrm>
          <a:off x="4813300" y="65844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34</xdr:row>
      <xdr:rowOff>65587</xdr:rowOff>
    </xdr:from>
    <xdr:to>
      <xdr:col>19</xdr:col>
      <xdr:colOff>187325</xdr:colOff>
      <xdr:row>34</xdr:row>
      <xdr:rowOff>167187</xdr:rowOff>
    </xdr:to>
    <xdr:sp macro="" textlink="">
      <xdr:nvSpPr>
        <xdr:cNvPr id="94" name="楕円 93">
          <a:extLst>
            <a:ext uri="{FF2B5EF4-FFF2-40B4-BE49-F238E27FC236}">
              <a16:creationId xmlns:a16="http://schemas.microsoft.com/office/drawing/2014/main" id="{00000000-0008-0000-0000-00005E000000}"/>
            </a:ext>
          </a:extLst>
        </xdr:cNvPr>
        <xdr:cNvSpPr/>
      </xdr:nvSpPr>
      <xdr:spPr>
        <a:xfrm>
          <a:off x="4000500" y="6666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34</xdr:row>
      <xdr:rowOff>116387</xdr:rowOff>
    </xdr:from>
    <xdr:to>
      <xdr:col>23</xdr:col>
      <xdr:colOff>85725</xdr:colOff>
      <xdr:row>34</xdr:row>
      <xdr:rowOff>119471</xdr:rowOff>
    </xdr:to>
    <xdr:cxnSp macro="">
      <xdr:nvCxnSpPr>
        <xdr:cNvPr id="95" name="直線コネクタ 94">
          <a:extLst>
            <a:ext uri="{FF2B5EF4-FFF2-40B4-BE49-F238E27FC236}">
              <a16:creationId xmlns:a16="http://schemas.microsoft.com/office/drawing/2014/main" id="{00000000-0008-0000-0000-00005F000000}"/>
            </a:ext>
          </a:extLst>
        </xdr:cNvPr>
        <xdr:cNvCxnSpPr/>
      </xdr:nvCxnSpPr>
      <xdr:spPr>
        <a:xfrm>
          <a:off x="4051300" y="6717212"/>
          <a:ext cx="711200" cy="3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34</xdr:row>
      <xdr:rowOff>47081</xdr:rowOff>
    </xdr:from>
    <xdr:to>
      <xdr:col>15</xdr:col>
      <xdr:colOff>187325</xdr:colOff>
      <xdr:row>34</xdr:row>
      <xdr:rowOff>148681</xdr:rowOff>
    </xdr:to>
    <xdr:sp macro="" textlink="">
      <xdr:nvSpPr>
        <xdr:cNvPr id="96" name="楕円 95">
          <a:extLst>
            <a:ext uri="{FF2B5EF4-FFF2-40B4-BE49-F238E27FC236}">
              <a16:creationId xmlns:a16="http://schemas.microsoft.com/office/drawing/2014/main" id="{00000000-0008-0000-0000-000060000000}"/>
            </a:ext>
          </a:extLst>
        </xdr:cNvPr>
        <xdr:cNvSpPr/>
      </xdr:nvSpPr>
      <xdr:spPr>
        <a:xfrm>
          <a:off x="3238500" y="6647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34</xdr:row>
      <xdr:rowOff>97881</xdr:rowOff>
    </xdr:from>
    <xdr:to>
      <xdr:col>19</xdr:col>
      <xdr:colOff>136525</xdr:colOff>
      <xdr:row>34</xdr:row>
      <xdr:rowOff>116387</xdr:rowOff>
    </xdr:to>
    <xdr:cxnSp macro="">
      <xdr:nvCxnSpPr>
        <xdr:cNvPr id="97" name="直線コネクタ 96">
          <a:extLst>
            <a:ext uri="{FF2B5EF4-FFF2-40B4-BE49-F238E27FC236}">
              <a16:creationId xmlns:a16="http://schemas.microsoft.com/office/drawing/2014/main" id="{00000000-0008-0000-0000-000061000000}"/>
            </a:ext>
          </a:extLst>
        </xdr:cNvPr>
        <xdr:cNvCxnSpPr/>
      </xdr:nvCxnSpPr>
      <xdr:spPr>
        <a:xfrm>
          <a:off x="3289300" y="6698706"/>
          <a:ext cx="762000" cy="18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34</xdr:row>
      <xdr:rowOff>28575</xdr:rowOff>
    </xdr:from>
    <xdr:to>
      <xdr:col>11</xdr:col>
      <xdr:colOff>187325</xdr:colOff>
      <xdr:row>34</xdr:row>
      <xdr:rowOff>130175</xdr:rowOff>
    </xdr:to>
    <xdr:sp macro="" textlink="">
      <xdr:nvSpPr>
        <xdr:cNvPr id="98" name="楕円 97">
          <a:extLst>
            <a:ext uri="{FF2B5EF4-FFF2-40B4-BE49-F238E27FC236}">
              <a16:creationId xmlns:a16="http://schemas.microsoft.com/office/drawing/2014/main" id="{00000000-0008-0000-0000-000062000000}"/>
            </a:ext>
          </a:extLst>
        </xdr:cNvPr>
        <xdr:cNvSpPr/>
      </xdr:nvSpPr>
      <xdr:spPr>
        <a:xfrm>
          <a:off x="2476500" y="6629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34</xdr:row>
      <xdr:rowOff>79375</xdr:rowOff>
    </xdr:from>
    <xdr:to>
      <xdr:col>15</xdr:col>
      <xdr:colOff>136525</xdr:colOff>
      <xdr:row>34</xdr:row>
      <xdr:rowOff>97881</xdr:rowOff>
    </xdr:to>
    <xdr:cxnSp macro="">
      <xdr:nvCxnSpPr>
        <xdr:cNvPr id="99" name="直線コネクタ 98">
          <a:extLst>
            <a:ext uri="{FF2B5EF4-FFF2-40B4-BE49-F238E27FC236}">
              <a16:creationId xmlns:a16="http://schemas.microsoft.com/office/drawing/2014/main" id="{00000000-0008-0000-0000-000063000000}"/>
            </a:ext>
          </a:extLst>
        </xdr:cNvPr>
        <xdr:cNvCxnSpPr/>
      </xdr:nvCxnSpPr>
      <xdr:spPr>
        <a:xfrm>
          <a:off x="2527300" y="6680200"/>
          <a:ext cx="762000" cy="18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28</xdr:row>
      <xdr:rowOff>98442</xdr:rowOff>
    </xdr:from>
    <xdr:ext cx="405111" cy="259045"/>
    <xdr:sp macro="" textlink="">
      <xdr:nvSpPr>
        <xdr:cNvPr id="100" name="n_1aveValue有形固定資産減価償却率">
          <a:extLst>
            <a:ext uri="{FF2B5EF4-FFF2-40B4-BE49-F238E27FC236}">
              <a16:creationId xmlns:a16="http://schemas.microsoft.com/office/drawing/2014/main" id="{00000000-0008-0000-0000-000064000000}"/>
            </a:ext>
          </a:extLst>
        </xdr:cNvPr>
        <xdr:cNvSpPr txBox="1"/>
      </xdr:nvSpPr>
      <xdr:spPr>
        <a:xfrm>
          <a:off x="3836044" y="5670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55262</xdr:rowOff>
    </xdr:from>
    <xdr:ext cx="405111" cy="259045"/>
    <xdr:sp macro="" textlink="">
      <xdr:nvSpPr>
        <xdr:cNvPr id="101" name="n_2aveValue有形固定資産減価償却率">
          <a:extLst>
            <a:ext uri="{FF2B5EF4-FFF2-40B4-BE49-F238E27FC236}">
              <a16:creationId xmlns:a16="http://schemas.microsoft.com/office/drawing/2014/main" id="{00000000-0008-0000-0000-000065000000}"/>
            </a:ext>
          </a:extLst>
        </xdr:cNvPr>
        <xdr:cNvSpPr txBox="1"/>
      </xdr:nvSpPr>
      <xdr:spPr>
        <a:xfrm>
          <a:off x="3086744" y="5627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76852</xdr:rowOff>
    </xdr:from>
    <xdr:ext cx="405111" cy="259045"/>
    <xdr:sp macro="" textlink="">
      <xdr:nvSpPr>
        <xdr:cNvPr id="102" name="n_3aveValue有形固定資産減価償却率">
          <a:extLst>
            <a:ext uri="{FF2B5EF4-FFF2-40B4-BE49-F238E27FC236}">
              <a16:creationId xmlns:a16="http://schemas.microsoft.com/office/drawing/2014/main" id="{00000000-0008-0000-0000-000066000000}"/>
            </a:ext>
          </a:extLst>
        </xdr:cNvPr>
        <xdr:cNvSpPr txBox="1"/>
      </xdr:nvSpPr>
      <xdr:spPr>
        <a:xfrm>
          <a:off x="2324744" y="5648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42925</xdr:rowOff>
    </xdr:from>
    <xdr:ext cx="405111" cy="259045"/>
    <xdr:sp macro="" textlink="">
      <xdr:nvSpPr>
        <xdr:cNvPr id="103" name="n_4aveValue有形固定資産減価償却率">
          <a:extLst>
            <a:ext uri="{FF2B5EF4-FFF2-40B4-BE49-F238E27FC236}">
              <a16:creationId xmlns:a16="http://schemas.microsoft.com/office/drawing/2014/main" id="{00000000-0008-0000-0000-000067000000}"/>
            </a:ext>
          </a:extLst>
        </xdr:cNvPr>
        <xdr:cNvSpPr txBox="1"/>
      </xdr:nvSpPr>
      <xdr:spPr>
        <a:xfrm>
          <a:off x="1562744" y="56150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34</xdr:row>
      <xdr:rowOff>158314</xdr:rowOff>
    </xdr:from>
    <xdr:ext cx="405111" cy="259045"/>
    <xdr:sp macro="" textlink="">
      <xdr:nvSpPr>
        <xdr:cNvPr id="104" name="n_1mainValue有形固定資産減価償却率">
          <a:extLst>
            <a:ext uri="{FF2B5EF4-FFF2-40B4-BE49-F238E27FC236}">
              <a16:creationId xmlns:a16="http://schemas.microsoft.com/office/drawing/2014/main" id="{00000000-0008-0000-0000-000068000000}"/>
            </a:ext>
          </a:extLst>
        </xdr:cNvPr>
        <xdr:cNvSpPr txBox="1"/>
      </xdr:nvSpPr>
      <xdr:spPr>
        <a:xfrm>
          <a:off x="3836044" y="67591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34</xdr:row>
      <xdr:rowOff>139808</xdr:rowOff>
    </xdr:from>
    <xdr:ext cx="405111" cy="259045"/>
    <xdr:sp macro="" textlink="">
      <xdr:nvSpPr>
        <xdr:cNvPr id="105" name="n_2mainValue有形固定資産減価償却率">
          <a:extLst>
            <a:ext uri="{FF2B5EF4-FFF2-40B4-BE49-F238E27FC236}">
              <a16:creationId xmlns:a16="http://schemas.microsoft.com/office/drawing/2014/main" id="{00000000-0008-0000-0000-000069000000}"/>
            </a:ext>
          </a:extLst>
        </xdr:cNvPr>
        <xdr:cNvSpPr txBox="1"/>
      </xdr:nvSpPr>
      <xdr:spPr>
        <a:xfrm>
          <a:off x="3086744" y="67406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34</xdr:row>
      <xdr:rowOff>121302</xdr:rowOff>
    </xdr:from>
    <xdr:ext cx="405111" cy="259045"/>
    <xdr:sp macro="" textlink="">
      <xdr:nvSpPr>
        <xdr:cNvPr id="106" name="n_3mainValue有形固定資産減価償却率">
          <a:extLst>
            <a:ext uri="{FF2B5EF4-FFF2-40B4-BE49-F238E27FC236}">
              <a16:creationId xmlns:a16="http://schemas.microsoft.com/office/drawing/2014/main" id="{00000000-0008-0000-0000-00006A000000}"/>
            </a:ext>
          </a:extLst>
        </xdr:cNvPr>
        <xdr:cNvSpPr txBox="1"/>
      </xdr:nvSpPr>
      <xdr:spPr>
        <a:xfrm>
          <a:off x="2324744" y="6722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7" name="正方形/長方形 106">
          <a:extLst>
            <a:ext uri="{FF2B5EF4-FFF2-40B4-BE49-F238E27FC236}">
              <a16:creationId xmlns:a16="http://schemas.microsoft.com/office/drawing/2014/main" id="{00000000-0008-0000-0000-00006B000000}"/>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8" name="正方形/長方形 107">
          <a:extLst>
            <a:ext uri="{FF2B5EF4-FFF2-40B4-BE49-F238E27FC236}">
              <a16:creationId xmlns:a16="http://schemas.microsoft.com/office/drawing/2014/main" id="{00000000-0008-0000-0000-00006C000000}"/>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9" name="正方形/長方形 108">
          <a:extLst>
            <a:ext uri="{FF2B5EF4-FFF2-40B4-BE49-F238E27FC236}">
              <a16:creationId xmlns:a16="http://schemas.microsoft.com/office/drawing/2014/main" id="{00000000-0008-0000-0000-00006D000000}"/>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[ 326.5</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0" name="正方形/長方形 109">
          <a:extLst>
            <a:ext uri="{FF2B5EF4-FFF2-40B4-BE49-F238E27FC236}">
              <a16:creationId xmlns:a16="http://schemas.microsoft.com/office/drawing/2014/main" id="{00000000-0008-0000-0000-00006E000000}"/>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1" name="正方形/長方形 110">
          <a:extLst>
            <a:ext uri="{FF2B5EF4-FFF2-40B4-BE49-F238E27FC236}">
              <a16:creationId xmlns:a16="http://schemas.microsoft.com/office/drawing/2014/main" id="{00000000-0008-0000-0000-00006F000000}"/>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2" name="正方形/長方形 111">
          <a:extLst>
            <a:ext uri="{FF2B5EF4-FFF2-40B4-BE49-F238E27FC236}">
              <a16:creationId xmlns:a16="http://schemas.microsoft.com/office/drawing/2014/main" id="{00000000-0008-0000-0000-000070000000}"/>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3" name="正方形/長方形 112">
          <a:extLst>
            <a:ext uri="{FF2B5EF4-FFF2-40B4-BE49-F238E27FC236}">
              <a16:creationId xmlns:a16="http://schemas.microsoft.com/office/drawing/2014/main" id="{00000000-0008-0000-0000-000071000000}"/>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4" name="正方形/長方形 113">
          <a:extLst>
            <a:ext uri="{FF2B5EF4-FFF2-40B4-BE49-F238E27FC236}">
              <a16:creationId xmlns:a16="http://schemas.microsoft.com/office/drawing/2014/main" id="{00000000-0008-0000-0000-000072000000}"/>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5" name="正方形/長方形 114">
          <a:extLst>
            <a:ext uri="{FF2B5EF4-FFF2-40B4-BE49-F238E27FC236}">
              <a16:creationId xmlns:a16="http://schemas.microsoft.com/office/drawing/2014/main" id="{00000000-0008-0000-0000-000073000000}"/>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6" name="正方形/長方形 115">
          <a:extLst>
            <a:ext uri="{FF2B5EF4-FFF2-40B4-BE49-F238E27FC236}">
              <a16:creationId xmlns:a16="http://schemas.microsoft.com/office/drawing/2014/main" id="{00000000-0008-0000-0000-000074000000}"/>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7" name="正方形/長方形 116">
          <a:extLst>
            <a:ext uri="{FF2B5EF4-FFF2-40B4-BE49-F238E27FC236}">
              <a16:creationId xmlns:a16="http://schemas.microsoft.com/office/drawing/2014/main" id="{00000000-0008-0000-0000-000075000000}"/>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8" name="正方形/長方形 117">
          <a:extLst>
            <a:ext uri="{FF2B5EF4-FFF2-40B4-BE49-F238E27FC236}">
              <a16:creationId xmlns:a16="http://schemas.microsoft.com/office/drawing/2014/main" id="{00000000-0008-0000-0000-000076000000}"/>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9" name="テキスト ボックス 118">
          <a:extLst>
            <a:ext uri="{FF2B5EF4-FFF2-40B4-BE49-F238E27FC236}">
              <a16:creationId xmlns:a16="http://schemas.microsoft.com/office/drawing/2014/main" id="{00000000-0008-0000-0000-000077000000}"/>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令和元年度に病院事業が民営から公営に移った際、減価償却費の赤字補填として数年間繰出していた費用を財政調整基金へ積立てたことにより基金残高が大きく増加したため、当該数値は小さくなった。</a:t>
          </a:r>
        </a:p>
        <a:p>
          <a:r>
            <a:rPr kumimoji="1" lang="ja-JP" altLang="en-US" sz="1100">
              <a:latin typeface="ＭＳ Ｐゴシック" panose="020B0600070205080204" pitchFamily="50" charset="-128"/>
              <a:ea typeface="ＭＳ Ｐゴシック" panose="020B0600070205080204" pitchFamily="50" charset="-128"/>
            </a:rPr>
            <a:t>　地方交付税を始めとした経常一般財源が減少傾向にある中において、公債費等の経常経費の抑制や、投資的経費には補助金等の特定財源を積極的に活用するなど、財源確保に留意する必要がある。</a:t>
          </a: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20" name="テキスト ボックス 119">
          <a:extLst>
            <a:ext uri="{FF2B5EF4-FFF2-40B4-BE49-F238E27FC236}">
              <a16:creationId xmlns:a16="http://schemas.microsoft.com/office/drawing/2014/main" id="{00000000-0008-0000-0000-000078000000}"/>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1" name="直線コネクタ 120">
          <a:extLst>
            <a:ext uri="{FF2B5EF4-FFF2-40B4-BE49-F238E27FC236}">
              <a16:creationId xmlns:a16="http://schemas.microsoft.com/office/drawing/2014/main" id="{00000000-0008-0000-0000-000079000000}"/>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2" name="テキスト ボックス 121">
          <a:extLst>
            <a:ext uri="{FF2B5EF4-FFF2-40B4-BE49-F238E27FC236}">
              <a16:creationId xmlns:a16="http://schemas.microsoft.com/office/drawing/2014/main" id="{00000000-0008-0000-0000-00007A000000}"/>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23" name="直線コネクタ 122">
          <a:extLst>
            <a:ext uri="{FF2B5EF4-FFF2-40B4-BE49-F238E27FC236}">
              <a16:creationId xmlns:a16="http://schemas.microsoft.com/office/drawing/2014/main" id="{00000000-0008-0000-0000-00007B000000}"/>
            </a:ext>
          </a:extLst>
        </xdr:cNvPr>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24" name="テキスト ボックス 123">
          <a:extLst>
            <a:ext uri="{FF2B5EF4-FFF2-40B4-BE49-F238E27FC236}">
              <a16:creationId xmlns:a16="http://schemas.microsoft.com/office/drawing/2014/main" id="{00000000-0008-0000-0000-00007C000000}"/>
            </a:ext>
          </a:extLst>
        </xdr:cNvPr>
        <xdr:cNvSpPr txBox="1"/>
      </xdr:nvSpPr>
      <xdr:spPr>
        <a:xfrm>
          <a:off x="10756676" y="665836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5" name="直線コネクタ 124">
          <a:extLst>
            <a:ext uri="{FF2B5EF4-FFF2-40B4-BE49-F238E27FC236}">
              <a16:creationId xmlns:a16="http://schemas.microsoft.com/office/drawing/2014/main" id="{00000000-0008-0000-0000-00007D000000}"/>
            </a:ext>
          </a:extLst>
        </xdr:cNvPr>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26" name="テキスト ボックス 125">
          <a:extLst>
            <a:ext uri="{FF2B5EF4-FFF2-40B4-BE49-F238E27FC236}">
              <a16:creationId xmlns:a16="http://schemas.microsoft.com/office/drawing/2014/main" id="{00000000-0008-0000-0000-00007E000000}"/>
            </a:ext>
          </a:extLst>
        </xdr:cNvPr>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7" name="直線コネクタ 126">
          <a:extLst>
            <a:ext uri="{FF2B5EF4-FFF2-40B4-BE49-F238E27FC236}">
              <a16:creationId xmlns:a16="http://schemas.microsoft.com/office/drawing/2014/main" id="{00000000-0008-0000-0000-00007F000000}"/>
            </a:ext>
          </a:extLst>
        </xdr:cNvPr>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8" name="テキスト ボックス 127">
          <a:extLst>
            <a:ext uri="{FF2B5EF4-FFF2-40B4-BE49-F238E27FC236}">
              <a16:creationId xmlns:a16="http://schemas.microsoft.com/office/drawing/2014/main" id="{00000000-0008-0000-0000-000080000000}"/>
            </a:ext>
          </a:extLst>
        </xdr:cNvPr>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9" name="直線コネクタ 128">
          <a:extLst>
            <a:ext uri="{FF2B5EF4-FFF2-40B4-BE49-F238E27FC236}">
              <a16:creationId xmlns:a16="http://schemas.microsoft.com/office/drawing/2014/main" id="{00000000-0008-0000-0000-000081000000}"/>
            </a:ext>
          </a:extLst>
        </xdr:cNvPr>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30" name="テキスト ボックス 129">
          <a:extLst>
            <a:ext uri="{FF2B5EF4-FFF2-40B4-BE49-F238E27FC236}">
              <a16:creationId xmlns:a16="http://schemas.microsoft.com/office/drawing/2014/main" id="{00000000-0008-0000-0000-000082000000}"/>
            </a:ext>
          </a:extLst>
        </xdr:cNvPr>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31" name="直線コネクタ 130">
          <a:extLst>
            <a:ext uri="{FF2B5EF4-FFF2-40B4-BE49-F238E27FC236}">
              <a16:creationId xmlns:a16="http://schemas.microsoft.com/office/drawing/2014/main" id="{00000000-0008-0000-0000-000083000000}"/>
            </a:ext>
          </a:extLst>
        </xdr:cNvPr>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32" name="テキスト ボックス 131">
          <a:extLst>
            <a:ext uri="{FF2B5EF4-FFF2-40B4-BE49-F238E27FC236}">
              <a16:creationId xmlns:a16="http://schemas.microsoft.com/office/drawing/2014/main" id="{00000000-0008-0000-0000-000084000000}"/>
            </a:ext>
          </a:extLst>
        </xdr:cNvPr>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3" name="直線コネクタ 132">
          <a:extLst>
            <a:ext uri="{FF2B5EF4-FFF2-40B4-BE49-F238E27FC236}">
              <a16:creationId xmlns:a16="http://schemas.microsoft.com/office/drawing/2014/main" id="{00000000-0008-0000-0000-000085000000}"/>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4" name="債務償還比率グラフ枠">
          <a:extLst>
            <a:ext uri="{FF2B5EF4-FFF2-40B4-BE49-F238E27FC236}">
              <a16:creationId xmlns:a16="http://schemas.microsoft.com/office/drawing/2014/main" id="{00000000-0008-0000-0000-000086000000}"/>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34</xdr:row>
      <xdr:rowOff>8727</xdr:rowOff>
    </xdr:to>
    <xdr:cxnSp macro="">
      <xdr:nvCxnSpPr>
        <xdr:cNvPr id="135" name="直線コネクタ 134">
          <a:extLst>
            <a:ext uri="{FF2B5EF4-FFF2-40B4-BE49-F238E27FC236}">
              <a16:creationId xmlns:a16="http://schemas.microsoft.com/office/drawing/2014/main" id="{00000000-0008-0000-0000-000087000000}"/>
            </a:ext>
          </a:extLst>
        </xdr:cNvPr>
        <xdr:cNvCxnSpPr/>
      </xdr:nvCxnSpPr>
      <xdr:spPr>
        <a:xfrm flipV="1">
          <a:off x="14793595" y="5312833"/>
          <a:ext cx="1269" cy="12967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12554</xdr:rowOff>
    </xdr:from>
    <xdr:ext cx="560923" cy="259045"/>
    <xdr:sp macro="" textlink="">
      <xdr:nvSpPr>
        <xdr:cNvPr id="136" name="債務償還比率最小値テキスト">
          <a:extLst>
            <a:ext uri="{FF2B5EF4-FFF2-40B4-BE49-F238E27FC236}">
              <a16:creationId xmlns:a16="http://schemas.microsoft.com/office/drawing/2014/main" id="{00000000-0008-0000-0000-000088000000}"/>
            </a:ext>
          </a:extLst>
        </xdr:cNvPr>
        <xdr:cNvSpPr txBox="1"/>
      </xdr:nvSpPr>
      <xdr:spPr>
        <a:xfrm>
          <a:off x="14846300" y="6613379"/>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8727</xdr:rowOff>
    </xdr:from>
    <xdr:to>
      <xdr:col>76</xdr:col>
      <xdr:colOff>111125</xdr:colOff>
      <xdr:row>34</xdr:row>
      <xdr:rowOff>8727</xdr:rowOff>
    </xdr:to>
    <xdr:cxnSp macro="">
      <xdr:nvCxnSpPr>
        <xdr:cNvPr id="137" name="直線コネクタ 136">
          <a:extLst>
            <a:ext uri="{FF2B5EF4-FFF2-40B4-BE49-F238E27FC236}">
              <a16:creationId xmlns:a16="http://schemas.microsoft.com/office/drawing/2014/main" id="{00000000-0008-0000-0000-000089000000}"/>
            </a:ext>
          </a:extLst>
        </xdr:cNvPr>
        <xdr:cNvCxnSpPr/>
      </xdr:nvCxnSpPr>
      <xdr:spPr>
        <a:xfrm>
          <a:off x="14706600" y="66095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8" name="債務償還比率最大値テキスト">
          <a:extLst>
            <a:ext uri="{FF2B5EF4-FFF2-40B4-BE49-F238E27FC236}">
              <a16:creationId xmlns:a16="http://schemas.microsoft.com/office/drawing/2014/main" id="{00000000-0008-0000-0000-00008A000000}"/>
            </a:ext>
          </a:extLst>
        </xdr:cNvPr>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9" name="直線コネクタ 138">
          <a:extLst>
            <a:ext uri="{FF2B5EF4-FFF2-40B4-BE49-F238E27FC236}">
              <a16:creationId xmlns:a16="http://schemas.microsoft.com/office/drawing/2014/main" id="{00000000-0008-0000-0000-00008B000000}"/>
            </a:ext>
          </a:extLst>
        </xdr:cNvPr>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27</xdr:row>
      <xdr:rowOff>892</xdr:rowOff>
    </xdr:from>
    <xdr:ext cx="469744" cy="259045"/>
    <xdr:sp macro="" textlink="">
      <xdr:nvSpPr>
        <xdr:cNvPr id="140" name="債務償還比率平均値テキスト">
          <a:extLst>
            <a:ext uri="{FF2B5EF4-FFF2-40B4-BE49-F238E27FC236}">
              <a16:creationId xmlns:a16="http://schemas.microsoft.com/office/drawing/2014/main" id="{00000000-0008-0000-0000-00008C000000}"/>
            </a:ext>
          </a:extLst>
        </xdr:cNvPr>
        <xdr:cNvSpPr txBox="1"/>
      </xdr:nvSpPr>
      <xdr:spPr>
        <a:xfrm>
          <a:off x="14846300" y="54015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27</xdr:row>
      <xdr:rowOff>149465</xdr:rowOff>
    </xdr:from>
    <xdr:to>
      <xdr:col>76</xdr:col>
      <xdr:colOff>73025</xdr:colOff>
      <xdr:row>28</xdr:row>
      <xdr:rowOff>79615</xdr:rowOff>
    </xdr:to>
    <xdr:sp macro="" textlink="">
      <xdr:nvSpPr>
        <xdr:cNvPr id="141" name="フローチャート: 判断 140">
          <a:extLst>
            <a:ext uri="{FF2B5EF4-FFF2-40B4-BE49-F238E27FC236}">
              <a16:creationId xmlns:a16="http://schemas.microsoft.com/office/drawing/2014/main" id="{00000000-0008-0000-0000-00008D000000}"/>
            </a:ext>
          </a:extLst>
        </xdr:cNvPr>
        <xdr:cNvSpPr/>
      </xdr:nvSpPr>
      <xdr:spPr>
        <a:xfrm>
          <a:off x="14744700" y="5550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27</xdr:row>
      <xdr:rowOff>76779</xdr:rowOff>
    </xdr:from>
    <xdr:to>
      <xdr:col>72</xdr:col>
      <xdr:colOff>123825</xdr:colOff>
      <xdr:row>28</xdr:row>
      <xdr:rowOff>6929</xdr:rowOff>
    </xdr:to>
    <xdr:sp macro="" textlink="">
      <xdr:nvSpPr>
        <xdr:cNvPr id="142" name="フローチャート: 判断 141">
          <a:extLst>
            <a:ext uri="{FF2B5EF4-FFF2-40B4-BE49-F238E27FC236}">
              <a16:creationId xmlns:a16="http://schemas.microsoft.com/office/drawing/2014/main" id="{00000000-0008-0000-0000-00008E000000}"/>
            </a:ext>
          </a:extLst>
        </xdr:cNvPr>
        <xdr:cNvSpPr/>
      </xdr:nvSpPr>
      <xdr:spPr>
        <a:xfrm>
          <a:off x="14033500" y="5477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27</xdr:row>
      <xdr:rowOff>27001</xdr:rowOff>
    </xdr:from>
    <xdr:to>
      <xdr:col>68</xdr:col>
      <xdr:colOff>123825</xdr:colOff>
      <xdr:row>27</xdr:row>
      <xdr:rowOff>128601</xdr:rowOff>
    </xdr:to>
    <xdr:sp macro="" textlink="">
      <xdr:nvSpPr>
        <xdr:cNvPr id="143" name="フローチャート: 判断 142">
          <a:extLst>
            <a:ext uri="{FF2B5EF4-FFF2-40B4-BE49-F238E27FC236}">
              <a16:creationId xmlns:a16="http://schemas.microsoft.com/office/drawing/2014/main" id="{00000000-0008-0000-0000-00008F000000}"/>
            </a:ext>
          </a:extLst>
        </xdr:cNvPr>
        <xdr:cNvSpPr/>
      </xdr:nvSpPr>
      <xdr:spPr>
        <a:xfrm>
          <a:off x="13271500" y="5427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28</xdr:row>
      <xdr:rowOff>124707</xdr:rowOff>
    </xdr:from>
    <xdr:to>
      <xdr:col>64</xdr:col>
      <xdr:colOff>123825</xdr:colOff>
      <xdr:row>29</xdr:row>
      <xdr:rowOff>54857</xdr:rowOff>
    </xdr:to>
    <xdr:sp macro="" textlink="">
      <xdr:nvSpPr>
        <xdr:cNvPr id="144" name="フローチャート: 判断 143">
          <a:extLst>
            <a:ext uri="{FF2B5EF4-FFF2-40B4-BE49-F238E27FC236}">
              <a16:creationId xmlns:a16="http://schemas.microsoft.com/office/drawing/2014/main" id="{00000000-0008-0000-0000-000090000000}"/>
            </a:ext>
          </a:extLst>
        </xdr:cNvPr>
        <xdr:cNvSpPr/>
      </xdr:nvSpPr>
      <xdr:spPr>
        <a:xfrm>
          <a:off x="12509500" y="5696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28</xdr:row>
      <xdr:rowOff>128665</xdr:rowOff>
    </xdr:from>
    <xdr:to>
      <xdr:col>60</xdr:col>
      <xdr:colOff>123825</xdr:colOff>
      <xdr:row>29</xdr:row>
      <xdr:rowOff>58815</xdr:rowOff>
    </xdr:to>
    <xdr:sp macro="" textlink="">
      <xdr:nvSpPr>
        <xdr:cNvPr id="145" name="フローチャート: 判断 144">
          <a:extLst>
            <a:ext uri="{FF2B5EF4-FFF2-40B4-BE49-F238E27FC236}">
              <a16:creationId xmlns:a16="http://schemas.microsoft.com/office/drawing/2014/main" id="{00000000-0008-0000-0000-000091000000}"/>
            </a:ext>
          </a:extLst>
        </xdr:cNvPr>
        <xdr:cNvSpPr/>
      </xdr:nvSpPr>
      <xdr:spPr>
        <a:xfrm>
          <a:off x="11747500" y="5700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6" name="テキスト ボックス 145">
          <a:extLst>
            <a:ext uri="{FF2B5EF4-FFF2-40B4-BE49-F238E27FC236}">
              <a16:creationId xmlns:a16="http://schemas.microsoft.com/office/drawing/2014/main" id="{00000000-0008-0000-0000-000092000000}"/>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7" name="テキスト ボックス 146">
          <a:extLst>
            <a:ext uri="{FF2B5EF4-FFF2-40B4-BE49-F238E27FC236}">
              <a16:creationId xmlns:a16="http://schemas.microsoft.com/office/drawing/2014/main" id="{00000000-0008-0000-0000-000093000000}"/>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8" name="テキスト ボックス 147">
          <a:extLst>
            <a:ext uri="{FF2B5EF4-FFF2-40B4-BE49-F238E27FC236}">
              <a16:creationId xmlns:a16="http://schemas.microsoft.com/office/drawing/2014/main" id="{00000000-0008-0000-0000-000094000000}"/>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9" name="テキスト ボックス 148">
          <a:extLst>
            <a:ext uri="{FF2B5EF4-FFF2-40B4-BE49-F238E27FC236}">
              <a16:creationId xmlns:a16="http://schemas.microsoft.com/office/drawing/2014/main" id="{00000000-0008-0000-0000-000095000000}"/>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0" name="テキスト ボックス 149">
          <a:extLst>
            <a:ext uri="{FF2B5EF4-FFF2-40B4-BE49-F238E27FC236}">
              <a16:creationId xmlns:a16="http://schemas.microsoft.com/office/drawing/2014/main" id="{00000000-0008-0000-0000-000096000000}"/>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81527</xdr:rowOff>
    </xdr:from>
    <xdr:to>
      <xdr:col>76</xdr:col>
      <xdr:colOff>73025</xdr:colOff>
      <xdr:row>29</xdr:row>
      <xdr:rowOff>11677</xdr:rowOff>
    </xdr:to>
    <xdr:sp macro="" textlink="">
      <xdr:nvSpPr>
        <xdr:cNvPr id="151" name="楕円 150">
          <a:extLst>
            <a:ext uri="{FF2B5EF4-FFF2-40B4-BE49-F238E27FC236}">
              <a16:creationId xmlns:a16="http://schemas.microsoft.com/office/drawing/2014/main" id="{00000000-0008-0000-0000-000097000000}"/>
            </a:ext>
          </a:extLst>
        </xdr:cNvPr>
        <xdr:cNvSpPr/>
      </xdr:nvSpPr>
      <xdr:spPr>
        <a:xfrm>
          <a:off x="14744700" y="5653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28</xdr:row>
      <xdr:rowOff>59954</xdr:rowOff>
    </xdr:from>
    <xdr:ext cx="469744" cy="259045"/>
    <xdr:sp macro="" textlink="">
      <xdr:nvSpPr>
        <xdr:cNvPr id="152" name="債務償還比率該当値テキスト">
          <a:extLst>
            <a:ext uri="{FF2B5EF4-FFF2-40B4-BE49-F238E27FC236}">
              <a16:creationId xmlns:a16="http://schemas.microsoft.com/office/drawing/2014/main" id="{00000000-0008-0000-0000-000098000000}"/>
            </a:ext>
          </a:extLst>
        </xdr:cNvPr>
        <xdr:cNvSpPr txBox="1"/>
      </xdr:nvSpPr>
      <xdr:spPr>
        <a:xfrm>
          <a:off x="14846300" y="56320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28</xdr:row>
      <xdr:rowOff>73851</xdr:rowOff>
    </xdr:from>
    <xdr:to>
      <xdr:col>72</xdr:col>
      <xdr:colOff>123825</xdr:colOff>
      <xdr:row>29</xdr:row>
      <xdr:rowOff>4001</xdr:rowOff>
    </xdr:to>
    <xdr:sp macro="" textlink="">
      <xdr:nvSpPr>
        <xdr:cNvPr id="153" name="楕円 152">
          <a:extLst>
            <a:ext uri="{FF2B5EF4-FFF2-40B4-BE49-F238E27FC236}">
              <a16:creationId xmlns:a16="http://schemas.microsoft.com/office/drawing/2014/main" id="{00000000-0008-0000-0000-000099000000}"/>
            </a:ext>
          </a:extLst>
        </xdr:cNvPr>
        <xdr:cNvSpPr/>
      </xdr:nvSpPr>
      <xdr:spPr>
        <a:xfrm>
          <a:off x="14033500" y="5645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28</xdr:row>
      <xdr:rowOff>124651</xdr:rowOff>
    </xdr:from>
    <xdr:to>
      <xdr:col>76</xdr:col>
      <xdr:colOff>22225</xdr:colOff>
      <xdr:row>28</xdr:row>
      <xdr:rowOff>132327</xdr:rowOff>
    </xdr:to>
    <xdr:cxnSp macro="">
      <xdr:nvCxnSpPr>
        <xdr:cNvPr id="154" name="直線コネクタ 153">
          <a:extLst>
            <a:ext uri="{FF2B5EF4-FFF2-40B4-BE49-F238E27FC236}">
              <a16:creationId xmlns:a16="http://schemas.microsoft.com/office/drawing/2014/main" id="{00000000-0008-0000-0000-00009A000000}"/>
            </a:ext>
          </a:extLst>
        </xdr:cNvPr>
        <xdr:cNvCxnSpPr/>
      </xdr:nvCxnSpPr>
      <xdr:spPr>
        <a:xfrm>
          <a:off x="14084300" y="5696776"/>
          <a:ext cx="711200" cy="76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28</xdr:row>
      <xdr:rowOff>924</xdr:rowOff>
    </xdr:from>
    <xdr:to>
      <xdr:col>68</xdr:col>
      <xdr:colOff>123825</xdr:colOff>
      <xdr:row>28</xdr:row>
      <xdr:rowOff>102524</xdr:rowOff>
    </xdr:to>
    <xdr:sp macro="" textlink="">
      <xdr:nvSpPr>
        <xdr:cNvPr id="155" name="楕円 154">
          <a:extLst>
            <a:ext uri="{FF2B5EF4-FFF2-40B4-BE49-F238E27FC236}">
              <a16:creationId xmlns:a16="http://schemas.microsoft.com/office/drawing/2014/main" id="{00000000-0008-0000-0000-00009B000000}"/>
            </a:ext>
          </a:extLst>
        </xdr:cNvPr>
        <xdr:cNvSpPr/>
      </xdr:nvSpPr>
      <xdr:spPr>
        <a:xfrm>
          <a:off x="13271500" y="5573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28</xdr:row>
      <xdr:rowOff>51724</xdr:rowOff>
    </xdr:from>
    <xdr:to>
      <xdr:col>72</xdr:col>
      <xdr:colOff>73025</xdr:colOff>
      <xdr:row>28</xdr:row>
      <xdr:rowOff>124651</xdr:rowOff>
    </xdr:to>
    <xdr:cxnSp macro="">
      <xdr:nvCxnSpPr>
        <xdr:cNvPr id="156" name="直線コネクタ 155">
          <a:extLst>
            <a:ext uri="{FF2B5EF4-FFF2-40B4-BE49-F238E27FC236}">
              <a16:creationId xmlns:a16="http://schemas.microsoft.com/office/drawing/2014/main" id="{00000000-0008-0000-0000-00009C000000}"/>
            </a:ext>
          </a:extLst>
        </xdr:cNvPr>
        <xdr:cNvCxnSpPr/>
      </xdr:nvCxnSpPr>
      <xdr:spPr>
        <a:xfrm>
          <a:off x="13322300" y="5623849"/>
          <a:ext cx="762000" cy="72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28</xdr:row>
      <xdr:rowOff>40506</xdr:rowOff>
    </xdr:from>
    <xdr:to>
      <xdr:col>64</xdr:col>
      <xdr:colOff>123825</xdr:colOff>
      <xdr:row>28</xdr:row>
      <xdr:rowOff>142106</xdr:rowOff>
    </xdr:to>
    <xdr:sp macro="" textlink="">
      <xdr:nvSpPr>
        <xdr:cNvPr id="157" name="楕円 156">
          <a:extLst>
            <a:ext uri="{FF2B5EF4-FFF2-40B4-BE49-F238E27FC236}">
              <a16:creationId xmlns:a16="http://schemas.microsoft.com/office/drawing/2014/main" id="{00000000-0008-0000-0000-00009D000000}"/>
            </a:ext>
          </a:extLst>
        </xdr:cNvPr>
        <xdr:cNvSpPr/>
      </xdr:nvSpPr>
      <xdr:spPr>
        <a:xfrm>
          <a:off x="12509500" y="5612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28</xdr:row>
      <xdr:rowOff>51724</xdr:rowOff>
    </xdr:from>
    <xdr:to>
      <xdr:col>68</xdr:col>
      <xdr:colOff>73025</xdr:colOff>
      <xdr:row>28</xdr:row>
      <xdr:rowOff>91306</xdr:rowOff>
    </xdr:to>
    <xdr:cxnSp macro="">
      <xdr:nvCxnSpPr>
        <xdr:cNvPr id="158" name="直線コネクタ 157">
          <a:extLst>
            <a:ext uri="{FF2B5EF4-FFF2-40B4-BE49-F238E27FC236}">
              <a16:creationId xmlns:a16="http://schemas.microsoft.com/office/drawing/2014/main" id="{00000000-0008-0000-0000-00009E000000}"/>
            </a:ext>
          </a:extLst>
        </xdr:cNvPr>
        <xdr:cNvCxnSpPr/>
      </xdr:nvCxnSpPr>
      <xdr:spPr>
        <a:xfrm flipV="1">
          <a:off x="12560300" y="5623849"/>
          <a:ext cx="762000" cy="39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28</xdr:row>
      <xdr:rowOff>50821</xdr:rowOff>
    </xdr:from>
    <xdr:to>
      <xdr:col>60</xdr:col>
      <xdr:colOff>123825</xdr:colOff>
      <xdr:row>28</xdr:row>
      <xdr:rowOff>152421</xdr:rowOff>
    </xdr:to>
    <xdr:sp macro="" textlink="">
      <xdr:nvSpPr>
        <xdr:cNvPr id="159" name="楕円 158">
          <a:extLst>
            <a:ext uri="{FF2B5EF4-FFF2-40B4-BE49-F238E27FC236}">
              <a16:creationId xmlns:a16="http://schemas.microsoft.com/office/drawing/2014/main" id="{00000000-0008-0000-0000-00009F000000}"/>
            </a:ext>
          </a:extLst>
        </xdr:cNvPr>
        <xdr:cNvSpPr/>
      </xdr:nvSpPr>
      <xdr:spPr>
        <a:xfrm>
          <a:off x="11747500" y="5622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28</xdr:row>
      <xdr:rowOff>91306</xdr:rowOff>
    </xdr:from>
    <xdr:to>
      <xdr:col>64</xdr:col>
      <xdr:colOff>73025</xdr:colOff>
      <xdr:row>28</xdr:row>
      <xdr:rowOff>101621</xdr:rowOff>
    </xdr:to>
    <xdr:cxnSp macro="">
      <xdr:nvCxnSpPr>
        <xdr:cNvPr id="160" name="直線コネクタ 159">
          <a:extLst>
            <a:ext uri="{FF2B5EF4-FFF2-40B4-BE49-F238E27FC236}">
              <a16:creationId xmlns:a16="http://schemas.microsoft.com/office/drawing/2014/main" id="{00000000-0008-0000-0000-0000A0000000}"/>
            </a:ext>
          </a:extLst>
        </xdr:cNvPr>
        <xdr:cNvCxnSpPr/>
      </xdr:nvCxnSpPr>
      <xdr:spPr>
        <a:xfrm flipV="1">
          <a:off x="11798300" y="5663431"/>
          <a:ext cx="762000" cy="10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26</xdr:row>
      <xdr:rowOff>23456</xdr:rowOff>
    </xdr:from>
    <xdr:ext cx="469744" cy="259045"/>
    <xdr:sp macro="" textlink="">
      <xdr:nvSpPr>
        <xdr:cNvPr id="161" name="n_1aveValue債務償還比率">
          <a:extLst>
            <a:ext uri="{FF2B5EF4-FFF2-40B4-BE49-F238E27FC236}">
              <a16:creationId xmlns:a16="http://schemas.microsoft.com/office/drawing/2014/main" id="{00000000-0008-0000-0000-0000A1000000}"/>
            </a:ext>
          </a:extLst>
        </xdr:cNvPr>
        <xdr:cNvSpPr txBox="1"/>
      </xdr:nvSpPr>
      <xdr:spPr>
        <a:xfrm>
          <a:off x="13836727" y="52526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25</xdr:row>
      <xdr:rowOff>145128</xdr:rowOff>
    </xdr:from>
    <xdr:ext cx="469744" cy="259045"/>
    <xdr:sp macro="" textlink="">
      <xdr:nvSpPr>
        <xdr:cNvPr id="162" name="n_2aveValue債務償還比率">
          <a:extLst>
            <a:ext uri="{FF2B5EF4-FFF2-40B4-BE49-F238E27FC236}">
              <a16:creationId xmlns:a16="http://schemas.microsoft.com/office/drawing/2014/main" id="{00000000-0008-0000-0000-0000A2000000}"/>
            </a:ext>
          </a:extLst>
        </xdr:cNvPr>
        <xdr:cNvSpPr txBox="1"/>
      </xdr:nvSpPr>
      <xdr:spPr>
        <a:xfrm>
          <a:off x="13087427" y="5202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45984</xdr:rowOff>
    </xdr:from>
    <xdr:ext cx="469744" cy="259045"/>
    <xdr:sp macro="" textlink="">
      <xdr:nvSpPr>
        <xdr:cNvPr id="163" name="n_3aveValue債務償還比率">
          <a:extLst>
            <a:ext uri="{FF2B5EF4-FFF2-40B4-BE49-F238E27FC236}">
              <a16:creationId xmlns:a16="http://schemas.microsoft.com/office/drawing/2014/main" id="{00000000-0008-0000-0000-0000A3000000}"/>
            </a:ext>
          </a:extLst>
        </xdr:cNvPr>
        <xdr:cNvSpPr txBox="1"/>
      </xdr:nvSpPr>
      <xdr:spPr>
        <a:xfrm>
          <a:off x="12325427" y="5789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49942</xdr:rowOff>
    </xdr:from>
    <xdr:ext cx="469744" cy="259045"/>
    <xdr:sp macro="" textlink="">
      <xdr:nvSpPr>
        <xdr:cNvPr id="164" name="n_4aveValue債務償還比率">
          <a:extLst>
            <a:ext uri="{FF2B5EF4-FFF2-40B4-BE49-F238E27FC236}">
              <a16:creationId xmlns:a16="http://schemas.microsoft.com/office/drawing/2014/main" id="{00000000-0008-0000-0000-0000A4000000}"/>
            </a:ext>
          </a:extLst>
        </xdr:cNvPr>
        <xdr:cNvSpPr txBox="1"/>
      </xdr:nvSpPr>
      <xdr:spPr>
        <a:xfrm>
          <a:off x="11563427" y="5793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28</xdr:row>
      <xdr:rowOff>166578</xdr:rowOff>
    </xdr:from>
    <xdr:ext cx="469744" cy="259045"/>
    <xdr:sp macro="" textlink="">
      <xdr:nvSpPr>
        <xdr:cNvPr id="165" name="n_1mainValue債務償還比率">
          <a:extLst>
            <a:ext uri="{FF2B5EF4-FFF2-40B4-BE49-F238E27FC236}">
              <a16:creationId xmlns:a16="http://schemas.microsoft.com/office/drawing/2014/main" id="{00000000-0008-0000-0000-0000A5000000}"/>
            </a:ext>
          </a:extLst>
        </xdr:cNvPr>
        <xdr:cNvSpPr txBox="1"/>
      </xdr:nvSpPr>
      <xdr:spPr>
        <a:xfrm>
          <a:off x="13836727" y="57387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93651</xdr:rowOff>
    </xdr:from>
    <xdr:ext cx="469744" cy="259045"/>
    <xdr:sp macro="" textlink="">
      <xdr:nvSpPr>
        <xdr:cNvPr id="166" name="n_2mainValue債務償還比率">
          <a:extLst>
            <a:ext uri="{FF2B5EF4-FFF2-40B4-BE49-F238E27FC236}">
              <a16:creationId xmlns:a16="http://schemas.microsoft.com/office/drawing/2014/main" id="{00000000-0008-0000-0000-0000A6000000}"/>
            </a:ext>
          </a:extLst>
        </xdr:cNvPr>
        <xdr:cNvSpPr txBox="1"/>
      </xdr:nvSpPr>
      <xdr:spPr>
        <a:xfrm>
          <a:off x="13087427" y="56657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26</xdr:row>
      <xdr:rowOff>158633</xdr:rowOff>
    </xdr:from>
    <xdr:ext cx="469744" cy="259045"/>
    <xdr:sp macro="" textlink="">
      <xdr:nvSpPr>
        <xdr:cNvPr id="167" name="n_3mainValue債務償還比率">
          <a:extLst>
            <a:ext uri="{FF2B5EF4-FFF2-40B4-BE49-F238E27FC236}">
              <a16:creationId xmlns:a16="http://schemas.microsoft.com/office/drawing/2014/main" id="{00000000-0008-0000-0000-0000A7000000}"/>
            </a:ext>
          </a:extLst>
        </xdr:cNvPr>
        <xdr:cNvSpPr txBox="1"/>
      </xdr:nvSpPr>
      <xdr:spPr>
        <a:xfrm>
          <a:off x="12325427" y="53878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26</xdr:row>
      <xdr:rowOff>168948</xdr:rowOff>
    </xdr:from>
    <xdr:ext cx="469744" cy="259045"/>
    <xdr:sp macro="" textlink="">
      <xdr:nvSpPr>
        <xdr:cNvPr id="168" name="n_4mainValue債務償還比率">
          <a:extLst>
            <a:ext uri="{FF2B5EF4-FFF2-40B4-BE49-F238E27FC236}">
              <a16:creationId xmlns:a16="http://schemas.microsoft.com/office/drawing/2014/main" id="{00000000-0008-0000-0000-0000A8000000}"/>
            </a:ext>
          </a:extLst>
        </xdr:cNvPr>
        <xdr:cNvSpPr txBox="1"/>
      </xdr:nvSpPr>
      <xdr:spPr>
        <a:xfrm>
          <a:off x="11563427" y="53981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9" name="正方形/長方形 168">
          <a:extLst>
            <a:ext uri="{FF2B5EF4-FFF2-40B4-BE49-F238E27FC236}">
              <a16:creationId xmlns:a16="http://schemas.microsoft.com/office/drawing/2014/main" id="{00000000-0008-0000-0000-0000A9000000}"/>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0" name="正方形/長方形 169">
          <a:extLst>
            <a:ext uri="{FF2B5EF4-FFF2-40B4-BE49-F238E27FC236}">
              <a16:creationId xmlns:a16="http://schemas.microsoft.com/office/drawing/2014/main" id="{00000000-0008-0000-0000-0000AA000000}"/>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1" name="テキスト ボックス 170">
          <a:extLst>
            <a:ext uri="{FF2B5EF4-FFF2-40B4-BE49-F238E27FC236}">
              <a16:creationId xmlns:a16="http://schemas.microsoft.com/office/drawing/2014/main" id="{00000000-0008-0000-0000-0000AB000000}"/>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2" name="テキスト ボックス 171">
          <a:extLst>
            <a:ext uri="{FF2B5EF4-FFF2-40B4-BE49-F238E27FC236}">
              <a16:creationId xmlns:a16="http://schemas.microsoft.com/office/drawing/2014/main" id="{00000000-0008-0000-0000-0000AC000000}"/>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3" name="テキスト ボックス 172">
          <a:extLst>
            <a:ext uri="{FF2B5EF4-FFF2-40B4-BE49-F238E27FC236}">
              <a16:creationId xmlns:a16="http://schemas.microsoft.com/office/drawing/2014/main" id="{00000000-0008-0000-0000-0000AD000000}"/>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4" name="テキスト ボックス 173">
          <a:extLst>
            <a:ext uri="{FF2B5EF4-FFF2-40B4-BE49-F238E27FC236}">
              <a16:creationId xmlns:a16="http://schemas.microsoft.com/office/drawing/2014/main" id="{00000000-0008-0000-0000-0000AE000000}"/>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1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1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1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1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愛知県東栄町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1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1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1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1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1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1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2,774
2,755
123.38
4,081,175
3,836,722
223,000
2,259,540
3,641,857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1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1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1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1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1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00000000-0008-0000-0100-000011000000}"/>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1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1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1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1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1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1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1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1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1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1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1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1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1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0000000-0008-0000-0100-00001F000000}"/>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100-00002000000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1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100-000022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100-000023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100-000024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100-000025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100-000026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100-000027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100-00002800000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0000000-0008-0000-0100-00002900000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000000-0008-0000-0100-00002A00000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0000000-0008-0000-0100-00002B000000}"/>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00000000-0008-0000-0100-00002C000000}"/>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00000000-0008-0000-0100-00002D000000}"/>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00000000-0008-0000-0100-00002E000000}"/>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00000000-0008-0000-0100-00002F000000}"/>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00000000-0008-0000-0100-000030000000}"/>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00000000-0008-0000-0100-000031000000}"/>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00000000-0008-0000-0100-000032000000}"/>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00000000-0008-0000-0100-000033000000}"/>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00000000-0008-0000-0100-000034000000}"/>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00000000-0008-0000-0100-000035000000}"/>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00000000-0008-0000-0100-00003600000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00000000-0008-0000-0100-000037000000}"/>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00000000-0008-0000-0100-00003800000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7620</xdr:rowOff>
    </xdr:from>
    <xdr:to>
      <xdr:col>24</xdr:col>
      <xdr:colOff>62865</xdr:colOff>
      <xdr:row>42</xdr:row>
      <xdr:rowOff>9525</xdr:rowOff>
    </xdr:to>
    <xdr:cxnSp macro="">
      <xdr:nvCxnSpPr>
        <xdr:cNvPr id="57" name="直線コネクタ 56">
          <a:extLst>
            <a:ext uri="{FF2B5EF4-FFF2-40B4-BE49-F238E27FC236}">
              <a16:creationId xmlns:a16="http://schemas.microsoft.com/office/drawing/2014/main" id="{00000000-0008-0000-0100-000039000000}"/>
            </a:ext>
          </a:extLst>
        </xdr:cNvPr>
        <xdr:cNvCxnSpPr/>
      </xdr:nvCxnSpPr>
      <xdr:spPr>
        <a:xfrm flipV="1">
          <a:off x="4634865" y="5665470"/>
          <a:ext cx="0" cy="15449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13352</xdr:rowOff>
    </xdr:from>
    <xdr:ext cx="405111" cy="259045"/>
    <xdr:sp macro="" textlink="">
      <xdr:nvSpPr>
        <xdr:cNvPr id="58" name="【道路】&#10;有形固定資産減価償却率最小値テキスト">
          <a:extLst>
            <a:ext uri="{FF2B5EF4-FFF2-40B4-BE49-F238E27FC236}">
              <a16:creationId xmlns:a16="http://schemas.microsoft.com/office/drawing/2014/main" id="{00000000-0008-0000-0100-00003A000000}"/>
            </a:ext>
          </a:extLst>
        </xdr:cNvPr>
        <xdr:cNvSpPr txBox="1"/>
      </xdr:nvSpPr>
      <xdr:spPr>
        <a:xfrm>
          <a:off x="4673600" y="7214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9525</xdr:rowOff>
    </xdr:from>
    <xdr:to>
      <xdr:col>24</xdr:col>
      <xdr:colOff>152400</xdr:colOff>
      <xdr:row>42</xdr:row>
      <xdr:rowOff>9525</xdr:rowOff>
    </xdr:to>
    <xdr:cxnSp macro="">
      <xdr:nvCxnSpPr>
        <xdr:cNvPr id="59" name="直線コネクタ 58">
          <a:extLst>
            <a:ext uri="{FF2B5EF4-FFF2-40B4-BE49-F238E27FC236}">
              <a16:creationId xmlns:a16="http://schemas.microsoft.com/office/drawing/2014/main" id="{00000000-0008-0000-0100-00003B000000}"/>
            </a:ext>
          </a:extLst>
        </xdr:cNvPr>
        <xdr:cNvCxnSpPr/>
      </xdr:nvCxnSpPr>
      <xdr:spPr>
        <a:xfrm>
          <a:off x="4546600" y="7210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125747</xdr:rowOff>
    </xdr:from>
    <xdr:ext cx="405111" cy="259045"/>
    <xdr:sp macro="" textlink="">
      <xdr:nvSpPr>
        <xdr:cNvPr id="60" name="【道路】&#10;有形固定資産減価償却率最大値テキスト">
          <a:extLst>
            <a:ext uri="{FF2B5EF4-FFF2-40B4-BE49-F238E27FC236}">
              <a16:creationId xmlns:a16="http://schemas.microsoft.com/office/drawing/2014/main" id="{00000000-0008-0000-0100-00003C000000}"/>
            </a:ext>
          </a:extLst>
        </xdr:cNvPr>
        <xdr:cNvSpPr txBox="1"/>
      </xdr:nvSpPr>
      <xdr:spPr>
        <a:xfrm>
          <a:off x="4673600" y="5440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7620</xdr:rowOff>
    </xdr:from>
    <xdr:to>
      <xdr:col>24</xdr:col>
      <xdr:colOff>152400</xdr:colOff>
      <xdr:row>33</xdr:row>
      <xdr:rowOff>7620</xdr:rowOff>
    </xdr:to>
    <xdr:cxnSp macro="">
      <xdr:nvCxnSpPr>
        <xdr:cNvPr id="61" name="直線コネクタ 60">
          <a:extLst>
            <a:ext uri="{FF2B5EF4-FFF2-40B4-BE49-F238E27FC236}">
              <a16:creationId xmlns:a16="http://schemas.microsoft.com/office/drawing/2014/main" id="{00000000-0008-0000-0100-00003D000000}"/>
            </a:ext>
          </a:extLst>
        </xdr:cNvPr>
        <xdr:cNvCxnSpPr/>
      </xdr:nvCxnSpPr>
      <xdr:spPr>
        <a:xfrm>
          <a:off x="4546600" y="5665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63517</xdr:rowOff>
    </xdr:from>
    <xdr:ext cx="405111" cy="259045"/>
    <xdr:sp macro="" textlink="">
      <xdr:nvSpPr>
        <xdr:cNvPr id="62" name="【道路】&#10;有形固定資産減価償却率平均値テキスト">
          <a:extLst>
            <a:ext uri="{FF2B5EF4-FFF2-40B4-BE49-F238E27FC236}">
              <a16:creationId xmlns:a16="http://schemas.microsoft.com/office/drawing/2014/main" id="{00000000-0008-0000-0100-00003E000000}"/>
            </a:ext>
          </a:extLst>
        </xdr:cNvPr>
        <xdr:cNvSpPr txBox="1"/>
      </xdr:nvSpPr>
      <xdr:spPr>
        <a:xfrm>
          <a:off x="4673600" y="64071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40640</xdr:rowOff>
    </xdr:from>
    <xdr:to>
      <xdr:col>24</xdr:col>
      <xdr:colOff>114300</xdr:colOff>
      <xdr:row>38</xdr:row>
      <xdr:rowOff>142240</xdr:rowOff>
    </xdr:to>
    <xdr:sp macro="" textlink="">
      <xdr:nvSpPr>
        <xdr:cNvPr id="63" name="フローチャート: 判断 62">
          <a:extLst>
            <a:ext uri="{FF2B5EF4-FFF2-40B4-BE49-F238E27FC236}">
              <a16:creationId xmlns:a16="http://schemas.microsoft.com/office/drawing/2014/main" id="{00000000-0008-0000-0100-00003F000000}"/>
            </a:ext>
          </a:extLst>
        </xdr:cNvPr>
        <xdr:cNvSpPr/>
      </xdr:nvSpPr>
      <xdr:spPr>
        <a:xfrm>
          <a:off x="4584700" y="6555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36830</xdr:rowOff>
    </xdr:from>
    <xdr:to>
      <xdr:col>20</xdr:col>
      <xdr:colOff>38100</xdr:colOff>
      <xdr:row>38</xdr:row>
      <xdr:rowOff>138430</xdr:rowOff>
    </xdr:to>
    <xdr:sp macro="" textlink="">
      <xdr:nvSpPr>
        <xdr:cNvPr id="64" name="フローチャート: 判断 63">
          <a:extLst>
            <a:ext uri="{FF2B5EF4-FFF2-40B4-BE49-F238E27FC236}">
              <a16:creationId xmlns:a16="http://schemas.microsoft.com/office/drawing/2014/main" id="{00000000-0008-0000-0100-000040000000}"/>
            </a:ext>
          </a:extLst>
        </xdr:cNvPr>
        <xdr:cNvSpPr/>
      </xdr:nvSpPr>
      <xdr:spPr>
        <a:xfrm>
          <a:off x="3746500" y="655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13970</xdr:rowOff>
    </xdr:from>
    <xdr:to>
      <xdr:col>15</xdr:col>
      <xdr:colOff>101600</xdr:colOff>
      <xdr:row>38</xdr:row>
      <xdr:rowOff>115570</xdr:rowOff>
    </xdr:to>
    <xdr:sp macro="" textlink="">
      <xdr:nvSpPr>
        <xdr:cNvPr id="65" name="フローチャート: 判断 64">
          <a:extLst>
            <a:ext uri="{FF2B5EF4-FFF2-40B4-BE49-F238E27FC236}">
              <a16:creationId xmlns:a16="http://schemas.microsoft.com/office/drawing/2014/main" id="{00000000-0008-0000-0100-000041000000}"/>
            </a:ext>
          </a:extLst>
        </xdr:cNvPr>
        <xdr:cNvSpPr/>
      </xdr:nvSpPr>
      <xdr:spPr>
        <a:xfrm>
          <a:off x="2857500" y="652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27305</xdr:rowOff>
    </xdr:from>
    <xdr:to>
      <xdr:col>10</xdr:col>
      <xdr:colOff>165100</xdr:colOff>
      <xdr:row>38</xdr:row>
      <xdr:rowOff>128905</xdr:rowOff>
    </xdr:to>
    <xdr:sp macro="" textlink="">
      <xdr:nvSpPr>
        <xdr:cNvPr id="66" name="フローチャート: 判断 65">
          <a:extLst>
            <a:ext uri="{FF2B5EF4-FFF2-40B4-BE49-F238E27FC236}">
              <a16:creationId xmlns:a16="http://schemas.microsoft.com/office/drawing/2014/main" id="{00000000-0008-0000-0100-000042000000}"/>
            </a:ext>
          </a:extLst>
        </xdr:cNvPr>
        <xdr:cNvSpPr/>
      </xdr:nvSpPr>
      <xdr:spPr>
        <a:xfrm>
          <a:off x="1968500" y="6542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133985</xdr:rowOff>
    </xdr:from>
    <xdr:to>
      <xdr:col>6</xdr:col>
      <xdr:colOff>38100</xdr:colOff>
      <xdr:row>38</xdr:row>
      <xdr:rowOff>64135</xdr:rowOff>
    </xdr:to>
    <xdr:sp macro="" textlink="">
      <xdr:nvSpPr>
        <xdr:cNvPr id="67" name="フローチャート: 判断 66">
          <a:extLst>
            <a:ext uri="{FF2B5EF4-FFF2-40B4-BE49-F238E27FC236}">
              <a16:creationId xmlns:a16="http://schemas.microsoft.com/office/drawing/2014/main" id="{00000000-0008-0000-0100-000043000000}"/>
            </a:ext>
          </a:extLst>
        </xdr:cNvPr>
        <xdr:cNvSpPr/>
      </xdr:nvSpPr>
      <xdr:spPr>
        <a:xfrm>
          <a:off x="1079500" y="6477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00000000-0008-0000-0100-00004400000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0000000-0008-0000-0100-00004500000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0000000-0008-0000-0100-00004600000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00000000-0008-0000-0100-00004700000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00000000-0008-0000-0100-00004800000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40</xdr:row>
      <xdr:rowOff>124460</xdr:rowOff>
    </xdr:from>
    <xdr:to>
      <xdr:col>24</xdr:col>
      <xdr:colOff>114300</xdr:colOff>
      <xdr:row>41</xdr:row>
      <xdr:rowOff>54610</xdr:rowOff>
    </xdr:to>
    <xdr:sp macro="" textlink="">
      <xdr:nvSpPr>
        <xdr:cNvPr id="73" name="楕円 72">
          <a:extLst>
            <a:ext uri="{FF2B5EF4-FFF2-40B4-BE49-F238E27FC236}">
              <a16:creationId xmlns:a16="http://schemas.microsoft.com/office/drawing/2014/main" id="{00000000-0008-0000-0100-000049000000}"/>
            </a:ext>
          </a:extLst>
        </xdr:cNvPr>
        <xdr:cNvSpPr/>
      </xdr:nvSpPr>
      <xdr:spPr>
        <a:xfrm>
          <a:off x="4584700" y="6982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40</xdr:row>
      <xdr:rowOff>102887</xdr:rowOff>
    </xdr:from>
    <xdr:ext cx="405111" cy="259045"/>
    <xdr:sp macro="" textlink="">
      <xdr:nvSpPr>
        <xdr:cNvPr id="74" name="【道路】&#10;有形固定資産減価償却率該当値テキスト">
          <a:extLst>
            <a:ext uri="{FF2B5EF4-FFF2-40B4-BE49-F238E27FC236}">
              <a16:creationId xmlns:a16="http://schemas.microsoft.com/office/drawing/2014/main" id="{00000000-0008-0000-0100-00004A000000}"/>
            </a:ext>
          </a:extLst>
        </xdr:cNvPr>
        <xdr:cNvSpPr txBox="1"/>
      </xdr:nvSpPr>
      <xdr:spPr>
        <a:xfrm>
          <a:off x="4673600" y="6960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40</xdr:row>
      <xdr:rowOff>124460</xdr:rowOff>
    </xdr:from>
    <xdr:to>
      <xdr:col>20</xdr:col>
      <xdr:colOff>38100</xdr:colOff>
      <xdr:row>41</xdr:row>
      <xdr:rowOff>54610</xdr:rowOff>
    </xdr:to>
    <xdr:sp macro="" textlink="">
      <xdr:nvSpPr>
        <xdr:cNvPr id="75" name="楕円 74">
          <a:extLst>
            <a:ext uri="{FF2B5EF4-FFF2-40B4-BE49-F238E27FC236}">
              <a16:creationId xmlns:a16="http://schemas.microsoft.com/office/drawing/2014/main" id="{00000000-0008-0000-0100-00004B000000}"/>
            </a:ext>
          </a:extLst>
        </xdr:cNvPr>
        <xdr:cNvSpPr/>
      </xdr:nvSpPr>
      <xdr:spPr>
        <a:xfrm>
          <a:off x="3746500" y="6982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41</xdr:row>
      <xdr:rowOff>3810</xdr:rowOff>
    </xdr:from>
    <xdr:to>
      <xdr:col>24</xdr:col>
      <xdr:colOff>63500</xdr:colOff>
      <xdr:row>41</xdr:row>
      <xdr:rowOff>3810</xdr:rowOff>
    </xdr:to>
    <xdr:cxnSp macro="">
      <xdr:nvCxnSpPr>
        <xdr:cNvPr id="76" name="直線コネクタ 75">
          <a:extLst>
            <a:ext uri="{FF2B5EF4-FFF2-40B4-BE49-F238E27FC236}">
              <a16:creationId xmlns:a16="http://schemas.microsoft.com/office/drawing/2014/main" id="{00000000-0008-0000-0100-00004C000000}"/>
            </a:ext>
          </a:extLst>
        </xdr:cNvPr>
        <xdr:cNvCxnSpPr/>
      </xdr:nvCxnSpPr>
      <xdr:spPr>
        <a:xfrm>
          <a:off x="3797300" y="703326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40</xdr:row>
      <xdr:rowOff>114935</xdr:rowOff>
    </xdr:from>
    <xdr:to>
      <xdr:col>15</xdr:col>
      <xdr:colOff>101600</xdr:colOff>
      <xdr:row>41</xdr:row>
      <xdr:rowOff>45085</xdr:rowOff>
    </xdr:to>
    <xdr:sp macro="" textlink="">
      <xdr:nvSpPr>
        <xdr:cNvPr id="77" name="楕円 76">
          <a:extLst>
            <a:ext uri="{FF2B5EF4-FFF2-40B4-BE49-F238E27FC236}">
              <a16:creationId xmlns:a16="http://schemas.microsoft.com/office/drawing/2014/main" id="{00000000-0008-0000-0100-00004D000000}"/>
            </a:ext>
          </a:extLst>
        </xdr:cNvPr>
        <xdr:cNvSpPr/>
      </xdr:nvSpPr>
      <xdr:spPr>
        <a:xfrm>
          <a:off x="2857500" y="6972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40</xdr:row>
      <xdr:rowOff>165735</xdr:rowOff>
    </xdr:from>
    <xdr:to>
      <xdr:col>19</xdr:col>
      <xdr:colOff>177800</xdr:colOff>
      <xdr:row>41</xdr:row>
      <xdr:rowOff>3810</xdr:rowOff>
    </xdr:to>
    <xdr:cxnSp macro="">
      <xdr:nvCxnSpPr>
        <xdr:cNvPr id="78" name="直線コネクタ 77">
          <a:extLst>
            <a:ext uri="{FF2B5EF4-FFF2-40B4-BE49-F238E27FC236}">
              <a16:creationId xmlns:a16="http://schemas.microsoft.com/office/drawing/2014/main" id="{00000000-0008-0000-0100-00004E000000}"/>
            </a:ext>
          </a:extLst>
        </xdr:cNvPr>
        <xdr:cNvCxnSpPr/>
      </xdr:nvCxnSpPr>
      <xdr:spPr>
        <a:xfrm>
          <a:off x="2908300" y="7023735"/>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40</xdr:row>
      <xdr:rowOff>107315</xdr:rowOff>
    </xdr:from>
    <xdr:to>
      <xdr:col>10</xdr:col>
      <xdr:colOff>165100</xdr:colOff>
      <xdr:row>41</xdr:row>
      <xdr:rowOff>37465</xdr:rowOff>
    </xdr:to>
    <xdr:sp macro="" textlink="">
      <xdr:nvSpPr>
        <xdr:cNvPr id="79" name="楕円 78">
          <a:extLst>
            <a:ext uri="{FF2B5EF4-FFF2-40B4-BE49-F238E27FC236}">
              <a16:creationId xmlns:a16="http://schemas.microsoft.com/office/drawing/2014/main" id="{00000000-0008-0000-0100-00004F000000}"/>
            </a:ext>
          </a:extLst>
        </xdr:cNvPr>
        <xdr:cNvSpPr/>
      </xdr:nvSpPr>
      <xdr:spPr>
        <a:xfrm>
          <a:off x="1968500" y="6965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40</xdr:row>
      <xdr:rowOff>158115</xdr:rowOff>
    </xdr:from>
    <xdr:to>
      <xdr:col>15</xdr:col>
      <xdr:colOff>50800</xdr:colOff>
      <xdr:row>40</xdr:row>
      <xdr:rowOff>165735</xdr:rowOff>
    </xdr:to>
    <xdr:cxnSp macro="">
      <xdr:nvCxnSpPr>
        <xdr:cNvPr id="80" name="直線コネクタ 79">
          <a:extLst>
            <a:ext uri="{FF2B5EF4-FFF2-40B4-BE49-F238E27FC236}">
              <a16:creationId xmlns:a16="http://schemas.microsoft.com/office/drawing/2014/main" id="{00000000-0008-0000-0100-000050000000}"/>
            </a:ext>
          </a:extLst>
        </xdr:cNvPr>
        <xdr:cNvCxnSpPr/>
      </xdr:nvCxnSpPr>
      <xdr:spPr>
        <a:xfrm>
          <a:off x="2019300" y="7016115"/>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154957</xdr:rowOff>
    </xdr:from>
    <xdr:ext cx="405111" cy="259045"/>
    <xdr:sp macro="" textlink="">
      <xdr:nvSpPr>
        <xdr:cNvPr id="81" name="n_1aveValue【道路】&#10;有形固定資産減価償却率">
          <a:extLst>
            <a:ext uri="{FF2B5EF4-FFF2-40B4-BE49-F238E27FC236}">
              <a16:creationId xmlns:a16="http://schemas.microsoft.com/office/drawing/2014/main" id="{00000000-0008-0000-0100-000051000000}"/>
            </a:ext>
          </a:extLst>
        </xdr:cNvPr>
        <xdr:cNvSpPr txBox="1"/>
      </xdr:nvSpPr>
      <xdr:spPr>
        <a:xfrm>
          <a:off x="3582044" y="6327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132097</xdr:rowOff>
    </xdr:from>
    <xdr:ext cx="405111" cy="259045"/>
    <xdr:sp macro="" textlink="">
      <xdr:nvSpPr>
        <xdr:cNvPr id="82" name="n_2aveValue【道路】&#10;有形固定資産減価償却率">
          <a:extLst>
            <a:ext uri="{FF2B5EF4-FFF2-40B4-BE49-F238E27FC236}">
              <a16:creationId xmlns:a16="http://schemas.microsoft.com/office/drawing/2014/main" id="{00000000-0008-0000-0100-000052000000}"/>
            </a:ext>
          </a:extLst>
        </xdr:cNvPr>
        <xdr:cNvSpPr txBox="1"/>
      </xdr:nvSpPr>
      <xdr:spPr>
        <a:xfrm>
          <a:off x="2705744" y="6304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145432</xdr:rowOff>
    </xdr:from>
    <xdr:ext cx="405111" cy="259045"/>
    <xdr:sp macro="" textlink="">
      <xdr:nvSpPr>
        <xdr:cNvPr id="83" name="n_3aveValue【道路】&#10;有形固定資産減価償却率">
          <a:extLst>
            <a:ext uri="{FF2B5EF4-FFF2-40B4-BE49-F238E27FC236}">
              <a16:creationId xmlns:a16="http://schemas.microsoft.com/office/drawing/2014/main" id="{00000000-0008-0000-0100-000053000000}"/>
            </a:ext>
          </a:extLst>
        </xdr:cNvPr>
        <xdr:cNvSpPr txBox="1"/>
      </xdr:nvSpPr>
      <xdr:spPr>
        <a:xfrm>
          <a:off x="1816744" y="6317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80662</xdr:rowOff>
    </xdr:from>
    <xdr:ext cx="405111" cy="259045"/>
    <xdr:sp macro="" textlink="">
      <xdr:nvSpPr>
        <xdr:cNvPr id="84" name="n_4aveValue【道路】&#10;有形固定資産減価償却率">
          <a:extLst>
            <a:ext uri="{FF2B5EF4-FFF2-40B4-BE49-F238E27FC236}">
              <a16:creationId xmlns:a16="http://schemas.microsoft.com/office/drawing/2014/main" id="{00000000-0008-0000-0100-000054000000}"/>
            </a:ext>
          </a:extLst>
        </xdr:cNvPr>
        <xdr:cNvSpPr txBox="1"/>
      </xdr:nvSpPr>
      <xdr:spPr>
        <a:xfrm>
          <a:off x="927744" y="6252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41</xdr:row>
      <xdr:rowOff>45737</xdr:rowOff>
    </xdr:from>
    <xdr:ext cx="405111" cy="259045"/>
    <xdr:sp macro="" textlink="">
      <xdr:nvSpPr>
        <xdr:cNvPr id="85" name="n_1mainValue【道路】&#10;有形固定資産減価償却率">
          <a:extLst>
            <a:ext uri="{FF2B5EF4-FFF2-40B4-BE49-F238E27FC236}">
              <a16:creationId xmlns:a16="http://schemas.microsoft.com/office/drawing/2014/main" id="{00000000-0008-0000-0100-000055000000}"/>
            </a:ext>
          </a:extLst>
        </xdr:cNvPr>
        <xdr:cNvSpPr txBox="1"/>
      </xdr:nvSpPr>
      <xdr:spPr>
        <a:xfrm>
          <a:off x="3582044" y="7075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41</xdr:row>
      <xdr:rowOff>36212</xdr:rowOff>
    </xdr:from>
    <xdr:ext cx="405111" cy="259045"/>
    <xdr:sp macro="" textlink="">
      <xdr:nvSpPr>
        <xdr:cNvPr id="86" name="n_2mainValue【道路】&#10;有形固定資産減価償却率">
          <a:extLst>
            <a:ext uri="{FF2B5EF4-FFF2-40B4-BE49-F238E27FC236}">
              <a16:creationId xmlns:a16="http://schemas.microsoft.com/office/drawing/2014/main" id="{00000000-0008-0000-0100-000056000000}"/>
            </a:ext>
          </a:extLst>
        </xdr:cNvPr>
        <xdr:cNvSpPr txBox="1"/>
      </xdr:nvSpPr>
      <xdr:spPr>
        <a:xfrm>
          <a:off x="2705744" y="70656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41</xdr:row>
      <xdr:rowOff>28592</xdr:rowOff>
    </xdr:from>
    <xdr:ext cx="405111" cy="259045"/>
    <xdr:sp macro="" textlink="">
      <xdr:nvSpPr>
        <xdr:cNvPr id="87" name="n_3mainValue【道路】&#10;有形固定資産減価償却率">
          <a:extLst>
            <a:ext uri="{FF2B5EF4-FFF2-40B4-BE49-F238E27FC236}">
              <a16:creationId xmlns:a16="http://schemas.microsoft.com/office/drawing/2014/main" id="{00000000-0008-0000-0100-000057000000}"/>
            </a:ext>
          </a:extLst>
        </xdr:cNvPr>
        <xdr:cNvSpPr txBox="1"/>
      </xdr:nvSpPr>
      <xdr:spPr>
        <a:xfrm>
          <a:off x="1816744" y="7058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8" name="正方形/長方形 87">
          <a:extLst>
            <a:ext uri="{FF2B5EF4-FFF2-40B4-BE49-F238E27FC236}">
              <a16:creationId xmlns:a16="http://schemas.microsoft.com/office/drawing/2014/main" id="{00000000-0008-0000-0100-000058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9" name="正方形/長方形 88">
          <a:extLst>
            <a:ext uri="{FF2B5EF4-FFF2-40B4-BE49-F238E27FC236}">
              <a16:creationId xmlns:a16="http://schemas.microsoft.com/office/drawing/2014/main" id="{00000000-0008-0000-0100-000059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0" name="正方形/長方形 89">
          <a:extLst>
            <a:ext uri="{FF2B5EF4-FFF2-40B4-BE49-F238E27FC236}">
              <a16:creationId xmlns:a16="http://schemas.microsoft.com/office/drawing/2014/main" id="{00000000-0008-0000-0100-00005A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1" name="正方形/長方形 90">
          <a:extLst>
            <a:ext uri="{FF2B5EF4-FFF2-40B4-BE49-F238E27FC236}">
              <a16:creationId xmlns:a16="http://schemas.microsoft.com/office/drawing/2014/main" id="{00000000-0008-0000-0100-00005B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2" name="正方形/長方形 91">
          <a:extLst>
            <a:ext uri="{FF2B5EF4-FFF2-40B4-BE49-F238E27FC236}">
              <a16:creationId xmlns:a16="http://schemas.microsoft.com/office/drawing/2014/main" id="{00000000-0008-0000-0100-00005C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3" name="正方形/長方形 92">
          <a:extLst>
            <a:ext uri="{FF2B5EF4-FFF2-40B4-BE49-F238E27FC236}">
              <a16:creationId xmlns:a16="http://schemas.microsoft.com/office/drawing/2014/main" id="{00000000-0008-0000-0100-00005D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4" name="正方形/長方形 93">
          <a:extLst>
            <a:ext uri="{FF2B5EF4-FFF2-40B4-BE49-F238E27FC236}">
              <a16:creationId xmlns:a16="http://schemas.microsoft.com/office/drawing/2014/main" id="{00000000-0008-0000-0100-00005E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5" name="正方形/長方形 94">
          <a:extLst>
            <a:ext uri="{FF2B5EF4-FFF2-40B4-BE49-F238E27FC236}">
              <a16:creationId xmlns:a16="http://schemas.microsoft.com/office/drawing/2014/main" id="{00000000-0008-0000-0100-00005F00000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6" name="テキスト ボックス 95">
          <a:extLst>
            <a:ext uri="{FF2B5EF4-FFF2-40B4-BE49-F238E27FC236}">
              <a16:creationId xmlns:a16="http://schemas.microsoft.com/office/drawing/2014/main" id="{00000000-0008-0000-0100-000060000000}"/>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7" name="直線コネクタ 96">
          <a:extLst>
            <a:ext uri="{FF2B5EF4-FFF2-40B4-BE49-F238E27FC236}">
              <a16:creationId xmlns:a16="http://schemas.microsoft.com/office/drawing/2014/main" id="{00000000-0008-0000-0100-00006100000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98" name="直線コネクタ 97">
          <a:extLst>
            <a:ext uri="{FF2B5EF4-FFF2-40B4-BE49-F238E27FC236}">
              <a16:creationId xmlns:a16="http://schemas.microsoft.com/office/drawing/2014/main" id="{00000000-0008-0000-0100-000062000000}"/>
            </a:ext>
          </a:extLst>
        </xdr:cNvPr>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99" name="テキスト ボックス 98">
          <a:extLst>
            <a:ext uri="{FF2B5EF4-FFF2-40B4-BE49-F238E27FC236}">
              <a16:creationId xmlns:a16="http://schemas.microsoft.com/office/drawing/2014/main" id="{00000000-0008-0000-0100-000063000000}"/>
            </a:ext>
          </a:extLst>
        </xdr:cNvPr>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0" name="直線コネクタ 99">
          <a:extLst>
            <a:ext uri="{FF2B5EF4-FFF2-40B4-BE49-F238E27FC236}">
              <a16:creationId xmlns:a16="http://schemas.microsoft.com/office/drawing/2014/main" id="{00000000-0008-0000-0100-000064000000}"/>
            </a:ext>
          </a:extLst>
        </xdr:cNvPr>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38</xdr:row>
      <xdr:rowOff>48277</xdr:rowOff>
    </xdr:from>
    <xdr:ext cx="595419" cy="259045"/>
    <xdr:sp macro="" textlink="">
      <xdr:nvSpPr>
        <xdr:cNvPr id="101" name="テキスト ボックス 100">
          <a:extLst>
            <a:ext uri="{FF2B5EF4-FFF2-40B4-BE49-F238E27FC236}">
              <a16:creationId xmlns:a16="http://schemas.microsoft.com/office/drawing/2014/main" id="{00000000-0008-0000-0100-000065000000}"/>
            </a:ext>
          </a:extLst>
        </xdr:cNvPr>
        <xdr:cNvSpPr txBox="1"/>
      </xdr:nvSpPr>
      <xdr:spPr>
        <a:xfrm>
          <a:off x="6008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2" name="直線コネクタ 101">
          <a:extLst>
            <a:ext uri="{FF2B5EF4-FFF2-40B4-BE49-F238E27FC236}">
              <a16:creationId xmlns:a16="http://schemas.microsoft.com/office/drawing/2014/main" id="{00000000-0008-0000-0100-000066000000}"/>
            </a:ext>
          </a:extLst>
        </xdr:cNvPr>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105427</xdr:rowOff>
    </xdr:from>
    <xdr:ext cx="595419" cy="259045"/>
    <xdr:sp macro="" textlink="">
      <xdr:nvSpPr>
        <xdr:cNvPr id="103" name="テキスト ボックス 102">
          <a:extLst>
            <a:ext uri="{FF2B5EF4-FFF2-40B4-BE49-F238E27FC236}">
              <a16:creationId xmlns:a16="http://schemas.microsoft.com/office/drawing/2014/main" id="{00000000-0008-0000-0100-000067000000}"/>
            </a:ext>
          </a:extLst>
        </xdr:cNvPr>
        <xdr:cNvSpPr txBox="1"/>
      </xdr:nvSpPr>
      <xdr:spPr>
        <a:xfrm>
          <a:off x="6008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4" name="直線コネクタ 103">
          <a:extLst>
            <a:ext uri="{FF2B5EF4-FFF2-40B4-BE49-F238E27FC236}">
              <a16:creationId xmlns:a16="http://schemas.microsoft.com/office/drawing/2014/main" id="{00000000-0008-0000-0100-000068000000}"/>
            </a:ext>
          </a:extLst>
        </xdr:cNvPr>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162577</xdr:rowOff>
    </xdr:from>
    <xdr:ext cx="595419" cy="259045"/>
    <xdr:sp macro="" textlink="">
      <xdr:nvSpPr>
        <xdr:cNvPr id="105" name="テキスト ボックス 104">
          <a:extLst>
            <a:ext uri="{FF2B5EF4-FFF2-40B4-BE49-F238E27FC236}">
              <a16:creationId xmlns:a16="http://schemas.microsoft.com/office/drawing/2014/main" id="{00000000-0008-0000-0100-000069000000}"/>
            </a:ext>
          </a:extLst>
        </xdr:cNvPr>
        <xdr:cNvSpPr txBox="1"/>
      </xdr:nvSpPr>
      <xdr:spPr>
        <a:xfrm>
          <a:off x="6008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6" name="直線コネクタ 105">
          <a:extLst>
            <a:ext uri="{FF2B5EF4-FFF2-40B4-BE49-F238E27FC236}">
              <a16:creationId xmlns:a16="http://schemas.microsoft.com/office/drawing/2014/main" id="{00000000-0008-0000-0100-00006A00000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07" name="テキスト ボックス 106">
          <a:extLst>
            <a:ext uri="{FF2B5EF4-FFF2-40B4-BE49-F238E27FC236}">
              <a16:creationId xmlns:a16="http://schemas.microsoft.com/office/drawing/2014/main" id="{00000000-0008-0000-0100-00006B000000}"/>
            </a:ext>
          </a:extLst>
        </xdr:cNvPr>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8" name="【道路】&#10;一人当たり延長グラフ枠">
          <a:extLst>
            <a:ext uri="{FF2B5EF4-FFF2-40B4-BE49-F238E27FC236}">
              <a16:creationId xmlns:a16="http://schemas.microsoft.com/office/drawing/2014/main" id="{00000000-0008-0000-0100-00006C00000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166086</xdr:rowOff>
    </xdr:from>
    <xdr:to>
      <xdr:col>54</xdr:col>
      <xdr:colOff>189865</xdr:colOff>
      <xdr:row>41</xdr:row>
      <xdr:rowOff>131556</xdr:rowOff>
    </xdr:to>
    <xdr:cxnSp macro="">
      <xdr:nvCxnSpPr>
        <xdr:cNvPr id="109" name="直線コネクタ 108">
          <a:extLst>
            <a:ext uri="{FF2B5EF4-FFF2-40B4-BE49-F238E27FC236}">
              <a16:creationId xmlns:a16="http://schemas.microsoft.com/office/drawing/2014/main" id="{00000000-0008-0000-0100-00006D000000}"/>
            </a:ext>
          </a:extLst>
        </xdr:cNvPr>
        <xdr:cNvCxnSpPr/>
      </xdr:nvCxnSpPr>
      <xdr:spPr>
        <a:xfrm flipV="1">
          <a:off x="10476865" y="5823936"/>
          <a:ext cx="0" cy="13370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135383</xdr:rowOff>
    </xdr:from>
    <xdr:ext cx="469744" cy="259045"/>
    <xdr:sp macro="" textlink="">
      <xdr:nvSpPr>
        <xdr:cNvPr id="110" name="【道路】&#10;一人当たり延長最小値テキスト">
          <a:extLst>
            <a:ext uri="{FF2B5EF4-FFF2-40B4-BE49-F238E27FC236}">
              <a16:creationId xmlns:a16="http://schemas.microsoft.com/office/drawing/2014/main" id="{00000000-0008-0000-0100-00006E000000}"/>
            </a:ext>
          </a:extLst>
        </xdr:cNvPr>
        <xdr:cNvSpPr txBox="1"/>
      </xdr:nvSpPr>
      <xdr:spPr>
        <a:xfrm>
          <a:off x="10515600" y="7164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131556</xdr:rowOff>
    </xdr:from>
    <xdr:to>
      <xdr:col>55</xdr:col>
      <xdr:colOff>88900</xdr:colOff>
      <xdr:row>41</xdr:row>
      <xdr:rowOff>131556</xdr:rowOff>
    </xdr:to>
    <xdr:cxnSp macro="">
      <xdr:nvCxnSpPr>
        <xdr:cNvPr id="111" name="直線コネクタ 110">
          <a:extLst>
            <a:ext uri="{FF2B5EF4-FFF2-40B4-BE49-F238E27FC236}">
              <a16:creationId xmlns:a16="http://schemas.microsoft.com/office/drawing/2014/main" id="{00000000-0008-0000-0100-00006F000000}"/>
            </a:ext>
          </a:extLst>
        </xdr:cNvPr>
        <xdr:cNvCxnSpPr/>
      </xdr:nvCxnSpPr>
      <xdr:spPr>
        <a:xfrm>
          <a:off x="10388600" y="71610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112763</xdr:rowOff>
    </xdr:from>
    <xdr:ext cx="599010" cy="259045"/>
    <xdr:sp macro="" textlink="">
      <xdr:nvSpPr>
        <xdr:cNvPr id="112" name="【道路】&#10;一人当たり延長最大値テキスト">
          <a:extLst>
            <a:ext uri="{FF2B5EF4-FFF2-40B4-BE49-F238E27FC236}">
              <a16:creationId xmlns:a16="http://schemas.microsoft.com/office/drawing/2014/main" id="{00000000-0008-0000-0100-000070000000}"/>
            </a:ext>
          </a:extLst>
        </xdr:cNvPr>
        <xdr:cNvSpPr txBox="1"/>
      </xdr:nvSpPr>
      <xdr:spPr>
        <a:xfrm>
          <a:off x="10515600" y="55991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585.680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166086</xdr:rowOff>
    </xdr:from>
    <xdr:to>
      <xdr:col>55</xdr:col>
      <xdr:colOff>88900</xdr:colOff>
      <xdr:row>33</xdr:row>
      <xdr:rowOff>166086</xdr:rowOff>
    </xdr:to>
    <xdr:cxnSp macro="">
      <xdr:nvCxnSpPr>
        <xdr:cNvPr id="113" name="直線コネクタ 112">
          <a:extLst>
            <a:ext uri="{FF2B5EF4-FFF2-40B4-BE49-F238E27FC236}">
              <a16:creationId xmlns:a16="http://schemas.microsoft.com/office/drawing/2014/main" id="{00000000-0008-0000-0100-000071000000}"/>
            </a:ext>
          </a:extLst>
        </xdr:cNvPr>
        <xdr:cNvCxnSpPr/>
      </xdr:nvCxnSpPr>
      <xdr:spPr>
        <a:xfrm>
          <a:off x="10388600" y="5823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73848</xdr:rowOff>
    </xdr:from>
    <xdr:ext cx="534377" cy="259045"/>
    <xdr:sp macro="" textlink="">
      <xdr:nvSpPr>
        <xdr:cNvPr id="114" name="【道路】&#10;一人当たり延長平均値テキスト">
          <a:extLst>
            <a:ext uri="{FF2B5EF4-FFF2-40B4-BE49-F238E27FC236}">
              <a16:creationId xmlns:a16="http://schemas.microsoft.com/office/drawing/2014/main" id="{00000000-0008-0000-0100-000072000000}"/>
            </a:ext>
          </a:extLst>
        </xdr:cNvPr>
        <xdr:cNvSpPr txBox="1"/>
      </xdr:nvSpPr>
      <xdr:spPr>
        <a:xfrm>
          <a:off x="10515600" y="69318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95421</xdr:rowOff>
    </xdr:from>
    <xdr:to>
      <xdr:col>55</xdr:col>
      <xdr:colOff>50800</xdr:colOff>
      <xdr:row>41</xdr:row>
      <xdr:rowOff>25571</xdr:rowOff>
    </xdr:to>
    <xdr:sp macro="" textlink="">
      <xdr:nvSpPr>
        <xdr:cNvPr id="115" name="フローチャート: 判断 114">
          <a:extLst>
            <a:ext uri="{FF2B5EF4-FFF2-40B4-BE49-F238E27FC236}">
              <a16:creationId xmlns:a16="http://schemas.microsoft.com/office/drawing/2014/main" id="{00000000-0008-0000-0100-000073000000}"/>
            </a:ext>
          </a:extLst>
        </xdr:cNvPr>
        <xdr:cNvSpPr/>
      </xdr:nvSpPr>
      <xdr:spPr>
        <a:xfrm>
          <a:off x="10426700" y="6953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108476</xdr:rowOff>
    </xdr:from>
    <xdr:to>
      <xdr:col>50</xdr:col>
      <xdr:colOff>165100</xdr:colOff>
      <xdr:row>41</xdr:row>
      <xdr:rowOff>38626</xdr:rowOff>
    </xdr:to>
    <xdr:sp macro="" textlink="">
      <xdr:nvSpPr>
        <xdr:cNvPr id="116" name="フローチャート: 判断 115">
          <a:extLst>
            <a:ext uri="{FF2B5EF4-FFF2-40B4-BE49-F238E27FC236}">
              <a16:creationId xmlns:a16="http://schemas.microsoft.com/office/drawing/2014/main" id="{00000000-0008-0000-0100-000074000000}"/>
            </a:ext>
          </a:extLst>
        </xdr:cNvPr>
        <xdr:cNvSpPr/>
      </xdr:nvSpPr>
      <xdr:spPr>
        <a:xfrm>
          <a:off x="9588500" y="6966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113825</xdr:rowOff>
    </xdr:from>
    <xdr:to>
      <xdr:col>46</xdr:col>
      <xdr:colOff>38100</xdr:colOff>
      <xdr:row>41</xdr:row>
      <xdr:rowOff>43975</xdr:rowOff>
    </xdr:to>
    <xdr:sp macro="" textlink="">
      <xdr:nvSpPr>
        <xdr:cNvPr id="117" name="フローチャート: 判断 116">
          <a:extLst>
            <a:ext uri="{FF2B5EF4-FFF2-40B4-BE49-F238E27FC236}">
              <a16:creationId xmlns:a16="http://schemas.microsoft.com/office/drawing/2014/main" id="{00000000-0008-0000-0100-000075000000}"/>
            </a:ext>
          </a:extLst>
        </xdr:cNvPr>
        <xdr:cNvSpPr/>
      </xdr:nvSpPr>
      <xdr:spPr>
        <a:xfrm>
          <a:off x="8699500" y="6971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136767</xdr:rowOff>
    </xdr:from>
    <xdr:to>
      <xdr:col>41</xdr:col>
      <xdr:colOff>101600</xdr:colOff>
      <xdr:row>41</xdr:row>
      <xdr:rowOff>66917</xdr:rowOff>
    </xdr:to>
    <xdr:sp macro="" textlink="">
      <xdr:nvSpPr>
        <xdr:cNvPr id="118" name="フローチャート: 判断 117">
          <a:extLst>
            <a:ext uri="{FF2B5EF4-FFF2-40B4-BE49-F238E27FC236}">
              <a16:creationId xmlns:a16="http://schemas.microsoft.com/office/drawing/2014/main" id="{00000000-0008-0000-0100-000076000000}"/>
            </a:ext>
          </a:extLst>
        </xdr:cNvPr>
        <xdr:cNvSpPr/>
      </xdr:nvSpPr>
      <xdr:spPr>
        <a:xfrm>
          <a:off x="7810500" y="6994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126238</xdr:rowOff>
    </xdr:from>
    <xdr:to>
      <xdr:col>36</xdr:col>
      <xdr:colOff>165100</xdr:colOff>
      <xdr:row>41</xdr:row>
      <xdr:rowOff>56388</xdr:rowOff>
    </xdr:to>
    <xdr:sp macro="" textlink="">
      <xdr:nvSpPr>
        <xdr:cNvPr id="119" name="フローチャート: 判断 118">
          <a:extLst>
            <a:ext uri="{FF2B5EF4-FFF2-40B4-BE49-F238E27FC236}">
              <a16:creationId xmlns:a16="http://schemas.microsoft.com/office/drawing/2014/main" id="{00000000-0008-0000-0100-000077000000}"/>
            </a:ext>
          </a:extLst>
        </xdr:cNvPr>
        <xdr:cNvSpPr/>
      </xdr:nvSpPr>
      <xdr:spPr>
        <a:xfrm>
          <a:off x="6921500" y="6984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0" name="テキスト ボックス 119">
          <a:extLst>
            <a:ext uri="{FF2B5EF4-FFF2-40B4-BE49-F238E27FC236}">
              <a16:creationId xmlns:a16="http://schemas.microsoft.com/office/drawing/2014/main" id="{00000000-0008-0000-0100-00007800000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1" name="テキスト ボックス 120">
          <a:extLst>
            <a:ext uri="{FF2B5EF4-FFF2-40B4-BE49-F238E27FC236}">
              <a16:creationId xmlns:a16="http://schemas.microsoft.com/office/drawing/2014/main" id="{00000000-0008-0000-0100-00007900000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2" name="テキスト ボックス 121">
          <a:extLst>
            <a:ext uri="{FF2B5EF4-FFF2-40B4-BE49-F238E27FC236}">
              <a16:creationId xmlns:a16="http://schemas.microsoft.com/office/drawing/2014/main" id="{00000000-0008-0000-0100-00007A00000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00000000-0008-0000-0100-00007B00000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00000000-0008-0000-0100-00007C00000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18997</xdr:rowOff>
    </xdr:from>
    <xdr:to>
      <xdr:col>55</xdr:col>
      <xdr:colOff>50800</xdr:colOff>
      <xdr:row>40</xdr:row>
      <xdr:rowOff>120597</xdr:rowOff>
    </xdr:to>
    <xdr:sp macro="" textlink="">
      <xdr:nvSpPr>
        <xdr:cNvPr id="125" name="楕円 124">
          <a:extLst>
            <a:ext uri="{FF2B5EF4-FFF2-40B4-BE49-F238E27FC236}">
              <a16:creationId xmlns:a16="http://schemas.microsoft.com/office/drawing/2014/main" id="{00000000-0008-0000-0100-00007D000000}"/>
            </a:ext>
          </a:extLst>
        </xdr:cNvPr>
        <xdr:cNvSpPr/>
      </xdr:nvSpPr>
      <xdr:spPr>
        <a:xfrm>
          <a:off x="10426700" y="6876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41874</xdr:rowOff>
    </xdr:from>
    <xdr:ext cx="599010" cy="259045"/>
    <xdr:sp macro="" textlink="">
      <xdr:nvSpPr>
        <xdr:cNvPr id="126" name="【道路】&#10;一人当たり延長該当値テキスト">
          <a:extLst>
            <a:ext uri="{FF2B5EF4-FFF2-40B4-BE49-F238E27FC236}">
              <a16:creationId xmlns:a16="http://schemas.microsoft.com/office/drawing/2014/main" id="{00000000-0008-0000-0100-00007E000000}"/>
            </a:ext>
          </a:extLst>
        </xdr:cNvPr>
        <xdr:cNvSpPr txBox="1"/>
      </xdr:nvSpPr>
      <xdr:spPr>
        <a:xfrm>
          <a:off x="10515600" y="67284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25210</xdr:rowOff>
    </xdr:from>
    <xdr:to>
      <xdr:col>50</xdr:col>
      <xdr:colOff>165100</xdr:colOff>
      <xdr:row>40</xdr:row>
      <xdr:rowOff>126810</xdr:rowOff>
    </xdr:to>
    <xdr:sp macro="" textlink="">
      <xdr:nvSpPr>
        <xdr:cNvPr id="127" name="楕円 126">
          <a:extLst>
            <a:ext uri="{FF2B5EF4-FFF2-40B4-BE49-F238E27FC236}">
              <a16:creationId xmlns:a16="http://schemas.microsoft.com/office/drawing/2014/main" id="{00000000-0008-0000-0100-00007F000000}"/>
            </a:ext>
          </a:extLst>
        </xdr:cNvPr>
        <xdr:cNvSpPr/>
      </xdr:nvSpPr>
      <xdr:spPr>
        <a:xfrm>
          <a:off x="9588500" y="6883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69797</xdr:rowOff>
    </xdr:from>
    <xdr:to>
      <xdr:col>55</xdr:col>
      <xdr:colOff>0</xdr:colOff>
      <xdr:row>40</xdr:row>
      <xdr:rowOff>76010</xdr:rowOff>
    </xdr:to>
    <xdr:cxnSp macro="">
      <xdr:nvCxnSpPr>
        <xdr:cNvPr id="128" name="直線コネクタ 127">
          <a:extLst>
            <a:ext uri="{FF2B5EF4-FFF2-40B4-BE49-F238E27FC236}">
              <a16:creationId xmlns:a16="http://schemas.microsoft.com/office/drawing/2014/main" id="{00000000-0008-0000-0100-000080000000}"/>
            </a:ext>
          </a:extLst>
        </xdr:cNvPr>
        <xdr:cNvCxnSpPr/>
      </xdr:nvCxnSpPr>
      <xdr:spPr>
        <a:xfrm flipV="1">
          <a:off x="9639300" y="6927797"/>
          <a:ext cx="838200" cy="6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32658</xdr:rowOff>
    </xdr:from>
    <xdr:to>
      <xdr:col>46</xdr:col>
      <xdr:colOff>38100</xdr:colOff>
      <xdr:row>40</xdr:row>
      <xdr:rowOff>134258</xdr:rowOff>
    </xdr:to>
    <xdr:sp macro="" textlink="">
      <xdr:nvSpPr>
        <xdr:cNvPr id="129" name="楕円 128">
          <a:extLst>
            <a:ext uri="{FF2B5EF4-FFF2-40B4-BE49-F238E27FC236}">
              <a16:creationId xmlns:a16="http://schemas.microsoft.com/office/drawing/2014/main" id="{00000000-0008-0000-0100-000081000000}"/>
            </a:ext>
          </a:extLst>
        </xdr:cNvPr>
        <xdr:cNvSpPr/>
      </xdr:nvSpPr>
      <xdr:spPr>
        <a:xfrm>
          <a:off x="8699500" y="6890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76010</xdr:rowOff>
    </xdr:from>
    <xdr:to>
      <xdr:col>50</xdr:col>
      <xdr:colOff>114300</xdr:colOff>
      <xdr:row>40</xdr:row>
      <xdr:rowOff>83458</xdr:rowOff>
    </xdr:to>
    <xdr:cxnSp macro="">
      <xdr:nvCxnSpPr>
        <xdr:cNvPr id="130" name="直線コネクタ 129">
          <a:extLst>
            <a:ext uri="{FF2B5EF4-FFF2-40B4-BE49-F238E27FC236}">
              <a16:creationId xmlns:a16="http://schemas.microsoft.com/office/drawing/2014/main" id="{00000000-0008-0000-0100-000082000000}"/>
            </a:ext>
          </a:extLst>
        </xdr:cNvPr>
        <xdr:cNvCxnSpPr/>
      </xdr:nvCxnSpPr>
      <xdr:spPr>
        <a:xfrm flipV="1">
          <a:off x="8750300" y="6934010"/>
          <a:ext cx="889000" cy="7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38746</xdr:rowOff>
    </xdr:from>
    <xdr:to>
      <xdr:col>41</xdr:col>
      <xdr:colOff>101600</xdr:colOff>
      <xdr:row>40</xdr:row>
      <xdr:rowOff>140346</xdr:rowOff>
    </xdr:to>
    <xdr:sp macro="" textlink="">
      <xdr:nvSpPr>
        <xdr:cNvPr id="131" name="楕円 130">
          <a:extLst>
            <a:ext uri="{FF2B5EF4-FFF2-40B4-BE49-F238E27FC236}">
              <a16:creationId xmlns:a16="http://schemas.microsoft.com/office/drawing/2014/main" id="{00000000-0008-0000-0100-000083000000}"/>
            </a:ext>
          </a:extLst>
        </xdr:cNvPr>
        <xdr:cNvSpPr/>
      </xdr:nvSpPr>
      <xdr:spPr>
        <a:xfrm>
          <a:off x="7810500" y="6896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83458</xdr:rowOff>
    </xdr:from>
    <xdr:to>
      <xdr:col>45</xdr:col>
      <xdr:colOff>177800</xdr:colOff>
      <xdr:row>40</xdr:row>
      <xdr:rowOff>89546</xdr:rowOff>
    </xdr:to>
    <xdr:cxnSp macro="">
      <xdr:nvCxnSpPr>
        <xdr:cNvPr id="132" name="直線コネクタ 131">
          <a:extLst>
            <a:ext uri="{FF2B5EF4-FFF2-40B4-BE49-F238E27FC236}">
              <a16:creationId xmlns:a16="http://schemas.microsoft.com/office/drawing/2014/main" id="{00000000-0008-0000-0100-000084000000}"/>
            </a:ext>
          </a:extLst>
        </xdr:cNvPr>
        <xdr:cNvCxnSpPr/>
      </xdr:nvCxnSpPr>
      <xdr:spPr>
        <a:xfrm flipV="1">
          <a:off x="7861300" y="6941458"/>
          <a:ext cx="889000" cy="6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41</xdr:row>
      <xdr:rowOff>29753</xdr:rowOff>
    </xdr:from>
    <xdr:ext cx="534377" cy="259045"/>
    <xdr:sp macro="" textlink="">
      <xdr:nvSpPr>
        <xdr:cNvPr id="133" name="n_1aveValue【道路】&#10;一人当たり延長">
          <a:extLst>
            <a:ext uri="{FF2B5EF4-FFF2-40B4-BE49-F238E27FC236}">
              <a16:creationId xmlns:a16="http://schemas.microsoft.com/office/drawing/2014/main" id="{00000000-0008-0000-0100-000085000000}"/>
            </a:ext>
          </a:extLst>
        </xdr:cNvPr>
        <xdr:cNvSpPr txBox="1"/>
      </xdr:nvSpPr>
      <xdr:spPr>
        <a:xfrm>
          <a:off x="9359411" y="7059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41</xdr:row>
      <xdr:rowOff>35102</xdr:rowOff>
    </xdr:from>
    <xdr:ext cx="534377" cy="259045"/>
    <xdr:sp macro="" textlink="">
      <xdr:nvSpPr>
        <xdr:cNvPr id="134" name="n_2aveValue【道路】&#10;一人当たり延長">
          <a:extLst>
            <a:ext uri="{FF2B5EF4-FFF2-40B4-BE49-F238E27FC236}">
              <a16:creationId xmlns:a16="http://schemas.microsoft.com/office/drawing/2014/main" id="{00000000-0008-0000-0100-000086000000}"/>
            </a:ext>
          </a:extLst>
        </xdr:cNvPr>
        <xdr:cNvSpPr txBox="1"/>
      </xdr:nvSpPr>
      <xdr:spPr>
        <a:xfrm>
          <a:off x="8483111" y="7064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41</xdr:row>
      <xdr:rowOff>58044</xdr:rowOff>
    </xdr:from>
    <xdr:ext cx="534377" cy="259045"/>
    <xdr:sp macro="" textlink="">
      <xdr:nvSpPr>
        <xdr:cNvPr id="135" name="n_3aveValue【道路】&#10;一人当たり延長">
          <a:extLst>
            <a:ext uri="{FF2B5EF4-FFF2-40B4-BE49-F238E27FC236}">
              <a16:creationId xmlns:a16="http://schemas.microsoft.com/office/drawing/2014/main" id="{00000000-0008-0000-0100-000087000000}"/>
            </a:ext>
          </a:extLst>
        </xdr:cNvPr>
        <xdr:cNvSpPr txBox="1"/>
      </xdr:nvSpPr>
      <xdr:spPr>
        <a:xfrm>
          <a:off x="7594111" y="7087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72915</xdr:rowOff>
    </xdr:from>
    <xdr:ext cx="534377" cy="259045"/>
    <xdr:sp macro="" textlink="">
      <xdr:nvSpPr>
        <xdr:cNvPr id="136" name="n_4aveValue【道路】&#10;一人当たり延長">
          <a:extLst>
            <a:ext uri="{FF2B5EF4-FFF2-40B4-BE49-F238E27FC236}">
              <a16:creationId xmlns:a16="http://schemas.microsoft.com/office/drawing/2014/main" id="{00000000-0008-0000-0100-000088000000}"/>
            </a:ext>
          </a:extLst>
        </xdr:cNvPr>
        <xdr:cNvSpPr txBox="1"/>
      </xdr:nvSpPr>
      <xdr:spPr>
        <a:xfrm>
          <a:off x="6705111" y="6759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183094</xdr:colOff>
      <xdr:row>38</xdr:row>
      <xdr:rowOff>143337</xdr:rowOff>
    </xdr:from>
    <xdr:ext cx="599010" cy="259045"/>
    <xdr:sp macro="" textlink="">
      <xdr:nvSpPr>
        <xdr:cNvPr id="137" name="n_1mainValue【道路】&#10;一人当たり延長">
          <a:extLst>
            <a:ext uri="{FF2B5EF4-FFF2-40B4-BE49-F238E27FC236}">
              <a16:creationId xmlns:a16="http://schemas.microsoft.com/office/drawing/2014/main" id="{00000000-0008-0000-0100-000089000000}"/>
            </a:ext>
          </a:extLst>
        </xdr:cNvPr>
        <xdr:cNvSpPr txBox="1"/>
      </xdr:nvSpPr>
      <xdr:spPr>
        <a:xfrm>
          <a:off x="9327094" y="66584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38</xdr:row>
      <xdr:rowOff>150785</xdr:rowOff>
    </xdr:from>
    <xdr:ext cx="534377" cy="259045"/>
    <xdr:sp macro="" textlink="">
      <xdr:nvSpPr>
        <xdr:cNvPr id="138" name="n_2mainValue【道路】&#10;一人当たり延長">
          <a:extLst>
            <a:ext uri="{FF2B5EF4-FFF2-40B4-BE49-F238E27FC236}">
              <a16:creationId xmlns:a16="http://schemas.microsoft.com/office/drawing/2014/main" id="{00000000-0008-0000-0100-00008A000000}"/>
            </a:ext>
          </a:extLst>
        </xdr:cNvPr>
        <xdr:cNvSpPr txBox="1"/>
      </xdr:nvSpPr>
      <xdr:spPr>
        <a:xfrm>
          <a:off x="8483111" y="6665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38</xdr:row>
      <xdr:rowOff>156873</xdr:rowOff>
    </xdr:from>
    <xdr:ext cx="534377" cy="259045"/>
    <xdr:sp macro="" textlink="">
      <xdr:nvSpPr>
        <xdr:cNvPr id="139" name="n_3mainValue【道路】&#10;一人当たり延長">
          <a:extLst>
            <a:ext uri="{FF2B5EF4-FFF2-40B4-BE49-F238E27FC236}">
              <a16:creationId xmlns:a16="http://schemas.microsoft.com/office/drawing/2014/main" id="{00000000-0008-0000-0100-00008B000000}"/>
            </a:ext>
          </a:extLst>
        </xdr:cNvPr>
        <xdr:cNvSpPr txBox="1"/>
      </xdr:nvSpPr>
      <xdr:spPr>
        <a:xfrm>
          <a:off x="7594111" y="6671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0" name="正方形/長方形 139">
          <a:extLst>
            <a:ext uri="{FF2B5EF4-FFF2-40B4-BE49-F238E27FC236}">
              <a16:creationId xmlns:a16="http://schemas.microsoft.com/office/drawing/2014/main" id="{00000000-0008-0000-0100-00008C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1" name="正方形/長方形 140">
          <a:extLst>
            <a:ext uri="{FF2B5EF4-FFF2-40B4-BE49-F238E27FC236}">
              <a16:creationId xmlns:a16="http://schemas.microsoft.com/office/drawing/2014/main" id="{00000000-0008-0000-0100-00008D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2" name="正方形/長方形 141">
          <a:extLst>
            <a:ext uri="{FF2B5EF4-FFF2-40B4-BE49-F238E27FC236}">
              <a16:creationId xmlns:a16="http://schemas.microsoft.com/office/drawing/2014/main" id="{00000000-0008-0000-0100-00008E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3" name="正方形/長方形 142">
          <a:extLst>
            <a:ext uri="{FF2B5EF4-FFF2-40B4-BE49-F238E27FC236}">
              <a16:creationId xmlns:a16="http://schemas.microsoft.com/office/drawing/2014/main" id="{00000000-0008-0000-0100-00008F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4" name="正方形/長方形 143">
          <a:extLst>
            <a:ext uri="{FF2B5EF4-FFF2-40B4-BE49-F238E27FC236}">
              <a16:creationId xmlns:a16="http://schemas.microsoft.com/office/drawing/2014/main" id="{00000000-0008-0000-0100-000090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5" name="正方形/長方形 144">
          <a:extLst>
            <a:ext uri="{FF2B5EF4-FFF2-40B4-BE49-F238E27FC236}">
              <a16:creationId xmlns:a16="http://schemas.microsoft.com/office/drawing/2014/main" id="{00000000-0008-0000-0100-000091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6" name="正方形/長方形 145">
          <a:extLst>
            <a:ext uri="{FF2B5EF4-FFF2-40B4-BE49-F238E27FC236}">
              <a16:creationId xmlns:a16="http://schemas.microsoft.com/office/drawing/2014/main" id="{00000000-0008-0000-0100-000092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7" name="正方形/長方形 146">
          <a:extLst>
            <a:ext uri="{FF2B5EF4-FFF2-40B4-BE49-F238E27FC236}">
              <a16:creationId xmlns:a16="http://schemas.microsoft.com/office/drawing/2014/main" id="{00000000-0008-0000-0100-000093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8" name="テキスト ボックス 147">
          <a:extLst>
            <a:ext uri="{FF2B5EF4-FFF2-40B4-BE49-F238E27FC236}">
              <a16:creationId xmlns:a16="http://schemas.microsoft.com/office/drawing/2014/main" id="{00000000-0008-0000-0100-000094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9" name="直線コネクタ 148">
          <a:extLst>
            <a:ext uri="{FF2B5EF4-FFF2-40B4-BE49-F238E27FC236}">
              <a16:creationId xmlns:a16="http://schemas.microsoft.com/office/drawing/2014/main" id="{00000000-0008-0000-0100-000095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0" name="テキスト ボックス 149">
          <a:extLst>
            <a:ext uri="{FF2B5EF4-FFF2-40B4-BE49-F238E27FC236}">
              <a16:creationId xmlns:a16="http://schemas.microsoft.com/office/drawing/2014/main" id="{00000000-0008-0000-0100-00009600000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1" name="直線コネクタ 150">
          <a:extLst>
            <a:ext uri="{FF2B5EF4-FFF2-40B4-BE49-F238E27FC236}">
              <a16:creationId xmlns:a16="http://schemas.microsoft.com/office/drawing/2014/main" id="{00000000-0008-0000-0100-000097000000}"/>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2" name="テキスト ボックス 151">
          <a:extLst>
            <a:ext uri="{FF2B5EF4-FFF2-40B4-BE49-F238E27FC236}">
              <a16:creationId xmlns:a16="http://schemas.microsoft.com/office/drawing/2014/main" id="{00000000-0008-0000-0100-000098000000}"/>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53" name="直線コネクタ 152">
          <a:extLst>
            <a:ext uri="{FF2B5EF4-FFF2-40B4-BE49-F238E27FC236}">
              <a16:creationId xmlns:a16="http://schemas.microsoft.com/office/drawing/2014/main" id="{00000000-0008-0000-0100-000099000000}"/>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54" name="テキスト ボックス 153">
          <a:extLst>
            <a:ext uri="{FF2B5EF4-FFF2-40B4-BE49-F238E27FC236}">
              <a16:creationId xmlns:a16="http://schemas.microsoft.com/office/drawing/2014/main" id="{00000000-0008-0000-0100-00009A000000}"/>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55" name="直線コネクタ 154">
          <a:extLst>
            <a:ext uri="{FF2B5EF4-FFF2-40B4-BE49-F238E27FC236}">
              <a16:creationId xmlns:a16="http://schemas.microsoft.com/office/drawing/2014/main" id="{00000000-0008-0000-0100-00009B000000}"/>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56" name="テキスト ボックス 155">
          <a:extLst>
            <a:ext uri="{FF2B5EF4-FFF2-40B4-BE49-F238E27FC236}">
              <a16:creationId xmlns:a16="http://schemas.microsoft.com/office/drawing/2014/main" id="{00000000-0008-0000-0100-00009C000000}"/>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57" name="直線コネクタ 156">
          <a:extLst>
            <a:ext uri="{FF2B5EF4-FFF2-40B4-BE49-F238E27FC236}">
              <a16:creationId xmlns:a16="http://schemas.microsoft.com/office/drawing/2014/main" id="{00000000-0008-0000-0100-00009D000000}"/>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58" name="テキスト ボックス 157">
          <a:extLst>
            <a:ext uri="{FF2B5EF4-FFF2-40B4-BE49-F238E27FC236}">
              <a16:creationId xmlns:a16="http://schemas.microsoft.com/office/drawing/2014/main" id="{00000000-0008-0000-0100-00009E000000}"/>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59" name="直線コネクタ 158">
          <a:extLst>
            <a:ext uri="{FF2B5EF4-FFF2-40B4-BE49-F238E27FC236}">
              <a16:creationId xmlns:a16="http://schemas.microsoft.com/office/drawing/2014/main" id="{00000000-0008-0000-0100-00009F000000}"/>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124477</xdr:rowOff>
    </xdr:from>
    <xdr:ext cx="338939" cy="259045"/>
    <xdr:sp macro="" textlink="">
      <xdr:nvSpPr>
        <xdr:cNvPr id="160" name="テキスト ボックス 159">
          <a:extLst>
            <a:ext uri="{FF2B5EF4-FFF2-40B4-BE49-F238E27FC236}">
              <a16:creationId xmlns:a16="http://schemas.microsoft.com/office/drawing/2014/main" id="{00000000-0008-0000-0100-0000A0000000}"/>
            </a:ext>
          </a:extLst>
        </xdr:cNvPr>
        <xdr:cNvSpPr txBox="1"/>
      </xdr:nvSpPr>
      <xdr:spPr>
        <a:xfrm>
          <a:off x="423061" y="938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1" name="直線コネクタ 160">
          <a:extLst>
            <a:ext uri="{FF2B5EF4-FFF2-40B4-BE49-F238E27FC236}">
              <a16:creationId xmlns:a16="http://schemas.microsoft.com/office/drawing/2014/main" id="{00000000-0008-0000-0100-0000A1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62" name="【橋りょう・トンネル】&#10;有形固定資産減価償却率グラフ枠">
          <a:extLst>
            <a:ext uri="{FF2B5EF4-FFF2-40B4-BE49-F238E27FC236}">
              <a16:creationId xmlns:a16="http://schemas.microsoft.com/office/drawing/2014/main" id="{00000000-0008-0000-0100-0000A2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95250</xdr:rowOff>
    </xdr:from>
    <xdr:to>
      <xdr:col>24</xdr:col>
      <xdr:colOff>62865</xdr:colOff>
      <xdr:row>62</xdr:row>
      <xdr:rowOff>165100</xdr:rowOff>
    </xdr:to>
    <xdr:cxnSp macro="">
      <xdr:nvCxnSpPr>
        <xdr:cNvPr id="163" name="直線コネクタ 162">
          <a:extLst>
            <a:ext uri="{FF2B5EF4-FFF2-40B4-BE49-F238E27FC236}">
              <a16:creationId xmlns:a16="http://schemas.microsoft.com/office/drawing/2014/main" id="{00000000-0008-0000-0100-0000A3000000}"/>
            </a:ext>
          </a:extLst>
        </xdr:cNvPr>
        <xdr:cNvCxnSpPr/>
      </xdr:nvCxnSpPr>
      <xdr:spPr>
        <a:xfrm flipV="1">
          <a:off x="4634865" y="952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62</xdr:row>
      <xdr:rowOff>168927</xdr:rowOff>
    </xdr:from>
    <xdr:ext cx="469744" cy="259045"/>
    <xdr:sp macro="" textlink="">
      <xdr:nvSpPr>
        <xdr:cNvPr id="164" name="【橋りょう・トンネル】&#10;有形固定資産減価償却率最小値テキスト">
          <a:extLst>
            <a:ext uri="{FF2B5EF4-FFF2-40B4-BE49-F238E27FC236}">
              <a16:creationId xmlns:a16="http://schemas.microsoft.com/office/drawing/2014/main" id="{00000000-0008-0000-0100-0000A4000000}"/>
            </a:ext>
          </a:extLst>
        </xdr:cNvPr>
        <xdr:cNvSpPr txBox="1"/>
      </xdr:nvSpPr>
      <xdr:spPr>
        <a:xfrm>
          <a:off x="4673600" y="1079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62</xdr:row>
      <xdr:rowOff>165100</xdr:rowOff>
    </xdr:from>
    <xdr:to>
      <xdr:col>24</xdr:col>
      <xdr:colOff>152400</xdr:colOff>
      <xdr:row>62</xdr:row>
      <xdr:rowOff>165100</xdr:rowOff>
    </xdr:to>
    <xdr:cxnSp macro="">
      <xdr:nvCxnSpPr>
        <xdr:cNvPr id="165" name="直線コネクタ 164">
          <a:extLst>
            <a:ext uri="{FF2B5EF4-FFF2-40B4-BE49-F238E27FC236}">
              <a16:creationId xmlns:a16="http://schemas.microsoft.com/office/drawing/2014/main" id="{00000000-0008-0000-0100-0000A5000000}"/>
            </a:ext>
          </a:extLst>
        </xdr:cNvPr>
        <xdr:cNvCxnSpPr/>
      </xdr:nvCxnSpPr>
      <xdr:spPr>
        <a:xfrm>
          <a:off x="4546600" y="1079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41927</xdr:rowOff>
    </xdr:from>
    <xdr:ext cx="340478" cy="259045"/>
    <xdr:sp macro="" textlink="">
      <xdr:nvSpPr>
        <xdr:cNvPr id="166" name="【橋りょう・トンネル】&#10;有形固定資産減価償却率最大値テキスト">
          <a:extLst>
            <a:ext uri="{FF2B5EF4-FFF2-40B4-BE49-F238E27FC236}">
              <a16:creationId xmlns:a16="http://schemas.microsoft.com/office/drawing/2014/main" id="{00000000-0008-0000-0100-0000A6000000}"/>
            </a:ext>
          </a:extLst>
        </xdr:cNvPr>
        <xdr:cNvSpPr txBox="1"/>
      </xdr:nvSpPr>
      <xdr:spPr>
        <a:xfrm>
          <a:off x="4673600" y="930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95250</xdr:rowOff>
    </xdr:from>
    <xdr:to>
      <xdr:col>24</xdr:col>
      <xdr:colOff>152400</xdr:colOff>
      <xdr:row>55</xdr:row>
      <xdr:rowOff>95250</xdr:rowOff>
    </xdr:to>
    <xdr:cxnSp macro="">
      <xdr:nvCxnSpPr>
        <xdr:cNvPr id="167" name="直線コネクタ 166">
          <a:extLst>
            <a:ext uri="{FF2B5EF4-FFF2-40B4-BE49-F238E27FC236}">
              <a16:creationId xmlns:a16="http://schemas.microsoft.com/office/drawing/2014/main" id="{00000000-0008-0000-0100-0000A7000000}"/>
            </a:ext>
          </a:extLst>
        </xdr:cNvPr>
        <xdr:cNvCxnSpPr/>
      </xdr:nvCxnSpPr>
      <xdr:spPr>
        <a:xfrm>
          <a:off x="4546600" y="952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48277</xdr:rowOff>
    </xdr:from>
    <xdr:ext cx="405111" cy="259045"/>
    <xdr:sp macro="" textlink="">
      <xdr:nvSpPr>
        <xdr:cNvPr id="168" name="【橋りょう・トンネル】&#10;有形固定資産減価償却率平均値テキスト">
          <a:extLst>
            <a:ext uri="{FF2B5EF4-FFF2-40B4-BE49-F238E27FC236}">
              <a16:creationId xmlns:a16="http://schemas.microsoft.com/office/drawing/2014/main" id="{00000000-0008-0000-0100-0000A8000000}"/>
            </a:ext>
          </a:extLst>
        </xdr:cNvPr>
        <xdr:cNvSpPr txBox="1"/>
      </xdr:nvSpPr>
      <xdr:spPr>
        <a:xfrm>
          <a:off x="4673600" y="101638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25400</xdr:rowOff>
    </xdr:from>
    <xdr:to>
      <xdr:col>24</xdr:col>
      <xdr:colOff>114300</xdr:colOff>
      <xdr:row>60</xdr:row>
      <xdr:rowOff>127000</xdr:rowOff>
    </xdr:to>
    <xdr:sp macro="" textlink="">
      <xdr:nvSpPr>
        <xdr:cNvPr id="169" name="フローチャート: 判断 168">
          <a:extLst>
            <a:ext uri="{FF2B5EF4-FFF2-40B4-BE49-F238E27FC236}">
              <a16:creationId xmlns:a16="http://schemas.microsoft.com/office/drawing/2014/main" id="{00000000-0008-0000-0100-0000A9000000}"/>
            </a:ext>
          </a:extLst>
        </xdr:cNvPr>
        <xdr:cNvSpPr/>
      </xdr:nvSpPr>
      <xdr:spPr>
        <a:xfrm>
          <a:off x="4584700" y="1031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12700</xdr:rowOff>
    </xdr:from>
    <xdr:to>
      <xdr:col>20</xdr:col>
      <xdr:colOff>38100</xdr:colOff>
      <xdr:row>60</xdr:row>
      <xdr:rowOff>114300</xdr:rowOff>
    </xdr:to>
    <xdr:sp macro="" textlink="">
      <xdr:nvSpPr>
        <xdr:cNvPr id="170" name="フローチャート: 判断 169">
          <a:extLst>
            <a:ext uri="{FF2B5EF4-FFF2-40B4-BE49-F238E27FC236}">
              <a16:creationId xmlns:a16="http://schemas.microsoft.com/office/drawing/2014/main" id="{00000000-0008-0000-0100-0000AA000000}"/>
            </a:ext>
          </a:extLst>
        </xdr:cNvPr>
        <xdr:cNvSpPr/>
      </xdr:nvSpPr>
      <xdr:spPr>
        <a:xfrm>
          <a:off x="3746500" y="10299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0</xdr:rowOff>
    </xdr:from>
    <xdr:to>
      <xdr:col>15</xdr:col>
      <xdr:colOff>101600</xdr:colOff>
      <xdr:row>60</xdr:row>
      <xdr:rowOff>101600</xdr:rowOff>
    </xdr:to>
    <xdr:sp macro="" textlink="">
      <xdr:nvSpPr>
        <xdr:cNvPr id="171" name="フローチャート: 判断 170">
          <a:extLst>
            <a:ext uri="{FF2B5EF4-FFF2-40B4-BE49-F238E27FC236}">
              <a16:creationId xmlns:a16="http://schemas.microsoft.com/office/drawing/2014/main" id="{00000000-0008-0000-0100-0000AB000000}"/>
            </a:ext>
          </a:extLst>
        </xdr:cNvPr>
        <xdr:cNvSpPr/>
      </xdr:nvSpPr>
      <xdr:spPr>
        <a:xfrm>
          <a:off x="2857500" y="1028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17780</xdr:rowOff>
    </xdr:from>
    <xdr:to>
      <xdr:col>10</xdr:col>
      <xdr:colOff>165100</xdr:colOff>
      <xdr:row>60</xdr:row>
      <xdr:rowOff>119380</xdr:rowOff>
    </xdr:to>
    <xdr:sp macro="" textlink="">
      <xdr:nvSpPr>
        <xdr:cNvPr id="172" name="フローチャート: 判断 171">
          <a:extLst>
            <a:ext uri="{FF2B5EF4-FFF2-40B4-BE49-F238E27FC236}">
              <a16:creationId xmlns:a16="http://schemas.microsoft.com/office/drawing/2014/main" id="{00000000-0008-0000-0100-0000AC000000}"/>
            </a:ext>
          </a:extLst>
        </xdr:cNvPr>
        <xdr:cNvSpPr/>
      </xdr:nvSpPr>
      <xdr:spPr>
        <a:xfrm>
          <a:off x="1968500" y="1030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153670</xdr:rowOff>
    </xdr:from>
    <xdr:to>
      <xdr:col>6</xdr:col>
      <xdr:colOff>38100</xdr:colOff>
      <xdr:row>60</xdr:row>
      <xdr:rowOff>83820</xdr:rowOff>
    </xdr:to>
    <xdr:sp macro="" textlink="">
      <xdr:nvSpPr>
        <xdr:cNvPr id="173" name="フローチャート: 判断 172">
          <a:extLst>
            <a:ext uri="{FF2B5EF4-FFF2-40B4-BE49-F238E27FC236}">
              <a16:creationId xmlns:a16="http://schemas.microsoft.com/office/drawing/2014/main" id="{00000000-0008-0000-0100-0000AD000000}"/>
            </a:ext>
          </a:extLst>
        </xdr:cNvPr>
        <xdr:cNvSpPr/>
      </xdr:nvSpPr>
      <xdr:spPr>
        <a:xfrm>
          <a:off x="1079500" y="10269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4" name="テキスト ボックス 173">
          <a:extLst>
            <a:ext uri="{FF2B5EF4-FFF2-40B4-BE49-F238E27FC236}">
              <a16:creationId xmlns:a16="http://schemas.microsoft.com/office/drawing/2014/main" id="{00000000-0008-0000-0100-0000AE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5" name="テキスト ボックス 174">
          <a:extLst>
            <a:ext uri="{FF2B5EF4-FFF2-40B4-BE49-F238E27FC236}">
              <a16:creationId xmlns:a16="http://schemas.microsoft.com/office/drawing/2014/main" id="{00000000-0008-0000-0100-0000AF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6" name="テキスト ボックス 175">
          <a:extLst>
            <a:ext uri="{FF2B5EF4-FFF2-40B4-BE49-F238E27FC236}">
              <a16:creationId xmlns:a16="http://schemas.microsoft.com/office/drawing/2014/main" id="{00000000-0008-0000-0100-0000B0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7" name="テキスト ボックス 176">
          <a:extLst>
            <a:ext uri="{FF2B5EF4-FFF2-40B4-BE49-F238E27FC236}">
              <a16:creationId xmlns:a16="http://schemas.microsoft.com/office/drawing/2014/main" id="{00000000-0008-0000-0100-0000B1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78" name="テキスト ボックス 177">
          <a:extLst>
            <a:ext uri="{FF2B5EF4-FFF2-40B4-BE49-F238E27FC236}">
              <a16:creationId xmlns:a16="http://schemas.microsoft.com/office/drawing/2014/main" id="{00000000-0008-0000-0100-0000B2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22860</xdr:rowOff>
    </xdr:from>
    <xdr:to>
      <xdr:col>24</xdr:col>
      <xdr:colOff>114300</xdr:colOff>
      <xdr:row>61</xdr:row>
      <xdr:rowOff>124460</xdr:rowOff>
    </xdr:to>
    <xdr:sp macro="" textlink="">
      <xdr:nvSpPr>
        <xdr:cNvPr id="179" name="楕円 178">
          <a:extLst>
            <a:ext uri="{FF2B5EF4-FFF2-40B4-BE49-F238E27FC236}">
              <a16:creationId xmlns:a16="http://schemas.microsoft.com/office/drawing/2014/main" id="{00000000-0008-0000-0100-0000B3000000}"/>
            </a:ext>
          </a:extLst>
        </xdr:cNvPr>
        <xdr:cNvSpPr/>
      </xdr:nvSpPr>
      <xdr:spPr>
        <a:xfrm>
          <a:off x="4584700" y="10481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1287</xdr:rowOff>
    </xdr:from>
    <xdr:ext cx="405111" cy="259045"/>
    <xdr:sp macro="" textlink="">
      <xdr:nvSpPr>
        <xdr:cNvPr id="180" name="【橋りょう・トンネル】&#10;有形固定資産減価償却率該当値テキスト">
          <a:extLst>
            <a:ext uri="{FF2B5EF4-FFF2-40B4-BE49-F238E27FC236}">
              <a16:creationId xmlns:a16="http://schemas.microsoft.com/office/drawing/2014/main" id="{00000000-0008-0000-0100-0000B4000000}"/>
            </a:ext>
          </a:extLst>
        </xdr:cNvPr>
        <xdr:cNvSpPr txBox="1"/>
      </xdr:nvSpPr>
      <xdr:spPr>
        <a:xfrm>
          <a:off x="4673600" y="104597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24130</xdr:rowOff>
    </xdr:from>
    <xdr:to>
      <xdr:col>20</xdr:col>
      <xdr:colOff>38100</xdr:colOff>
      <xdr:row>61</xdr:row>
      <xdr:rowOff>125730</xdr:rowOff>
    </xdr:to>
    <xdr:sp macro="" textlink="">
      <xdr:nvSpPr>
        <xdr:cNvPr id="181" name="楕円 180">
          <a:extLst>
            <a:ext uri="{FF2B5EF4-FFF2-40B4-BE49-F238E27FC236}">
              <a16:creationId xmlns:a16="http://schemas.microsoft.com/office/drawing/2014/main" id="{00000000-0008-0000-0100-0000B5000000}"/>
            </a:ext>
          </a:extLst>
        </xdr:cNvPr>
        <xdr:cNvSpPr/>
      </xdr:nvSpPr>
      <xdr:spPr>
        <a:xfrm>
          <a:off x="3746500" y="10482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73660</xdr:rowOff>
    </xdr:from>
    <xdr:to>
      <xdr:col>24</xdr:col>
      <xdr:colOff>63500</xdr:colOff>
      <xdr:row>61</xdr:row>
      <xdr:rowOff>74930</xdr:rowOff>
    </xdr:to>
    <xdr:cxnSp macro="">
      <xdr:nvCxnSpPr>
        <xdr:cNvPr id="182" name="直線コネクタ 181">
          <a:extLst>
            <a:ext uri="{FF2B5EF4-FFF2-40B4-BE49-F238E27FC236}">
              <a16:creationId xmlns:a16="http://schemas.microsoft.com/office/drawing/2014/main" id="{00000000-0008-0000-0100-0000B6000000}"/>
            </a:ext>
          </a:extLst>
        </xdr:cNvPr>
        <xdr:cNvCxnSpPr/>
      </xdr:nvCxnSpPr>
      <xdr:spPr>
        <a:xfrm flipV="1">
          <a:off x="3797300" y="10532110"/>
          <a:ext cx="838200" cy="1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59690</xdr:rowOff>
    </xdr:from>
    <xdr:to>
      <xdr:col>15</xdr:col>
      <xdr:colOff>101600</xdr:colOff>
      <xdr:row>61</xdr:row>
      <xdr:rowOff>161290</xdr:rowOff>
    </xdr:to>
    <xdr:sp macro="" textlink="">
      <xdr:nvSpPr>
        <xdr:cNvPr id="183" name="楕円 182">
          <a:extLst>
            <a:ext uri="{FF2B5EF4-FFF2-40B4-BE49-F238E27FC236}">
              <a16:creationId xmlns:a16="http://schemas.microsoft.com/office/drawing/2014/main" id="{00000000-0008-0000-0100-0000B7000000}"/>
            </a:ext>
          </a:extLst>
        </xdr:cNvPr>
        <xdr:cNvSpPr/>
      </xdr:nvSpPr>
      <xdr:spPr>
        <a:xfrm>
          <a:off x="2857500" y="10518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74930</xdr:rowOff>
    </xdr:from>
    <xdr:to>
      <xdr:col>19</xdr:col>
      <xdr:colOff>177800</xdr:colOff>
      <xdr:row>61</xdr:row>
      <xdr:rowOff>110490</xdr:rowOff>
    </xdr:to>
    <xdr:cxnSp macro="">
      <xdr:nvCxnSpPr>
        <xdr:cNvPr id="184" name="直線コネクタ 183">
          <a:extLst>
            <a:ext uri="{FF2B5EF4-FFF2-40B4-BE49-F238E27FC236}">
              <a16:creationId xmlns:a16="http://schemas.microsoft.com/office/drawing/2014/main" id="{00000000-0008-0000-0100-0000B8000000}"/>
            </a:ext>
          </a:extLst>
        </xdr:cNvPr>
        <xdr:cNvCxnSpPr/>
      </xdr:nvCxnSpPr>
      <xdr:spPr>
        <a:xfrm flipV="1">
          <a:off x="2908300" y="10533380"/>
          <a:ext cx="889000" cy="35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48260</xdr:rowOff>
    </xdr:from>
    <xdr:to>
      <xdr:col>10</xdr:col>
      <xdr:colOff>165100</xdr:colOff>
      <xdr:row>61</xdr:row>
      <xdr:rowOff>149860</xdr:rowOff>
    </xdr:to>
    <xdr:sp macro="" textlink="">
      <xdr:nvSpPr>
        <xdr:cNvPr id="185" name="楕円 184">
          <a:extLst>
            <a:ext uri="{FF2B5EF4-FFF2-40B4-BE49-F238E27FC236}">
              <a16:creationId xmlns:a16="http://schemas.microsoft.com/office/drawing/2014/main" id="{00000000-0008-0000-0100-0000B9000000}"/>
            </a:ext>
          </a:extLst>
        </xdr:cNvPr>
        <xdr:cNvSpPr/>
      </xdr:nvSpPr>
      <xdr:spPr>
        <a:xfrm>
          <a:off x="1968500" y="10506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99060</xdr:rowOff>
    </xdr:from>
    <xdr:to>
      <xdr:col>15</xdr:col>
      <xdr:colOff>50800</xdr:colOff>
      <xdr:row>61</xdr:row>
      <xdr:rowOff>110490</xdr:rowOff>
    </xdr:to>
    <xdr:cxnSp macro="">
      <xdr:nvCxnSpPr>
        <xdr:cNvPr id="186" name="直線コネクタ 185">
          <a:extLst>
            <a:ext uri="{FF2B5EF4-FFF2-40B4-BE49-F238E27FC236}">
              <a16:creationId xmlns:a16="http://schemas.microsoft.com/office/drawing/2014/main" id="{00000000-0008-0000-0100-0000BA000000}"/>
            </a:ext>
          </a:extLst>
        </xdr:cNvPr>
        <xdr:cNvCxnSpPr/>
      </xdr:nvCxnSpPr>
      <xdr:spPr>
        <a:xfrm>
          <a:off x="2019300" y="1055751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130827</xdr:rowOff>
    </xdr:from>
    <xdr:ext cx="405111" cy="259045"/>
    <xdr:sp macro="" textlink="">
      <xdr:nvSpPr>
        <xdr:cNvPr id="187" name="n_1aveValue【橋りょう・トンネル】&#10;有形固定資産減価償却率">
          <a:extLst>
            <a:ext uri="{FF2B5EF4-FFF2-40B4-BE49-F238E27FC236}">
              <a16:creationId xmlns:a16="http://schemas.microsoft.com/office/drawing/2014/main" id="{00000000-0008-0000-0100-0000BB000000}"/>
            </a:ext>
          </a:extLst>
        </xdr:cNvPr>
        <xdr:cNvSpPr txBox="1"/>
      </xdr:nvSpPr>
      <xdr:spPr>
        <a:xfrm>
          <a:off x="3582044" y="10074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118127</xdr:rowOff>
    </xdr:from>
    <xdr:ext cx="405111" cy="259045"/>
    <xdr:sp macro="" textlink="">
      <xdr:nvSpPr>
        <xdr:cNvPr id="188" name="n_2aveValue【橋りょう・トンネル】&#10;有形固定資産減価償却率">
          <a:extLst>
            <a:ext uri="{FF2B5EF4-FFF2-40B4-BE49-F238E27FC236}">
              <a16:creationId xmlns:a16="http://schemas.microsoft.com/office/drawing/2014/main" id="{00000000-0008-0000-0100-0000BC000000}"/>
            </a:ext>
          </a:extLst>
        </xdr:cNvPr>
        <xdr:cNvSpPr txBox="1"/>
      </xdr:nvSpPr>
      <xdr:spPr>
        <a:xfrm>
          <a:off x="2705744" y="10062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135907</xdr:rowOff>
    </xdr:from>
    <xdr:ext cx="405111" cy="259045"/>
    <xdr:sp macro="" textlink="">
      <xdr:nvSpPr>
        <xdr:cNvPr id="189" name="n_3aveValue【橋りょう・トンネル】&#10;有形固定資産減価償却率">
          <a:extLst>
            <a:ext uri="{FF2B5EF4-FFF2-40B4-BE49-F238E27FC236}">
              <a16:creationId xmlns:a16="http://schemas.microsoft.com/office/drawing/2014/main" id="{00000000-0008-0000-0100-0000BD000000}"/>
            </a:ext>
          </a:extLst>
        </xdr:cNvPr>
        <xdr:cNvSpPr txBox="1"/>
      </xdr:nvSpPr>
      <xdr:spPr>
        <a:xfrm>
          <a:off x="1816744" y="10080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100347</xdr:rowOff>
    </xdr:from>
    <xdr:ext cx="405111" cy="259045"/>
    <xdr:sp macro="" textlink="">
      <xdr:nvSpPr>
        <xdr:cNvPr id="190" name="n_4aveValue【橋りょう・トンネル】&#10;有形固定資産減価償却率">
          <a:extLst>
            <a:ext uri="{FF2B5EF4-FFF2-40B4-BE49-F238E27FC236}">
              <a16:creationId xmlns:a16="http://schemas.microsoft.com/office/drawing/2014/main" id="{00000000-0008-0000-0100-0000BE000000}"/>
            </a:ext>
          </a:extLst>
        </xdr:cNvPr>
        <xdr:cNvSpPr txBox="1"/>
      </xdr:nvSpPr>
      <xdr:spPr>
        <a:xfrm>
          <a:off x="927744" y="10044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116857</xdr:rowOff>
    </xdr:from>
    <xdr:ext cx="405111" cy="259045"/>
    <xdr:sp macro="" textlink="">
      <xdr:nvSpPr>
        <xdr:cNvPr id="191" name="n_1mainValue【橋りょう・トンネル】&#10;有形固定資産減価償却率">
          <a:extLst>
            <a:ext uri="{FF2B5EF4-FFF2-40B4-BE49-F238E27FC236}">
              <a16:creationId xmlns:a16="http://schemas.microsoft.com/office/drawing/2014/main" id="{00000000-0008-0000-0100-0000BF000000}"/>
            </a:ext>
          </a:extLst>
        </xdr:cNvPr>
        <xdr:cNvSpPr txBox="1"/>
      </xdr:nvSpPr>
      <xdr:spPr>
        <a:xfrm>
          <a:off x="3582044" y="10575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152417</xdr:rowOff>
    </xdr:from>
    <xdr:ext cx="405111" cy="259045"/>
    <xdr:sp macro="" textlink="">
      <xdr:nvSpPr>
        <xdr:cNvPr id="192" name="n_2mainValue【橋りょう・トンネル】&#10;有形固定資産減価償却率">
          <a:extLst>
            <a:ext uri="{FF2B5EF4-FFF2-40B4-BE49-F238E27FC236}">
              <a16:creationId xmlns:a16="http://schemas.microsoft.com/office/drawing/2014/main" id="{00000000-0008-0000-0100-0000C0000000}"/>
            </a:ext>
          </a:extLst>
        </xdr:cNvPr>
        <xdr:cNvSpPr txBox="1"/>
      </xdr:nvSpPr>
      <xdr:spPr>
        <a:xfrm>
          <a:off x="2705744" y="10610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140987</xdr:rowOff>
    </xdr:from>
    <xdr:ext cx="405111" cy="259045"/>
    <xdr:sp macro="" textlink="">
      <xdr:nvSpPr>
        <xdr:cNvPr id="193" name="n_3mainValue【橋りょう・トンネル】&#10;有形固定資産減価償却率">
          <a:extLst>
            <a:ext uri="{FF2B5EF4-FFF2-40B4-BE49-F238E27FC236}">
              <a16:creationId xmlns:a16="http://schemas.microsoft.com/office/drawing/2014/main" id="{00000000-0008-0000-0100-0000C1000000}"/>
            </a:ext>
          </a:extLst>
        </xdr:cNvPr>
        <xdr:cNvSpPr txBox="1"/>
      </xdr:nvSpPr>
      <xdr:spPr>
        <a:xfrm>
          <a:off x="1816744" y="10599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94" name="正方形/長方形 193">
          <a:extLst>
            <a:ext uri="{FF2B5EF4-FFF2-40B4-BE49-F238E27FC236}">
              <a16:creationId xmlns:a16="http://schemas.microsoft.com/office/drawing/2014/main" id="{00000000-0008-0000-0100-0000C2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95" name="正方形/長方形 194">
          <a:extLst>
            <a:ext uri="{FF2B5EF4-FFF2-40B4-BE49-F238E27FC236}">
              <a16:creationId xmlns:a16="http://schemas.microsoft.com/office/drawing/2014/main" id="{00000000-0008-0000-0100-0000C3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96" name="正方形/長方形 195">
          <a:extLst>
            <a:ext uri="{FF2B5EF4-FFF2-40B4-BE49-F238E27FC236}">
              <a16:creationId xmlns:a16="http://schemas.microsoft.com/office/drawing/2014/main" id="{00000000-0008-0000-0100-0000C4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97" name="正方形/長方形 196">
          <a:extLst>
            <a:ext uri="{FF2B5EF4-FFF2-40B4-BE49-F238E27FC236}">
              <a16:creationId xmlns:a16="http://schemas.microsoft.com/office/drawing/2014/main" id="{00000000-0008-0000-0100-0000C5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98" name="正方形/長方形 197">
          <a:extLst>
            <a:ext uri="{FF2B5EF4-FFF2-40B4-BE49-F238E27FC236}">
              <a16:creationId xmlns:a16="http://schemas.microsoft.com/office/drawing/2014/main" id="{00000000-0008-0000-0100-0000C6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99" name="正方形/長方形 198">
          <a:extLst>
            <a:ext uri="{FF2B5EF4-FFF2-40B4-BE49-F238E27FC236}">
              <a16:creationId xmlns:a16="http://schemas.microsoft.com/office/drawing/2014/main" id="{00000000-0008-0000-0100-0000C7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0" name="正方形/長方形 199">
          <a:extLst>
            <a:ext uri="{FF2B5EF4-FFF2-40B4-BE49-F238E27FC236}">
              <a16:creationId xmlns:a16="http://schemas.microsoft.com/office/drawing/2014/main" id="{00000000-0008-0000-0100-0000C8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94,230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01" name="正方形/長方形 200">
          <a:extLst>
            <a:ext uri="{FF2B5EF4-FFF2-40B4-BE49-F238E27FC236}">
              <a16:creationId xmlns:a16="http://schemas.microsoft.com/office/drawing/2014/main" id="{00000000-0008-0000-0100-0000C9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02" name="テキスト ボックス 201">
          <a:extLst>
            <a:ext uri="{FF2B5EF4-FFF2-40B4-BE49-F238E27FC236}">
              <a16:creationId xmlns:a16="http://schemas.microsoft.com/office/drawing/2014/main" id="{00000000-0008-0000-0100-0000CA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03" name="直線コネクタ 202">
          <a:extLst>
            <a:ext uri="{FF2B5EF4-FFF2-40B4-BE49-F238E27FC236}">
              <a16:creationId xmlns:a16="http://schemas.microsoft.com/office/drawing/2014/main" id="{00000000-0008-0000-0100-0000CB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04" name="直線コネクタ 203">
          <a:extLst>
            <a:ext uri="{FF2B5EF4-FFF2-40B4-BE49-F238E27FC236}">
              <a16:creationId xmlns:a16="http://schemas.microsoft.com/office/drawing/2014/main" id="{00000000-0008-0000-0100-0000CC000000}"/>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05" name="テキスト ボックス 204">
          <a:extLst>
            <a:ext uri="{FF2B5EF4-FFF2-40B4-BE49-F238E27FC236}">
              <a16:creationId xmlns:a16="http://schemas.microsoft.com/office/drawing/2014/main" id="{00000000-0008-0000-0100-0000CD000000}"/>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06" name="直線コネクタ 205">
          <a:extLst>
            <a:ext uri="{FF2B5EF4-FFF2-40B4-BE49-F238E27FC236}">
              <a16:creationId xmlns:a16="http://schemas.microsoft.com/office/drawing/2014/main" id="{00000000-0008-0000-0100-0000CE000000}"/>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61</xdr:row>
      <xdr:rowOff>67327</xdr:rowOff>
    </xdr:from>
    <xdr:ext cx="685572" cy="259045"/>
    <xdr:sp macro="" textlink="">
      <xdr:nvSpPr>
        <xdr:cNvPr id="207" name="テキスト ボックス 206">
          <a:extLst>
            <a:ext uri="{FF2B5EF4-FFF2-40B4-BE49-F238E27FC236}">
              <a16:creationId xmlns:a16="http://schemas.microsoft.com/office/drawing/2014/main" id="{00000000-0008-0000-0100-0000CF000000}"/>
            </a:ext>
          </a:extLst>
        </xdr:cNvPr>
        <xdr:cNvSpPr txBox="1"/>
      </xdr:nvSpPr>
      <xdr:spPr>
        <a:xfrm>
          <a:off x="5918428" y="1052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08" name="直線コネクタ 207">
          <a:extLst>
            <a:ext uri="{FF2B5EF4-FFF2-40B4-BE49-F238E27FC236}">
              <a16:creationId xmlns:a16="http://schemas.microsoft.com/office/drawing/2014/main" id="{00000000-0008-0000-0100-0000D0000000}"/>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209" name="テキスト ボックス 208">
          <a:extLst>
            <a:ext uri="{FF2B5EF4-FFF2-40B4-BE49-F238E27FC236}">
              <a16:creationId xmlns:a16="http://schemas.microsoft.com/office/drawing/2014/main" id="{00000000-0008-0000-0100-0000D1000000}"/>
            </a:ext>
          </a:extLst>
        </xdr:cNvPr>
        <xdr:cNvSpPr txBox="1"/>
      </xdr:nvSpPr>
      <xdr:spPr>
        <a:xfrm>
          <a:off x="5918428" y="1014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10" name="直線コネクタ 209">
          <a:extLst>
            <a:ext uri="{FF2B5EF4-FFF2-40B4-BE49-F238E27FC236}">
              <a16:creationId xmlns:a16="http://schemas.microsoft.com/office/drawing/2014/main" id="{00000000-0008-0000-0100-0000D2000000}"/>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211" name="テキスト ボックス 210">
          <a:extLst>
            <a:ext uri="{FF2B5EF4-FFF2-40B4-BE49-F238E27FC236}">
              <a16:creationId xmlns:a16="http://schemas.microsoft.com/office/drawing/2014/main" id="{00000000-0008-0000-0100-0000D3000000}"/>
            </a:ext>
          </a:extLst>
        </xdr:cNvPr>
        <xdr:cNvSpPr txBox="1"/>
      </xdr:nvSpPr>
      <xdr:spPr>
        <a:xfrm>
          <a:off x="5918428" y="976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12" name="直線コネクタ 211">
          <a:extLst>
            <a:ext uri="{FF2B5EF4-FFF2-40B4-BE49-F238E27FC236}">
              <a16:creationId xmlns:a16="http://schemas.microsoft.com/office/drawing/2014/main" id="{00000000-0008-0000-0100-0000D4000000}"/>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54</xdr:row>
      <xdr:rowOff>124477</xdr:rowOff>
    </xdr:from>
    <xdr:ext cx="749692" cy="259045"/>
    <xdr:sp macro="" textlink="">
      <xdr:nvSpPr>
        <xdr:cNvPr id="213" name="テキスト ボックス 212">
          <a:extLst>
            <a:ext uri="{FF2B5EF4-FFF2-40B4-BE49-F238E27FC236}">
              <a16:creationId xmlns:a16="http://schemas.microsoft.com/office/drawing/2014/main" id="{00000000-0008-0000-0100-0000D5000000}"/>
            </a:ext>
          </a:extLst>
        </xdr:cNvPr>
        <xdr:cNvSpPr txBox="1"/>
      </xdr:nvSpPr>
      <xdr:spPr>
        <a:xfrm>
          <a:off x="5854308" y="93827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14" name="直線コネクタ 213">
          <a:extLst>
            <a:ext uri="{FF2B5EF4-FFF2-40B4-BE49-F238E27FC236}">
              <a16:creationId xmlns:a16="http://schemas.microsoft.com/office/drawing/2014/main" id="{00000000-0008-0000-0100-0000D6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52</xdr:row>
      <xdr:rowOff>86377</xdr:rowOff>
    </xdr:from>
    <xdr:ext cx="749692" cy="259045"/>
    <xdr:sp macro="" textlink="">
      <xdr:nvSpPr>
        <xdr:cNvPr id="215" name="テキスト ボックス 214">
          <a:extLst>
            <a:ext uri="{FF2B5EF4-FFF2-40B4-BE49-F238E27FC236}">
              <a16:creationId xmlns:a16="http://schemas.microsoft.com/office/drawing/2014/main" id="{00000000-0008-0000-0100-0000D7000000}"/>
            </a:ext>
          </a:extLst>
        </xdr:cNvPr>
        <xdr:cNvSpPr txBox="1"/>
      </xdr:nvSpPr>
      <xdr:spPr>
        <a:xfrm>
          <a:off x="5854308" y="90017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16" name="【橋りょう・トンネル】&#10;一人当たり有形固定資産（償却資産）額グラフ枠">
          <a:extLst>
            <a:ext uri="{FF2B5EF4-FFF2-40B4-BE49-F238E27FC236}">
              <a16:creationId xmlns:a16="http://schemas.microsoft.com/office/drawing/2014/main" id="{00000000-0008-0000-0100-0000D8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83700</xdr:rowOff>
    </xdr:from>
    <xdr:to>
      <xdr:col>54</xdr:col>
      <xdr:colOff>189865</xdr:colOff>
      <xdr:row>64</xdr:row>
      <xdr:rowOff>76200</xdr:rowOff>
    </xdr:to>
    <xdr:cxnSp macro="">
      <xdr:nvCxnSpPr>
        <xdr:cNvPr id="217" name="直線コネクタ 216">
          <a:extLst>
            <a:ext uri="{FF2B5EF4-FFF2-40B4-BE49-F238E27FC236}">
              <a16:creationId xmlns:a16="http://schemas.microsoft.com/office/drawing/2014/main" id="{00000000-0008-0000-0100-0000D9000000}"/>
            </a:ext>
          </a:extLst>
        </xdr:cNvPr>
        <xdr:cNvCxnSpPr/>
      </xdr:nvCxnSpPr>
      <xdr:spPr>
        <a:xfrm flipV="1">
          <a:off x="10476865" y="9513450"/>
          <a:ext cx="0" cy="15355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80027</xdr:rowOff>
    </xdr:from>
    <xdr:ext cx="249299" cy="259045"/>
    <xdr:sp macro="" textlink="">
      <xdr:nvSpPr>
        <xdr:cNvPr id="218" name="【橋りょう・トンネル】&#10;一人当たり有形固定資産（償却資産）額最小値テキスト">
          <a:extLst>
            <a:ext uri="{FF2B5EF4-FFF2-40B4-BE49-F238E27FC236}">
              <a16:creationId xmlns:a16="http://schemas.microsoft.com/office/drawing/2014/main" id="{00000000-0008-0000-0100-0000DA000000}"/>
            </a:ext>
          </a:extLst>
        </xdr:cNvPr>
        <xdr:cNvSpPr txBox="1"/>
      </xdr:nvSpPr>
      <xdr:spPr>
        <a:xfrm>
          <a:off x="10515600" y="1105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76200</xdr:rowOff>
    </xdr:from>
    <xdr:to>
      <xdr:col>55</xdr:col>
      <xdr:colOff>88900</xdr:colOff>
      <xdr:row>64</xdr:row>
      <xdr:rowOff>76200</xdr:rowOff>
    </xdr:to>
    <xdr:cxnSp macro="">
      <xdr:nvCxnSpPr>
        <xdr:cNvPr id="219" name="直線コネクタ 218">
          <a:extLst>
            <a:ext uri="{FF2B5EF4-FFF2-40B4-BE49-F238E27FC236}">
              <a16:creationId xmlns:a16="http://schemas.microsoft.com/office/drawing/2014/main" id="{00000000-0008-0000-0100-0000DB000000}"/>
            </a:ext>
          </a:extLst>
        </xdr:cNvPr>
        <xdr:cNvCxnSpPr/>
      </xdr:nvCxnSpPr>
      <xdr:spPr>
        <a:xfrm>
          <a:off x="10388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30377</xdr:rowOff>
    </xdr:from>
    <xdr:ext cx="754822" cy="259045"/>
    <xdr:sp macro="" textlink="">
      <xdr:nvSpPr>
        <xdr:cNvPr id="220" name="【橋りょう・トンネル】&#10;一人当たり有形固定資産（償却資産）額最大値テキスト">
          <a:extLst>
            <a:ext uri="{FF2B5EF4-FFF2-40B4-BE49-F238E27FC236}">
              <a16:creationId xmlns:a16="http://schemas.microsoft.com/office/drawing/2014/main" id="{00000000-0008-0000-0100-0000DC000000}"/>
            </a:ext>
          </a:extLst>
        </xdr:cNvPr>
        <xdr:cNvSpPr txBox="1"/>
      </xdr:nvSpPr>
      <xdr:spPr>
        <a:xfrm>
          <a:off x="10515600" y="9288677"/>
          <a:ext cx="7548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12,090,946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83700</xdr:rowOff>
    </xdr:from>
    <xdr:to>
      <xdr:col>55</xdr:col>
      <xdr:colOff>88900</xdr:colOff>
      <xdr:row>55</xdr:row>
      <xdr:rowOff>83700</xdr:rowOff>
    </xdr:to>
    <xdr:cxnSp macro="">
      <xdr:nvCxnSpPr>
        <xdr:cNvPr id="221" name="直線コネクタ 220">
          <a:extLst>
            <a:ext uri="{FF2B5EF4-FFF2-40B4-BE49-F238E27FC236}">
              <a16:creationId xmlns:a16="http://schemas.microsoft.com/office/drawing/2014/main" id="{00000000-0008-0000-0100-0000DD000000}"/>
            </a:ext>
          </a:extLst>
        </xdr:cNvPr>
        <xdr:cNvCxnSpPr/>
      </xdr:nvCxnSpPr>
      <xdr:spPr>
        <a:xfrm>
          <a:off x="10388600" y="9513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38951</xdr:rowOff>
    </xdr:from>
    <xdr:ext cx="690189" cy="259045"/>
    <xdr:sp macro="" textlink="">
      <xdr:nvSpPr>
        <xdr:cNvPr id="222" name="【橋りょう・トンネル】&#10;一人当たり有形固定資産（償却資産）額平均値テキスト">
          <a:extLst>
            <a:ext uri="{FF2B5EF4-FFF2-40B4-BE49-F238E27FC236}">
              <a16:creationId xmlns:a16="http://schemas.microsoft.com/office/drawing/2014/main" id="{00000000-0008-0000-0100-0000DE000000}"/>
            </a:ext>
          </a:extLst>
        </xdr:cNvPr>
        <xdr:cNvSpPr txBox="1"/>
      </xdr:nvSpPr>
      <xdr:spPr>
        <a:xfrm>
          <a:off x="10515600" y="10668851"/>
          <a:ext cx="69018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1,423,434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16074</xdr:rowOff>
    </xdr:from>
    <xdr:to>
      <xdr:col>55</xdr:col>
      <xdr:colOff>50800</xdr:colOff>
      <xdr:row>63</xdr:row>
      <xdr:rowOff>117674</xdr:rowOff>
    </xdr:to>
    <xdr:sp macro="" textlink="">
      <xdr:nvSpPr>
        <xdr:cNvPr id="223" name="フローチャート: 判断 222">
          <a:extLst>
            <a:ext uri="{FF2B5EF4-FFF2-40B4-BE49-F238E27FC236}">
              <a16:creationId xmlns:a16="http://schemas.microsoft.com/office/drawing/2014/main" id="{00000000-0008-0000-0100-0000DF000000}"/>
            </a:ext>
          </a:extLst>
        </xdr:cNvPr>
        <xdr:cNvSpPr/>
      </xdr:nvSpPr>
      <xdr:spPr>
        <a:xfrm>
          <a:off x="10426700" y="10817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33373</xdr:rowOff>
    </xdr:from>
    <xdr:to>
      <xdr:col>50</xdr:col>
      <xdr:colOff>165100</xdr:colOff>
      <xdr:row>63</xdr:row>
      <xdr:rowOff>134973</xdr:rowOff>
    </xdr:to>
    <xdr:sp macro="" textlink="">
      <xdr:nvSpPr>
        <xdr:cNvPr id="224" name="フローチャート: 判断 223">
          <a:extLst>
            <a:ext uri="{FF2B5EF4-FFF2-40B4-BE49-F238E27FC236}">
              <a16:creationId xmlns:a16="http://schemas.microsoft.com/office/drawing/2014/main" id="{00000000-0008-0000-0100-0000E0000000}"/>
            </a:ext>
          </a:extLst>
        </xdr:cNvPr>
        <xdr:cNvSpPr/>
      </xdr:nvSpPr>
      <xdr:spPr>
        <a:xfrm>
          <a:off x="9588500" y="10834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43789</xdr:rowOff>
    </xdr:from>
    <xdr:to>
      <xdr:col>46</xdr:col>
      <xdr:colOff>38100</xdr:colOff>
      <xdr:row>63</xdr:row>
      <xdr:rowOff>145389</xdr:rowOff>
    </xdr:to>
    <xdr:sp macro="" textlink="">
      <xdr:nvSpPr>
        <xdr:cNvPr id="225" name="フローチャート: 判断 224">
          <a:extLst>
            <a:ext uri="{FF2B5EF4-FFF2-40B4-BE49-F238E27FC236}">
              <a16:creationId xmlns:a16="http://schemas.microsoft.com/office/drawing/2014/main" id="{00000000-0008-0000-0100-0000E1000000}"/>
            </a:ext>
          </a:extLst>
        </xdr:cNvPr>
        <xdr:cNvSpPr/>
      </xdr:nvSpPr>
      <xdr:spPr>
        <a:xfrm>
          <a:off x="8699500" y="10845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20458</xdr:rowOff>
    </xdr:from>
    <xdr:to>
      <xdr:col>41</xdr:col>
      <xdr:colOff>101600</xdr:colOff>
      <xdr:row>63</xdr:row>
      <xdr:rowOff>122058</xdr:rowOff>
    </xdr:to>
    <xdr:sp macro="" textlink="">
      <xdr:nvSpPr>
        <xdr:cNvPr id="226" name="フローチャート: 判断 225">
          <a:extLst>
            <a:ext uri="{FF2B5EF4-FFF2-40B4-BE49-F238E27FC236}">
              <a16:creationId xmlns:a16="http://schemas.microsoft.com/office/drawing/2014/main" id="{00000000-0008-0000-0100-0000E2000000}"/>
            </a:ext>
          </a:extLst>
        </xdr:cNvPr>
        <xdr:cNvSpPr/>
      </xdr:nvSpPr>
      <xdr:spPr>
        <a:xfrm>
          <a:off x="7810500" y="10821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153653</xdr:rowOff>
    </xdr:from>
    <xdr:to>
      <xdr:col>36</xdr:col>
      <xdr:colOff>165100</xdr:colOff>
      <xdr:row>63</xdr:row>
      <xdr:rowOff>83803</xdr:rowOff>
    </xdr:to>
    <xdr:sp macro="" textlink="">
      <xdr:nvSpPr>
        <xdr:cNvPr id="227" name="フローチャート: 判断 226">
          <a:extLst>
            <a:ext uri="{FF2B5EF4-FFF2-40B4-BE49-F238E27FC236}">
              <a16:creationId xmlns:a16="http://schemas.microsoft.com/office/drawing/2014/main" id="{00000000-0008-0000-0100-0000E3000000}"/>
            </a:ext>
          </a:extLst>
        </xdr:cNvPr>
        <xdr:cNvSpPr/>
      </xdr:nvSpPr>
      <xdr:spPr>
        <a:xfrm>
          <a:off x="6921500" y="10783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28" name="テキスト ボックス 227">
          <a:extLst>
            <a:ext uri="{FF2B5EF4-FFF2-40B4-BE49-F238E27FC236}">
              <a16:creationId xmlns:a16="http://schemas.microsoft.com/office/drawing/2014/main" id="{00000000-0008-0000-0100-0000E4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29" name="テキスト ボックス 228">
          <a:extLst>
            <a:ext uri="{FF2B5EF4-FFF2-40B4-BE49-F238E27FC236}">
              <a16:creationId xmlns:a16="http://schemas.microsoft.com/office/drawing/2014/main" id="{00000000-0008-0000-0100-0000E5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0" name="テキスト ボックス 229">
          <a:extLst>
            <a:ext uri="{FF2B5EF4-FFF2-40B4-BE49-F238E27FC236}">
              <a16:creationId xmlns:a16="http://schemas.microsoft.com/office/drawing/2014/main" id="{00000000-0008-0000-0100-0000E6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1" name="テキスト ボックス 230">
          <a:extLst>
            <a:ext uri="{FF2B5EF4-FFF2-40B4-BE49-F238E27FC236}">
              <a16:creationId xmlns:a16="http://schemas.microsoft.com/office/drawing/2014/main" id="{00000000-0008-0000-0100-0000E7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32" name="テキスト ボックス 231">
          <a:extLst>
            <a:ext uri="{FF2B5EF4-FFF2-40B4-BE49-F238E27FC236}">
              <a16:creationId xmlns:a16="http://schemas.microsoft.com/office/drawing/2014/main" id="{00000000-0008-0000-0100-0000E8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110123</xdr:rowOff>
    </xdr:from>
    <xdr:to>
      <xdr:col>55</xdr:col>
      <xdr:colOff>50800</xdr:colOff>
      <xdr:row>64</xdr:row>
      <xdr:rowOff>40273</xdr:rowOff>
    </xdr:to>
    <xdr:sp macro="" textlink="">
      <xdr:nvSpPr>
        <xdr:cNvPr id="233" name="楕円 232">
          <a:extLst>
            <a:ext uri="{FF2B5EF4-FFF2-40B4-BE49-F238E27FC236}">
              <a16:creationId xmlns:a16="http://schemas.microsoft.com/office/drawing/2014/main" id="{00000000-0008-0000-0100-0000E9000000}"/>
            </a:ext>
          </a:extLst>
        </xdr:cNvPr>
        <xdr:cNvSpPr/>
      </xdr:nvSpPr>
      <xdr:spPr>
        <a:xfrm>
          <a:off x="10426700" y="10911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25050</xdr:rowOff>
    </xdr:from>
    <xdr:ext cx="599010" cy="259045"/>
    <xdr:sp macro="" textlink="">
      <xdr:nvSpPr>
        <xdr:cNvPr id="234" name="【橋りょう・トンネル】&#10;一人当たり有形固定資産（償却資産）額該当値テキスト">
          <a:extLst>
            <a:ext uri="{FF2B5EF4-FFF2-40B4-BE49-F238E27FC236}">
              <a16:creationId xmlns:a16="http://schemas.microsoft.com/office/drawing/2014/main" id="{00000000-0008-0000-0100-0000EA000000}"/>
            </a:ext>
          </a:extLst>
        </xdr:cNvPr>
        <xdr:cNvSpPr txBox="1"/>
      </xdr:nvSpPr>
      <xdr:spPr>
        <a:xfrm>
          <a:off x="10515600" y="108264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682,894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113502</xdr:rowOff>
    </xdr:from>
    <xdr:to>
      <xdr:col>50</xdr:col>
      <xdr:colOff>165100</xdr:colOff>
      <xdr:row>64</xdr:row>
      <xdr:rowOff>43652</xdr:rowOff>
    </xdr:to>
    <xdr:sp macro="" textlink="">
      <xdr:nvSpPr>
        <xdr:cNvPr id="235" name="楕円 234">
          <a:extLst>
            <a:ext uri="{FF2B5EF4-FFF2-40B4-BE49-F238E27FC236}">
              <a16:creationId xmlns:a16="http://schemas.microsoft.com/office/drawing/2014/main" id="{00000000-0008-0000-0100-0000EB000000}"/>
            </a:ext>
          </a:extLst>
        </xdr:cNvPr>
        <xdr:cNvSpPr/>
      </xdr:nvSpPr>
      <xdr:spPr>
        <a:xfrm>
          <a:off x="9588500" y="10914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160923</xdr:rowOff>
    </xdr:from>
    <xdr:to>
      <xdr:col>55</xdr:col>
      <xdr:colOff>0</xdr:colOff>
      <xdr:row>63</xdr:row>
      <xdr:rowOff>164302</xdr:rowOff>
    </xdr:to>
    <xdr:cxnSp macro="">
      <xdr:nvCxnSpPr>
        <xdr:cNvPr id="236" name="直線コネクタ 235">
          <a:extLst>
            <a:ext uri="{FF2B5EF4-FFF2-40B4-BE49-F238E27FC236}">
              <a16:creationId xmlns:a16="http://schemas.microsoft.com/office/drawing/2014/main" id="{00000000-0008-0000-0100-0000EC000000}"/>
            </a:ext>
          </a:extLst>
        </xdr:cNvPr>
        <xdr:cNvCxnSpPr/>
      </xdr:nvCxnSpPr>
      <xdr:spPr>
        <a:xfrm flipV="1">
          <a:off x="9639300" y="10962273"/>
          <a:ext cx="838200" cy="33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117346</xdr:rowOff>
    </xdr:from>
    <xdr:to>
      <xdr:col>46</xdr:col>
      <xdr:colOff>38100</xdr:colOff>
      <xdr:row>64</xdr:row>
      <xdr:rowOff>47496</xdr:rowOff>
    </xdr:to>
    <xdr:sp macro="" textlink="">
      <xdr:nvSpPr>
        <xdr:cNvPr id="237" name="楕円 236">
          <a:extLst>
            <a:ext uri="{FF2B5EF4-FFF2-40B4-BE49-F238E27FC236}">
              <a16:creationId xmlns:a16="http://schemas.microsoft.com/office/drawing/2014/main" id="{00000000-0008-0000-0100-0000ED000000}"/>
            </a:ext>
          </a:extLst>
        </xdr:cNvPr>
        <xdr:cNvSpPr/>
      </xdr:nvSpPr>
      <xdr:spPr>
        <a:xfrm>
          <a:off x="8699500" y="10918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164302</xdr:rowOff>
    </xdr:from>
    <xdr:to>
      <xdr:col>50</xdr:col>
      <xdr:colOff>114300</xdr:colOff>
      <xdr:row>63</xdr:row>
      <xdr:rowOff>168146</xdr:rowOff>
    </xdr:to>
    <xdr:cxnSp macro="">
      <xdr:nvCxnSpPr>
        <xdr:cNvPr id="238" name="直線コネクタ 237">
          <a:extLst>
            <a:ext uri="{FF2B5EF4-FFF2-40B4-BE49-F238E27FC236}">
              <a16:creationId xmlns:a16="http://schemas.microsoft.com/office/drawing/2014/main" id="{00000000-0008-0000-0100-0000EE000000}"/>
            </a:ext>
          </a:extLst>
        </xdr:cNvPr>
        <xdr:cNvCxnSpPr/>
      </xdr:nvCxnSpPr>
      <xdr:spPr>
        <a:xfrm flipV="1">
          <a:off x="8750300" y="10965652"/>
          <a:ext cx="889000" cy="38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120393</xdr:rowOff>
    </xdr:from>
    <xdr:to>
      <xdr:col>41</xdr:col>
      <xdr:colOff>101600</xdr:colOff>
      <xdr:row>64</xdr:row>
      <xdr:rowOff>50543</xdr:rowOff>
    </xdr:to>
    <xdr:sp macro="" textlink="">
      <xdr:nvSpPr>
        <xdr:cNvPr id="239" name="楕円 238">
          <a:extLst>
            <a:ext uri="{FF2B5EF4-FFF2-40B4-BE49-F238E27FC236}">
              <a16:creationId xmlns:a16="http://schemas.microsoft.com/office/drawing/2014/main" id="{00000000-0008-0000-0100-0000EF000000}"/>
            </a:ext>
          </a:extLst>
        </xdr:cNvPr>
        <xdr:cNvSpPr/>
      </xdr:nvSpPr>
      <xdr:spPr>
        <a:xfrm>
          <a:off x="7810500" y="10921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168146</xdr:rowOff>
    </xdr:from>
    <xdr:to>
      <xdr:col>45</xdr:col>
      <xdr:colOff>177800</xdr:colOff>
      <xdr:row>63</xdr:row>
      <xdr:rowOff>171193</xdr:rowOff>
    </xdr:to>
    <xdr:cxnSp macro="">
      <xdr:nvCxnSpPr>
        <xdr:cNvPr id="240" name="直線コネクタ 239">
          <a:extLst>
            <a:ext uri="{FF2B5EF4-FFF2-40B4-BE49-F238E27FC236}">
              <a16:creationId xmlns:a16="http://schemas.microsoft.com/office/drawing/2014/main" id="{00000000-0008-0000-0100-0000F0000000}"/>
            </a:ext>
          </a:extLst>
        </xdr:cNvPr>
        <xdr:cNvCxnSpPr/>
      </xdr:nvCxnSpPr>
      <xdr:spPr>
        <a:xfrm flipV="1">
          <a:off x="7861300" y="10969496"/>
          <a:ext cx="889000" cy="30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137505</xdr:colOff>
      <xdr:row>61</xdr:row>
      <xdr:rowOff>151500</xdr:rowOff>
    </xdr:from>
    <xdr:ext cx="690189" cy="259045"/>
    <xdr:sp macro="" textlink="">
      <xdr:nvSpPr>
        <xdr:cNvPr id="241" name="n_1aveValue【橋りょう・トンネル】&#10;一人当たり有形固定資産（償却資産）額">
          <a:extLst>
            <a:ext uri="{FF2B5EF4-FFF2-40B4-BE49-F238E27FC236}">
              <a16:creationId xmlns:a16="http://schemas.microsoft.com/office/drawing/2014/main" id="{00000000-0008-0000-0100-0000F1000000}"/>
            </a:ext>
          </a:extLst>
        </xdr:cNvPr>
        <xdr:cNvSpPr txBox="1"/>
      </xdr:nvSpPr>
      <xdr:spPr>
        <a:xfrm>
          <a:off x="9281505" y="1060995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1,287,221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61</xdr:row>
      <xdr:rowOff>161916</xdr:rowOff>
    </xdr:from>
    <xdr:ext cx="690189" cy="259045"/>
    <xdr:sp macro="" textlink="">
      <xdr:nvSpPr>
        <xdr:cNvPr id="242" name="n_2aveValue【橋りょう・トンネル】&#10;一人当たり有形固定資産（償却資産）額">
          <a:extLst>
            <a:ext uri="{FF2B5EF4-FFF2-40B4-BE49-F238E27FC236}">
              <a16:creationId xmlns:a16="http://schemas.microsoft.com/office/drawing/2014/main" id="{00000000-0008-0000-0100-0000F2000000}"/>
            </a:ext>
          </a:extLst>
        </xdr:cNvPr>
        <xdr:cNvSpPr txBox="1"/>
      </xdr:nvSpPr>
      <xdr:spPr>
        <a:xfrm>
          <a:off x="8405205" y="1062036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1,205,207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86705</xdr:colOff>
      <xdr:row>61</xdr:row>
      <xdr:rowOff>138585</xdr:rowOff>
    </xdr:from>
    <xdr:ext cx="690189" cy="259045"/>
    <xdr:sp macro="" textlink="">
      <xdr:nvSpPr>
        <xdr:cNvPr id="243" name="n_3aveValue【橋りょう・トンネル】&#10;一人当たり有形固定資産（償却資産）額">
          <a:extLst>
            <a:ext uri="{FF2B5EF4-FFF2-40B4-BE49-F238E27FC236}">
              <a16:creationId xmlns:a16="http://schemas.microsoft.com/office/drawing/2014/main" id="{00000000-0008-0000-0100-0000F3000000}"/>
            </a:ext>
          </a:extLst>
        </xdr:cNvPr>
        <xdr:cNvSpPr txBox="1"/>
      </xdr:nvSpPr>
      <xdr:spPr>
        <a:xfrm>
          <a:off x="7516205" y="1059703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1,388,912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34</xdr:col>
      <xdr:colOff>150205</xdr:colOff>
      <xdr:row>61</xdr:row>
      <xdr:rowOff>100330</xdr:rowOff>
    </xdr:from>
    <xdr:ext cx="690189" cy="259045"/>
    <xdr:sp macro="" textlink="">
      <xdr:nvSpPr>
        <xdr:cNvPr id="244" name="n_4aveValue【橋りょう・トンネル】&#10;一人当たり有形固定資産（償却資産）額">
          <a:extLst>
            <a:ext uri="{FF2B5EF4-FFF2-40B4-BE49-F238E27FC236}">
              <a16:creationId xmlns:a16="http://schemas.microsoft.com/office/drawing/2014/main" id="{00000000-0008-0000-0100-0000F4000000}"/>
            </a:ext>
          </a:extLst>
        </xdr:cNvPr>
        <xdr:cNvSpPr txBox="1"/>
      </xdr:nvSpPr>
      <xdr:spPr>
        <a:xfrm>
          <a:off x="6627205" y="1055878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1,690,131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64</xdr:row>
      <xdr:rowOff>34779</xdr:rowOff>
    </xdr:from>
    <xdr:ext cx="599010" cy="259045"/>
    <xdr:sp macro="" textlink="">
      <xdr:nvSpPr>
        <xdr:cNvPr id="245" name="n_1mainValue【橋りょう・トンネル】&#10;一人当たり有形固定資産（償却資産）額">
          <a:extLst>
            <a:ext uri="{FF2B5EF4-FFF2-40B4-BE49-F238E27FC236}">
              <a16:creationId xmlns:a16="http://schemas.microsoft.com/office/drawing/2014/main" id="{00000000-0008-0000-0100-0000F5000000}"/>
            </a:ext>
          </a:extLst>
        </xdr:cNvPr>
        <xdr:cNvSpPr txBox="1"/>
      </xdr:nvSpPr>
      <xdr:spPr>
        <a:xfrm>
          <a:off x="9327095" y="110075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64</xdr:row>
      <xdr:rowOff>38623</xdr:rowOff>
    </xdr:from>
    <xdr:ext cx="599010" cy="259045"/>
    <xdr:sp macro="" textlink="">
      <xdr:nvSpPr>
        <xdr:cNvPr id="246" name="n_2mainValue【橋りょう・トンネル】&#10;一人当たり有形固定資産（償却資産）額">
          <a:extLst>
            <a:ext uri="{FF2B5EF4-FFF2-40B4-BE49-F238E27FC236}">
              <a16:creationId xmlns:a16="http://schemas.microsoft.com/office/drawing/2014/main" id="{00000000-0008-0000-0100-0000F6000000}"/>
            </a:ext>
          </a:extLst>
        </xdr:cNvPr>
        <xdr:cNvSpPr txBox="1"/>
      </xdr:nvSpPr>
      <xdr:spPr>
        <a:xfrm>
          <a:off x="8450795" y="110114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64</xdr:row>
      <xdr:rowOff>41670</xdr:rowOff>
    </xdr:from>
    <xdr:ext cx="599010" cy="259045"/>
    <xdr:sp macro="" textlink="">
      <xdr:nvSpPr>
        <xdr:cNvPr id="247" name="n_3mainValue【橋りょう・トンネル】&#10;一人当たり有形固定資産（償却資産）額">
          <a:extLst>
            <a:ext uri="{FF2B5EF4-FFF2-40B4-BE49-F238E27FC236}">
              <a16:creationId xmlns:a16="http://schemas.microsoft.com/office/drawing/2014/main" id="{00000000-0008-0000-0100-0000F7000000}"/>
            </a:ext>
          </a:extLst>
        </xdr:cNvPr>
        <xdr:cNvSpPr txBox="1"/>
      </xdr:nvSpPr>
      <xdr:spPr>
        <a:xfrm>
          <a:off x="7561795" y="110144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48" name="正方形/長方形 247">
          <a:extLst>
            <a:ext uri="{FF2B5EF4-FFF2-40B4-BE49-F238E27FC236}">
              <a16:creationId xmlns:a16="http://schemas.microsoft.com/office/drawing/2014/main" id="{00000000-0008-0000-0100-0000F800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49" name="正方形/長方形 248">
          <a:extLst>
            <a:ext uri="{FF2B5EF4-FFF2-40B4-BE49-F238E27FC236}">
              <a16:creationId xmlns:a16="http://schemas.microsoft.com/office/drawing/2014/main" id="{00000000-0008-0000-0100-0000F900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50" name="正方形/長方形 249">
          <a:extLst>
            <a:ext uri="{FF2B5EF4-FFF2-40B4-BE49-F238E27FC236}">
              <a16:creationId xmlns:a16="http://schemas.microsoft.com/office/drawing/2014/main" id="{00000000-0008-0000-0100-0000FA00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51" name="正方形/長方形 250">
          <a:extLst>
            <a:ext uri="{FF2B5EF4-FFF2-40B4-BE49-F238E27FC236}">
              <a16:creationId xmlns:a16="http://schemas.microsoft.com/office/drawing/2014/main" id="{00000000-0008-0000-0100-0000FB00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52" name="正方形/長方形 251">
          <a:extLst>
            <a:ext uri="{FF2B5EF4-FFF2-40B4-BE49-F238E27FC236}">
              <a16:creationId xmlns:a16="http://schemas.microsoft.com/office/drawing/2014/main" id="{00000000-0008-0000-0100-0000FC00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53" name="正方形/長方形 252">
          <a:extLst>
            <a:ext uri="{FF2B5EF4-FFF2-40B4-BE49-F238E27FC236}">
              <a16:creationId xmlns:a16="http://schemas.microsoft.com/office/drawing/2014/main" id="{00000000-0008-0000-0100-0000FD00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54" name="正方形/長方形 253">
          <a:extLst>
            <a:ext uri="{FF2B5EF4-FFF2-40B4-BE49-F238E27FC236}">
              <a16:creationId xmlns:a16="http://schemas.microsoft.com/office/drawing/2014/main" id="{00000000-0008-0000-0100-0000FE00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55" name="正方形/長方形 254">
          <a:extLst>
            <a:ext uri="{FF2B5EF4-FFF2-40B4-BE49-F238E27FC236}">
              <a16:creationId xmlns:a16="http://schemas.microsoft.com/office/drawing/2014/main" id="{00000000-0008-0000-0100-0000FF00000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56" name="テキスト ボックス 255">
          <a:extLst>
            <a:ext uri="{FF2B5EF4-FFF2-40B4-BE49-F238E27FC236}">
              <a16:creationId xmlns:a16="http://schemas.microsoft.com/office/drawing/2014/main" id="{00000000-0008-0000-0100-00000001000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57" name="直線コネクタ 256">
          <a:extLst>
            <a:ext uri="{FF2B5EF4-FFF2-40B4-BE49-F238E27FC236}">
              <a16:creationId xmlns:a16="http://schemas.microsoft.com/office/drawing/2014/main" id="{00000000-0008-0000-0100-00000101000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58" name="テキスト ボックス 257">
          <a:extLst>
            <a:ext uri="{FF2B5EF4-FFF2-40B4-BE49-F238E27FC236}">
              <a16:creationId xmlns:a16="http://schemas.microsoft.com/office/drawing/2014/main" id="{00000000-0008-0000-0100-000002010000}"/>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59" name="直線コネクタ 258">
          <a:extLst>
            <a:ext uri="{FF2B5EF4-FFF2-40B4-BE49-F238E27FC236}">
              <a16:creationId xmlns:a16="http://schemas.microsoft.com/office/drawing/2014/main" id="{00000000-0008-0000-0100-000003010000}"/>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60" name="テキスト ボックス 259">
          <a:extLst>
            <a:ext uri="{FF2B5EF4-FFF2-40B4-BE49-F238E27FC236}">
              <a16:creationId xmlns:a16="http://schemas.microsoft.com/office/drawing/2014/main" id="{00000000-0008-0000-0100-000004010000}"/>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61" name="直線コネクタ 260">
          <a:extLst>
            <a:ext uri="{FF2B5EF4-FFF2-40B4-BE49-F238E27FC236}">
              <a16:creationId xmlns:a16="http://schemas.microsoft.com/office/drawing/2014/main" id="{00000000-0008-0000-0100-000005010000}"/>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62" name="テキスト ボックス 261">
          <a:extLst>
            <a:ext uri="{FF2B5EF4-FFF2-40B4-BE49-F238E27FC236}">
              <a16:creationId xmlns:a16="http://schemas.microsoft.com/office/drawing/2014/main" id="{00000000-0008-0000-0100-000006010000}"/>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63" name="直線コネクタ 262">
          <a:extLst>
            <a:ext uri="{FF2B5EF4-FFF2-40B4-BE49-F238E27FC236}">
              <a16:creationId xmlns:a16="http://schemas.microsoft.com/office/drawing/2014/main" id="{00000000-0008-0000-0100-000007010000}"/>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64" name="テキスト ボックス 263">
          <a:extLst>
            <a:ext uri="{FF2B5EF4-FFF2-40B4-BE49-F238E27FC236}">
              <a16:creationId xmlns:a16="http://schemas.microsoft.com/office/drawing/2014/main" id="{00000000-0008-0000-0100-000008010000}"/>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65" name="直線コネクタ 264">
          <a:extLst>
            <a:ext uri="{FF2B5EF4-FFF2-40B4-BE49-F238E27FC236}">
              <a16:creationId xmlns:a16="http://schemas.microsoft.com/office/drawing/2014/main" id="{00000000-0008-0000-0100-000009010000}"/>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66" name="テキスト ボックス 265">
          <a:extLst>
            <a:ext uri="{FF2B5EF4-FFF2-40B4-BE49-F238E27FC236}">
              <a16:creationId xmlns:a16="http://schemas.microsoft.com/office/drawing/2014/main" id="{00000000-0008-0000-0100-00000A010000}"/>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67" name="直線コネクタ 266">
          <a:extLst>
            <a:ext uri="{FF2B5EF4-FFF2-40B4-BE49-F238E27FC236}">
              <a16:creationId xmlns:a16="http://schemas.microsoft.com/office/drawing/2014/main" id="{00000000-0008-0000-0100-00000B010000}"/>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162577</xdr:rowOff>
    </xdr:from>
    <xdr:ext cx="338939" cy="259045"/>
    <xdr:sp macro="" textlink="">
      <xdr:nvSpPr>
        <xdr:cNvPr id="268" name="テキスト ボックス 267">
          <a:extLst>
            <a:ext uri="{FF2B5EF4-FFF2-40B4-BE49-F238E27FC236}">
              <a16:creationId xmlns:a16="http://schemas.microsoft.com/office/drawing/2014/main" id="{00000000-0008-0000-0100-00000C010000}"/>
            </a:ext>
          </a:extLst>
        </xdr:cNvPr>
        <xdr:cNvSpPr txBox="1"/>
      </xdr:nvSpPr>
      <xdr:spPr>
        <a:xfrm>
          <a:off x="423061" y="1319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69" name="直線コネクタ 268">
          <a:extLst>
            <a:ext uri="{FF2B5EF4-FFF2-40B4-BE49-F238E27FC236}">
              <a16:creationId xmlns:a16="http://schemas.microsoft.com/office/drawing/2014/main" id="{00000000-0008-0000-0100-00000D01000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70" name="【公営住宅】&#10;有形固定資産減価償却率グラフ枠">
          <a:extLst>
            <a:ext uri="{FF2B5EF4-FFF2-40B4-BE49-F238E27FC236}">
              <a16:creationId xmlns:a16="http://schemas.microsoft.com/office/drawing/2014/main" id="{00000000-0008-0000-0100-00000E01000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133350</xdr:rowOff>
    </xdr:from>
    <xdr:to>
      <xdr:col>24</xdr:col>
      <xdr:colOff>62865</xdr:colOff>
      <xdr:row>85</xdr:row>
      <xdr:rowOff>31750</xdr:rowOff>
    </xdr:to>
    <xdr:cxnSp macro="">
      <xdr:nvCxnSpPr>
        <xdr:cNvPr id="271" name="直線コネクタ 270">
          <a:extLst>
            <a:ext uri="{FF2B5EF4-FFF2-40B4-BE49-F238E27FC236}">
              <a16:creationId xmlns:a16="http://schemas.microsoft.com/office/drawing/2014/main" id="{00000000-0008-0000-0100-00000F010000}"/>
            </a:ext>
          </a:extLst>
        </xdr:cNvPr>
        <xdr:cNvCxnSpPr/>
      </xdr:nvCxnSpPr>
      <xdr:spPr>
        <a:xfrm flipV="1">
          <a:off x="4634865" y="1333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35577</xdr:rowOff>
    </xdr:from>
    <xdr:ext cx="469744" cy="259045"/>
    <xdr:sp macro="" textlink="">
      <xdr:nvSpPr>
        <xdr:cNvPr id="272" name="【公営住宅】&#10;有形固定資産減価償却率最小値テキスト">
          <a:extLst>
            <a:ext uri="{FF2B5EF4-FFF2-40B4-BE49-F238E27FC236}">
              <a16:creationId xmlns:a16="http://schemas.microsoft.com/office/drawing/2014/main" id="{00000000-0008-0000-0100-000010010000}"/>
            </a:ext>
          </a:extLst>
        </xdr:cNvPr>
        <xdr:cNvSpPr txBox="1"/>
      </xdr:nvSpPr>
      <xdr:spPr>
        <a:xfrm>
          <a:off x="4673600" y="1460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31750</xdr:rowOff>
    </xdr:from>
    <xdr:to>
      <xdr:col>24</xdr:col>
      <xdr:colOff>152400</xdr:colOff>
      <xdr:row>85</xdr:row>
      <xdr:rowOff>31750</xdr:rowOff>
    </xdr:to>
    <xdr:cxnSp macro="">
      <xdr:nvCxnSpPr>
        <xdr:cNvPr id="273" name="直線コネクタ 272">
          <a:extLst>
            <a:ext uri="{FF2B5EF4-FFF2-40B4-BE49-F238E27FC236}">
              <a16:creationId xmlns:a16="http://schemas.microsoft.com/office/drawing/2014/main" id="{00000000-0008-0000-0100-000011010000}"/>
            </a:ext>
          </a:extLst>
        </xdr:cNvPr>
        <xdr:cNvCxnSpPr/>
      </xdr:nvCxnSpPr>
      <xdr:spPr>
        <a:xfrm>
          <a:off x="4546600" y="1460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80027</xdr:rowOff>
    </xdr:from>
    <xdr:ext cx="340478" cy="259045"/>
    <xdr:sp macro="" textlink="">
      <xdr:nvSpPr>
        <xdr:cNvPr id="274" name="【公営住宅】&#10;有形固定資産減価償却率最大値テキスト">
          <a:extLst>
            <a:ext uri="{FF2B5EF4-FFF2-40B4-BE49-F238E27FC236}">
              <a16:creationId xmlns:a16="http://schemas.microsoft.com/office/drawing/2014/main" id="{00000000-0008-0000-0100-000012010000}"/>
            </a:ext>
          </a:extLst>
        </xdr:cNvPr>
        <xdr:cNvSpPr txBox="1"/>
      </xdr:nvSpPr>
      <xdr:spPr>
        <a:xfrm>
          <a:off x="4673600" y="1311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133350</xdr:rowOff>
    </xdr:from>
    <xdr:to>
      <xdr:col>24</xdr:col>
      <xdr:colOff>152400</xdr:colOff>
      <xdr:row>77</xdr:row>
      <xdr:rowOff>133350</xdr:rowOff>
    </xdr:to>
    <xdr:cxnSp macro="">
      <xdr:nvCxnSpPr>
        <xdr:cNvPr id="275" name="直線コネクタ 274">
          <a:extLst>
            <a:ext uri="{FF2B5EF4-FFF2-40B4-BE49-F238E27FC236}">
              <a16:creationId xmlns:a16="http://schemas.microsoft.com/office/drawing/2014/main" id="{00000000-0008-0000-0100-000013010000}"/>
            </a:ext>
          </a:extLst>
        </xdr:cNvPr>
        <xdr:cNvCxnSpPr/>
      </xdr:nvCxnSpPr>
      <xdr:spPr>
        <a:xfrm>
          <a:off x="4546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77488</xdr:rowOff>
    </xdr:from>
    <xdr:ext cx="405111" cy="259045"/>
    <xdr:sp macro="" textlink="">
      <xdr:nvSpPr>
        <xdr:cNvPr id="276" name="【公営住宅】&#10;有形固定資産減価償却率平均値テキスト">
          <a:extLst>
            <a:ext uri="{FF2B5EF4-FFF2-40B4-BE49-F238E27FC236}">
              <a16:creationId xmlns:a16="http://schemas.microsoft.com/office/drawing/2014/main" id="{00000000-0008-0000-0100-000014010000}"/>
            </a:ext>
          </a:extLst>
        </xdr:cNvPr>
        <xdr:cNvSpPr txBox="1"/>
      </xdr:nvSpPr>
      <xdr:spPr>
        <a:xfrm>
          <a:off x="4673600" y="139649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54611</xdr:rowOff>
    </xdr:from>
    <xdr:to>
      <xdr:col>24</xdr:col>
      <xdr:colOff>114300</xdr:colOff>
      <xdr:row>82</xdr:row>
      <xdr:rowOff>156211</xdr:rowOff>
    </xdr:to>
    <xdr:sp macro="" textlink="">
      <xdr:nvSpPr>
        <xdr:cNvPr id="277" name="フローチャート: 判断 276">
          <a:extLst>
            <a:ext uri="{FF2B5EF4-FFF2-40B4-BE49-F238E27FC236}">
              <a16:creationId xmlns:a16="http://schemas.microsoft.com/office/drawing/2014/main" id="{00000000-0008-0000-0100-000015010000}"/>
            </a:ext>
          </a:extLst>
        </xdr:cNvPr>
        <xdr:cNvSpPr/>
      </xdr:nvSpPr>
      <xdr:spPr>
        <a:xfrm>
          <a:off x="4584700" y="14113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24130</xdr:rowOff>
    </xdr:from>
    <xdr:to>
      <xdr:col>20</xdr:col>
      <xdr:colOff>38100</xdr:colOff>
      <xdr:row>82</xdr:row>
      <xdr:rowOff>125730</xdr:rowOff>
    </xdr:to>
    <xdr:sp macro="" textlink="">
      <xdr:nvSpPr>
        <xdr:cNvPr id="278" name="フローチャート: 判断 277">
          <a:extLst>
            <a:ext uri="{FF2B5EF4-FFF2-40B4-BE49-F238E27FC236}">
              <a16:creationId xmlns:a16="http://schemas.microsoft.com/office/drawing/2014/main" id="{00000000-0008-0000-0100-000016010000}"/>
            </a:ext>
          </a:extLst>
        </xdr:cNvPr>
        <xdr:cNvSpPr/>
      </xdr:nvSpPr>
      <xdr:spPr>
        <a:xfrm>
          <a:off x="3746500" y="14083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166370</xdr:rowOff>
    </xdr:from>
    <xdr:to>
      <xdr:col>15</xdr:col>
      <xdr:colOff>101600</xdr:colOff>
      <xdr:row>82</xdr:row>
      <xdr:rowOff>96520</xdr:rowOff>
    </xdr:to>
    <xdr:sp macro="" textlink="">
      <xdr:nvSpPr>
        <xdr:cNvPr id="279" name="フローチャート: 判断 278">
          <a:extLst>
            <a:ext uri="{FF2B5EF4-FFF2-40B4-BE49-F238E27FC236}">
              <a16:creationId xmlns:a16="http://schemas.microsoft.com/office/drawing/2014/main" id="{00000000-0008-0000-0100-000017010000}"/>
            </a:ext>
          </a:extLst>
        </xdr:cNvPr>
        <xdr:cNvSpPr/>
      </xdr:nvSpPr>
      <xdr:spPr>
        <a:xfrm>
          <a:off x="2857500" y="14053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1270</xdr:rowOff>
    </xdr:from>
    <xdr:to>
      <xdr:col>10</xdr:col>
      <xdr:colOff>165100</xdr:colOff>
      <xdr:row>82</xdr:row>
      <xdr:rowOff>102870</xdr:rowOff>
    </xdr:to>
    <xdr:sp macro="" textlink="">
      <xdr:nvSpPr>
        <xdr:cNvPr id="280" name="フローチャート: 判断 279">
          <a:extLst>
            <a:ext uri="{FF2B5EF4-FFF2-40B4-BE49-F238E27FC236}">
              <a16:creationId xmlns:a16="http://schemas.microsoft.com/office/drawing/2014/main" id="{00000000-0008-0000-0100-000018010000}"/>
            </a:ext>
          </a:extLst>
        </xdr:cNvPr>
        <xdr:cNvSpPr/>
      </xdr:nvSpPr>
      <xdr:spPr>
        <a:xfrm>
          <a:off x="1968500" y="14060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3811</xdr:rowOff>
    </xdr:from>
    <xdr:to>
      <xdr:col>6</xdr:col>
      <xdr:colOff>38100</xdr:colOff>
      <xdr:row>82</xdr:row>
      <xdr:rowOff>105411</xdr:rowOff>
    </xdr:to>
    <xdr:sp macro="" textlink="">
      <xdr:nvSpPr>
        <xdr:cNvPr id="281" name="フローチャート: 判断 280">
          <a:extLst>
            <a:ext uri="{FF2B5EF4-FFF2-40B4-BE49-F238E27FC236}">
              <a16:creationId xmlns:a16="http://schemas.microsoft.com/office/drawing/2014/main" id="{00000000-0008-0000-0100-000019010000}"/>
            </a:ext>
          </a:extLst>
        </xdr:cNvPr>
        <xdr:cNvSpPr/>
      </xdr:nvSpPr>
      <xdr:spPr>
        <a:xfrm>
          <a:off x="1079500" y="14062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82" name="テキスト ボックス 281">
          <a:extLst>
            <a:ext uri="{FF2B5EF4-FFF2-40B4-BE49-F238E27FC236}">
              <a16:creationId xmlns:a16="http://schemas.microsoft.com/office/drawing/2014/main" id="{00000000-0008-0000-0100-00001A01000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83" name="テキスト ボックス 282">
          <a:extLst>
            <a:ext uri="{FF2B5EF4-FFF2-40B4-BE49-F238E27FC236}">
              <a16:creationId xmlns:a16="http://schemas.microsoft.com/office/drawing/2014/main" id="{00000000-0008-0000-0100-00001B01000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84" name="テキスト ボックス 283">
          <a:extLst>
            <a:ext uri="{FF2B5EF4-FFF2-40B4-BE49-F238E27FC236}">
              <a16:creationId xmlns:a16="http://schemas.microsoft.com/office/drawing/2014/main" id="{00000000-0008-0000-0100-00001C01000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85" name="テキスト ボックス 284">
          <a:extLst>
            <a:ext uri="{FF2B5EF4-FFF2-40B4-BE49-F238E27FC236}">
              <a16:creationId xmlns:a16="http://schemas.microsoft.com/office/drawing/2014/main" id="{00000000-0008-0000-0100-00001D01000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86" name="テキスト ボックス 285">
          <a:extLst>
            <a:ext uri="{FF2B5EF4-FFF2-40B4-BE49-F238E27FC236}">
              <a16:creationId xmlns:a16="http://schemas.microsoft.com/office/drawing/2014/main" id="{00000000-0008-0000-0100-00001E01000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102870</xdr:rowOff>
    </xdr:from>
    <xdr:to>
      <xdr:col>24</xdr:col>
      <xdr:colOff>114300</xdr:colOff>
      <xdr:row>83</xdr:row>
      <xdr:rowOff>33020</xdr:rowOff>
    </xdr:to>
    <xdr:sp macro="" textlink="">
      <xdr:nvSpPr>
        <xdr:cNvPr id="287" name="楕円 286">
          <a:extLst>
            <a:ext uri="{FF2B5EF4-FFF2-40B4-BE49-F238E27FC236}">
              <a16:creationId xmlns:a16="http://schemas.microsoft.com/office/drawing/2014/main" id="{00000000-0008-0000-0100-00001F010000}"/>
            </a:ext>
          </a:extLst>
        </xdr:cNvPr>
        <xdr:cNvSpPr/>
      </xdr:nvSpPr>
      <xdr:spPr>
        <a:xfrm>
          <a:off x="4584700" y="14161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81297</xdr:rowOff>
    </xdr:from>
    <xdr:ext cx="405111" cy="259045"/>
    <xdr:sp macro="" textlink="">
      <xdr:nvSpPr>
        <xdr:cNvPr id="288" name="【公営住宅】&#10;有形固定資産減価償却率該当値テキスト">
          <a:extLst>
            <a:ext uri="{FF2B5EF4-FFF2-40B4-BE49-F238E27FC236}">
              <a16:creationId xmlns:a16="http://schemas.microsoft.com/office/drawing/2014/main" id="{00000000-0008-0000-0100-000020010000}"/>
            </a:ext>
          </a:extLst>
        </xdr:cNvPr>
        <xdr:cNvSpPr txBox="1"/>
      </xdr:nvSpPr>
      <xdr:spPr>
        <a:xfrm>
          <a:off x="4673600" y="14140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43180</xdr:rowOff>
    </xdr:from>
    <xdr:to>
      <xdr:col>20</xdr:col>
      <xdr:colOff>38100</xdr:colOff>
      <xdr:row>83</xdr:row>
      <xdr:rowOff>144780</xdr:rowOff>
    </xdr:to>
    <xdr:sp macro="" textlink="">
      <xdr:nvSpPr>
        <xdr:cNvPr id="289" name="楕円 288">
          <a:extLst>
            <a:ext uri="{FF2B5EF4-FFF2-40B4-BE49-F238E27FC236}">
              <a16:creationId xmlns:a16="http://schemas.microsoft.com/office/drawing/2014/main" id="{00000000-0008-0000-0100-000021010000}"/>
            </a:ext>
          </a:extLst>
        </xdr:cNvPr>
        <xdr:cNvSpPr/>
      </xdr:nvSpPr>
      <xdr:spPr>
        <a:xfrm>
          <a:off x="3746500" y="14273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153670</xdr:rowOff>
    </xdr:from>
    <xdr:to>
      <xdr:col>24</xdr:col>
      <xdr:colOff>63500</xdr:colOff>
      <xdr:row>83</xdr:row>
      <xdr:rowOff>93980</xdr:rowOff>
    </xdr:to>
    <xdr:cxnSp macro="">
      <xdr:nvCxnSpPr>
        <xdr:cNvPr id="290" name="直線コネクタ 289">
          <a:extLst>
            <a:ext uri="{FF2B5EF4-FFF2-40B4-BE49-F238E27FC236}">
              <a16:creationId xmlns:a16="http://schemas.microsoft.com/office/drawing/2014/main" id="{00000000-0008-0000-0100-000022010000}"/>
            </a:ext>
          </a:extLst>
        </xdr:cNvPr>
        <xdr:cNvCxnSpPr/>
      </xdr:nvCxnSpPr>
      <xdr:spPr>
        <a:xfrm flipV="1">
          <a:off x="3797300" y="14212570"/>
          <a:ext cx="838200" cy="111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3811</xdr:rowOff>
    </xdr:from>
    <xdr:to>
      <xdr:col>15</xdr:col>
      <xdr:colOff>101600</xdr:colOff>
      <xdr:row>83</xdr:row>
      <xdr:rowOff>105411</xdr:rowOff>
    </xdr:to>
    <xdr:sp macro="" textlink="">
      <xdr:nvSpPr>
        <xdr:cNvPr id="291" name="楕円 290">
          <a:extLst>
            <a:ext uri="{FF2B5EF4-FFF2-40B4-BE49-F238E27FC236}">
              <a16:creationId xmlns:a16="http://schemas.microsoft.com/office/drawing/2014/main" id="{00000000-0008-0000-0100-000023010000}"/>
            </a:ext>
          </a:extLst>
        </xdr:cNvPr>
        <xdr:cNvSpPr/>
      </xdr:nvSpPr>
      <xdr:spPr>
        <a:xfrm>
          <a:off x="2857500" y="14234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54611</xdr:rowOff>
    </xdr:from>
    <xdr:to>
      <xdr:col>19</xdr:col>
      <xdr:colOff>177800</xdr:colOff>
      <xdr:row>83</xdr:row>
      <xdr:rowOff>93980</xdr:rowOff>
    </xdr:to>
    <xdr:cxnSp macro="">
      <xdr:nvCxnSpPr>
        <xdr:cNvPr id="292" name="直線コネクタ 291">
          <a:extLst>
            <a:ext uri="{FF2B5EF4-FFF2-40B4-BE49-F238E27FC236}">
              <a16:creationId xmlns:a16="http://schemas.microsoft.com/office/drawing/2014/main" id="{00000000-0008-0000-0100-000024010000}"/>
            </a:ext>
          </a:extLst>
        </xdr:cNvPr>
        <xdr:cNvCxnSpPr/>
      </xdr:nvCxnSpPr>
      <xdr:spPr>
        <a:xfrm>
          <a:off x="2908300" y="14284961"/>
          <a:ext cx="889000" cy="39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151130</xdr:rowOff>
    </xdr:from>
    <xdr:to>
      <xdr:col>10</xdr:col>
      <xdr:colOff>165100</xdr:colOff>
      <xdr:row>83</xdr:row>
      <xdr:rowOff>81280</xdr:rowOff>
    </xdr:to>
    <xdr:sp macro="" textlink="">
      <xdr:nvSpPr>
        <xdr:cNvPr id="293" name="楕円 292">
          <a:extLst>
            <a:ext uri="{FF2B5EF4-FFF2-40B4-BE49-F238E27FC236}">
              <a16:creationId xmlns:a16="http://schemas.microsoft.com/office/drawing/2014/main" id="{00000000-0008-0000-0100-000025010000}"/>
            </a:ext>
          </a:extLst>
        </xdr:cNvPr>
        <xdr:cNvSpPr/>
      </xdr:nvSpPr>
      <xdr:spPr>
        <a:xfrm>
          <a:off x="1968500" y="14210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30480</xdr:rowOff>
    </xdr:from>
    <xdr:to>
      <xdr:col>15</xdr:col>
      <xdr:colOff>50800</xdr:colOff>
      <xdr:row>83</xdr:row>
      <xdr:rowOff>54611</xdr:rowOff>
    </xdr:to>
    <xdr:cxnSp macro="">
      <xdr:nvCxnSpPr>
        <xdr:cNvPr id="294" name="直線コネクタ 293">
          <a:extLst>
            <a:ext uri="{FF2B5EF4-FFF2-40B4-BE49-F238E27FC236}">
              <a16:creationId xmlns:a16="http://schemas.microsoft.com/office/drawing/2014/main" id="{00000000-0008-0000-0100-000026010000}"/>
            </a:ext>
          </a:extLst>
        </xdr:cNvPr>
        <xdr:cNvCxnSpPr/>
      </xdr:nvCxnSpPr>
      <xdr:spPr>
        <a:xfrm>
          <a:off x="2019300" y="14260830"/>
          <a:ext cx="889000" cy="2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142257</xdr:rowOff>
    </xdr:from>
    <xdr:ext cx="405111" cy="259045"/>
    <xdr:sp macro="" textlink="">
      <xdr:nvSpPr>
        <xdr:cNvPr id="295" name="n_1aveValue【公営住宅】&#10;有形固定資産減価償却率">
          <a:extLst>
            <a:ext uri="{FF2B5EF4-FFF2-40B4-BE49-F238E27FC236}">
              <a16:creationId xmlns:a16="http://schemas.microsoft.com/office/drawing/2014/main" id="{00000000-0008-0000-0100-000027010000}"/>
            </a:ext>
          </a:extLst>
        </xdr:cNvPr>
        <xdr:cNvSpPr txBox="1"/>
      </xdr:nvSpPr>
      <xdr:spPr>
        <a:xfrm>
          <a:off x="3582044" y="13858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113047</xdr:rowOff>
    </xdr:from>
    <xdr:ext cx="405111" cy="259045"/>
    <xdr:sp macro="" textlink="">
      <xdr:nvSpPr>
        <xdr:cNvPr id="296" name="n_2aveValue【公営住宅】&#10;有形固定資産減価償却率">
          <a:extLst>
            <a:ext uri="{FF2B5EF4-FFF2-40B4-BE49-F238E27FC236}">
              <a16:creationId xmlns:a16="http://schemas.microsoft.com/office/drawing/2014/main" id="{00000000-0008-0000-0100-000028010000}"/>
            </a:ext>
          </a:extLst>
        </xdr:cNvPr>
        <xdr:cNvSpPr txBox="1"/>
      </xdr:nvSpPr>
      <xdr:spPr>
        <a:xfrm>
          <a:off x="2705744" y="13829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119397</xdr:rowOff>
    </xdr:from>
    <xdr:ext cx="405111" cy="259045"/>
    <xdr:sp macro="" textlink="">
      <xdr:nvSpPr>
        <xdr:cNvPr id="297" name="n_3aveValue【公営住宅】&#10;有形固定資産減価償却率">
          <a:extLst>
            <a:ext uri="{FF2B5EF4-FFF2-40B4-BE49-F238E27FC236}">
              <a16:creationId xmlns:a16="http://schemas.microsoft.com/office/drawing/2014/main" id="{00000000-0008-0000-0100-000029010000}"/>
            </a:ext>
          </a:extLst>
        </xdr:cNvPr>
        <xdr:cNvSpPr txBox="1"/>
      </xdr:nvSpPr>
      <xdr:spPr>
        <a:xfrm>
          <a:off x="1816744" y="13835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121938</xdr:rowOff>
    </xdr:from>
    <xdr:ext cx="405111" cy="259045"/>
    <xdr:sp macro="" textlink="">
      <xdr:nvSpPr>
        <xdr:cNvPr id="298" name="n_4aveValue【公営住宅】&#10;有形固定資産減価償却率">
          <a:extLst>
            <a:ext uri="{FF2B5EF4-FFF2-40B4-BE49-F238E27FC236}">
              <a16:creationId xmlns:a16="http://schemas.microsoft.com/office/drawing/2014/main" id="{00000000-0008-0000-0100-00002A010000}"/>
            </a:ext>
          </a:extLst>
        </xdr:cNvPr>
        <xdr:cNvSpPr txBox="1"/>
      </xdr:nvSpPr>
      <xdr:spPr>
        <a:xfrm>
          <a:off x="927744" y="138379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135907</xdr:rowOff>
    </xdr:from>
    <xdr:ext cx="405111" cy="259045"/>
    <xdr:sp macro="" textlink="">
      <xdr:nvSpPr>
        <xdr:cNvPr id="299" name="n_1mainValue【公営住宅】&#10;有形固定資産減価償却率">
          <a:extLst>
            <a:ext uri="{FF2B5EF4-FFF2-40B4-BE49-F238E27FC236}">
              <a16:creationId xmlns:a16="http://schemas.microsoft.com/office/drawing/2014/main" id="{00000000-0008-0000-0100-00002B010000}"/>
            </a:ext>
          </a:extLst>
        </xdr:cNvPr>
        <xdr:cNvSpPr txBox="1"/>
      </xdr:nvSpPr>
      <xdr:spPr>
        <a:xfrm>
          <a:off x="3582044" y="14366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96538</xdr:rowOff>
    </xdr:from>
    <xdr:ext cx="405111" cy="259045"/>
    <xdr:sp macro="" textlink="">
      <xdr:nvSpPr>
        <xdr:cNvPr id="300" name="n_2mainValue【公営住宅】&#10;有形固定資産減価償却率">
          <a:extLst>
            <a:ext uri="{FF2B5EF4-FFF2-40B4-BE49-F238E27FC236}">
              <a16:creationId xmlns:a16="http://schemas.microsoft.com/office/drawing/2014/main" id="{00000000-0008-0000-0100-00002C010000}"/>
            </a:ext>
          </a:extLst>
        </xdr:cNvPr>
        <xdr:cNvSpPr txBox="1"/>
      </xdr:nvSpPr>
      <xdr:spPr>
        <a:xfrm>
          <a:off x="2705744" y="143268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72407</xdr:rowOff>
    </xdr:from>
    <xdr:ext cx="405111" cy="259045"/>
    <xdr:sp macro="" textlink="">
      <xdr:nvSpPr>
        <xdr:cNvPr id="301" name="n_3mainValue【公営住宅】&#10;有形固定資産減価償却率">
          <a:extLst>
            <a:ext uri="{FF2B5EF4-FFF2-40B4-BE49-F238E27FC236}">
              <a16:creationId xmlns:a16="http://schemas.microsoft.com/office/drawing/2014/main" id="{00000000-0008-0000-0100-00002D010000}"/>
            </a:ext>
          </a:extLst>
        </xdr:cNvPr>
        <xdr:cNvSpPr txBox="1"/>
      </xdr:nvSpPr>
      <xdr:spPr>
        <a:xfrm>
          <a:off x="1816744" y="14302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02" name="正方形/長方形 301">
          <a:extLst>
            <a:ext uri="{FF2B5EF4-FFF2-40B4-BE49-F238E27FC236}">
              <a16:creationId xmlns:a16="http://schemas.microsoft.com/office/drawing/2014/main" id="{00000000-0008-0000-0100-00002E01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03" name="正方形/長方形 302">
          <a:extLst>
            <a:ext uri="{FF2B5EF4-FFF2-40B4-BE49-F238E27FC236}">
              <a16:creationId xmlns:a16="http://schemas.microsoft.com/office/drawing/2014/main" id="{00000000-0008-0000-0100-00002F01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04" name="正方形/長方形 303">
          <a:extLst>
            <a:ext uri="{FF2B5EF4-FFF2-40B4-BE49-F238E27FC236}">
              <a16:creationId xmlns:a16="http://schemas.microsoft.com/office/drawing/2014/main" id="{00000000-0008-0000-0100-00003001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05" name="正方形/長方形 304">
          <a:extLst>
            <a:ext uri="{FF2B5EF4-FFF2-40B4-BE49-F238E27FC236}">
              <a16:creationId xmlns:a16="http://schemas.microsoft.com/office/drawing/2014/main" id="{00000000-0008-0000-0100-00003101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06" name="正方形/長方形 305">
          <a:extLst>
            <a:ext uri="{FF2B5EF4-FFF2-40B4-BE49-F238E27FC236}">
              <a16:creationId xmlns:a16="http://schemas.microsoft.com/office/drawing/2014/main" id="{00000000-0008-0000-0100-00003201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07" name="正方形/長方形 306">
          <a:extLst>
            <a:ext uri="{FF2B5EF4-FFF2-40B4-BE49-F238E27FC236}">
              <a16:creationId xmlns:a16="http://schemas.microsoft.com/office/drawing/2014/main" id="{00000000-0008-0000-0100-00003301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08" name="正方形/長方形 307">
          <a:extLst>
            <a:ext uri="{FF2B5EF4-FFF2-40B4-BE49-F238E27FC236}">
              <a16:creationId xmlns:a16="http://schemas.microsoft.com/office/drawing/2014/main" id="{00000000-0008-0000-0100-00003401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09" name="正方形/長方形 308">
          <a:extLst>
            <a:ext uri="{FF2B5EF4-FFF2-40B4-BE49-F238E27FC236}">
              <a16:creationId xmlns:a16="http://schemas.microsoft.com/office/drawing/2014/main" id="{00000000-0008-0000-0100-00003501000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10" name="テキスト ボックス 309">
          <a:extLst>
            <a:ext uri="{FF2B5EF4-FFF2-40B4-BE49-F238E27FC236}">
              <a16:creationId xmlns:a16="http://schemas.microsoft.com/office/drawing/2014/main" id="{00000000-0008-0000-0100-00003601000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11" name="直線コネクタ 310">
          <a:extLst>
            <a:ext uri="{FF2B5EF4-FFF2-40B4-BE49-F238E27FC236}">
              <a16:creationId xmlns:a16="http://schemas.microsoft.com/office/drawing/2014/main" id="{00000000-0008-0000-0100-00003701000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12" name="直線コネクタ 311">
          <a:extLst>
            <a:ext uri="{FF2B5EF4-FFF2-40B4-BE49-F238E27FC236}">
              <a16:creationId xmlns:a16="http://schemas.microsoft.com/office/drawing/2014/main" id="{00000000-0008-0000-0100-000038010000}"/>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13" name="テキスト ボックス 312">
          <a:extLst>
            <a:ext uri="{FF2B5EF4-FFF2-40B4-BE49-F238E27FC236}">
              <a16:creationId xmlns:a16="http://schemas.microsoft.com/office/drawing/2014/main" id="{00000000-0008-0000-0100-000039010000}"/>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14" name="直線コネクタ 313">
          <a:extLst>
            <a:ext uri="{FF2B5EF4-FFF2-40B4-BE49-F238E27FC236}">
              <a16:creationId xmlns:a16="http://schemas.microsoft.com/office/drawing/2014/main" id="{00000000-0008-0000-0100-00003A010000}"/>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82</xdr:row>
      <xdr:rowOff>124477</xdr:rowOff>
    </xdr:from>
    <xdr:ext cx="531299" cy="259045"/>
    <xdr:sp macro="" textlink="">
      <xdr:nvSpPr>
        <xdr:cNvPr id="315" name="テキスト ボックス 314">
          <a:extLst>
            <a:ext uri="{FF2B5EF4-FFF2-40B4-BE49-F238E27FC236}">
              <a16:creationId xmlns:a16="http://schemas.microsoft.com/office/drawing/2014/main" id="{00000000-0008-0000-0100-00003B010000}"/>
            </a:ext>
          </a:extLst>
        </xdr:cNvPr>
        <xdr:cNvSpPr txBox="1"/>
      </xdr:nvSpPr>
      <xdr:spPr>
        <a:xfrm>
          <a:off x="6072701" y="1418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16" name="直線コネクタ 315">
          <a:extLst>
            <a:ext uri="{FF2B5EF4-FFF2-40B4-BE49-F238E27FC236}">
              <a16:creationId xmlns:a16="http://schemas.microsoft.com/office/drawing/2014/main" id="{00000000-0008-0000-0100-00003C010000}"/>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80</xdr:row>
      <xdr:rowOff>10177</xdr:rowOff>
    </xdr:from>
    <xdr:ext cx="531299" cy="259045"/>
    <xdr:sp macro="" textlink="">
      <xdr:nvSpPr>
        <xdr:cNvPr id="317" name="テキスト ボックス 316">
          <a:extLst>
            <a:ext uri="{FF2B5EF4-FFF2-40B4-BE49-F238E27FC236}">
              <a16:creationId xmlns:a16="http://schemas.microsoft.com/office/drawing/2014/main" id="{00000000-0008-0000-0100-00003D010000}"/>
            </a:ext>
          </a:extLst>
        </xdr:cNvPr>
        <xdr:cNvSpPr txBox="1"/>
      </xdr:nvSpPr>
      <xdr:spPr>
        <a:xfrm>
          <a:off x="6072701" y="1372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18" name="直線コネクタ 317">
          <a:extLst>
            <a:ext uri="{FF2B5EF4-FFF2-40B4-BE49-F238E27FC236}">
              <a16:creationId xmlns:a16="http://schemas.microsoft.com/office/drawing/2014/main" id="{00000000-0008-0000-0100-00003E010000}"/>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77</xdr:row>
      <xdr:rowOff>67327</xdr:rowOff>
    </xdr:from>
    <xdr:ext cx="531299" cy="259045"/>
    <xdr:sp macro="" textlink="">
      <xdr:nvSpPr>
        <xdr:cNvPr id="319" name="テキスト ボックス 318">
          <a:extLst>
            <a:ext uri="{FF2B5EF4-FFF2-40B4-BE49-F238E27FC236}">
              <a16:creationId xmlns:a16="http://schemas.microsoft.com/office/drawing/2014/main" id="{00000000-0008-0000-0100-00003F010000}"/>
            </a:ext>
          </a:extLst>
        </xdr:cNvPr>
        <xdr:cNvSpPr txBox="1"/>
      </xdr:nvSpPr>
      <xdr:spPr>
        <a:xfrm>
          <a:off x="6072701" y="1326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20" name="直線コネクタ 319">
          <a:extLst>
            <a:ext uri="{FF2B5EF4-FFF2-40B4-BE49-F238E27FC236}">
              <a16:creationId xmlns:a16="http://schemas.microsoft.com/office/drawing/2014/main" id="{00000000-0008-0000-0100-00004001000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21" name="テキスト ボックス 320">
          <a:extLst>
            <a:ext uri="{FF2B5EF4-FFF2-40B4-BE49-F238E27FC236}">
              <a16:creationId xmlns:a16="http://schemas.microsoft.com/office/drawing/2014/main" id="{00000000-0008-0000-0100-000041010000}"/>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22" name="【公営住宅】&#10;一人当たり面積グラフ枠">
          <a:extLst>
            <a:ext uri="{FF2B5EF4-FFF2-40B4-BE49-F238E27FC236}">
              <a16:creationId xmlns:a16="http://schemas.microsoft.com/office/drawing/2014/main" id="{00000000-0008-0000-0100-00004201000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90861</xdr:rowOff>
    </xdr:from>
    <xdr:to>
      <xdr:col>54</xdr:col>
      <xdr:colOff>189865</xdr:colOff>
      <xdr:row>86</xdr:row>
      <xdr:rowOff>34717</xdr:rowOff>
    </xdr:to>
    <xdr:cxnSp macro="">
      <xdr:nvCxnSpPr>
        <xdr:cNvPr id="323" name="直線コネクタ 322">
          <a:extLst>
            <a:ext uri="{FF2B5EF4-FFF2-40B4-BE49-F238E27FC236}">
              <a16:creationId xmlns:a16="http://schemas.microsoft.com/office/drawing/2014/main" id="{00000000-0008-0000-0100-000043010000}"/>
            </a:ext>
          </a:extLst>
        </xdr:cNvPr>
        <xdr:cNvCxnSpPr/>
      </xdr:nvCxnSpPr>
      <xdr:spPr>
        <a:xfrm flipV="1">
          <a:off x="10476865" y="13292511"/>
          <a:ext cx="0" cy="14869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38544</xdr:rowOff>
    </xdr:from>
    <xdr:ext cx="469744" cy="259045"/>
    <xdr:sp macro="" textlink="">
      <xdr:nvSpPr>
        <xdr:cNvPr id="324" name="【公営住宅】&#10;一人当たり面積最小値テキスト">
          <a:extLst>
            <a:ext uri="{FF2B5EF4-FFF2-40B4-BE49-F238E27FC236}">
              <a16:creationId xmlns:a16="http://schemas.microsoft.com/office/drawing/2014/main" id="{00000000-0008-0000-0100-000044010000}"/>
            </a:ext>
          </a:extLst>
        </xdr:cNvPr>
        <xdr:cNvSpPr txBox="1"/>
      </xdr:nvSpPr>
      <xdr:spPr>
        <a:xfrm>
          <a:off x="10515600" y="147832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34717</xdr:rowOff>
    </xdr:from>
    <xdr:to>
      <xdr:col>55</xdr:col>
      <xdr:colOff>88900</xdr:colOff>
      <xdr:row>86</xdr:row>
      <xdr:rowOff>34717</xdr:rowOff>
    </xdr:to>
    <xdr:cxnSp macro="">
      <xdr:nvCxnSpPr>
        <xdr:cNvPr id="325" name="直線コネクタ 324">
          <a:extLst>
            <a:ext uri="{FF2B5EF4-FFF2-40B4-BE49-F238E27FC236}">
              <a16:creationId xmlns:a16="http://schemas.microsoft.com/office/drawing/2014/main" id="{00000000-0008-0000-0100-000045010000}"/>
            </a:ext>
          </a:extLst>
        </xdr:cNvPr>
        <xdr:cNvCxnSpPr/>
      </xdr:nvCxnSpPr>
      <xdr:spPr>
        <a:xfrm>
          <a:off x="10388600" y="147794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37538</xdr:rowOff>
    </xdr:from>
    <xdr:ext cx="534377" cy="259045"/>
    <xdr:sp macro="" textlink="">
      <xdr:nvSpPr>
        <xdr:cNvPr id="326" name="【公営住宅】&#10;一人当たり面積最大値テキスト">
          <a:extLst>
            <a:ext uri="{FF2B5EF4-FFF2-40B4-BE49-F238E27FC236}">
              <a16:creationId xmlns:a16="http://schemas.microsoft.com/office/drawing/2014/main" id="{00000000-0008-0000-0100-000046010000}"/>
            </a:ext>
          </a:extLst>
        </xdr:cNvPr>
        <xdr:cNvSpPr txBox="1"/>
      </xdr:nvSpPr>
      <xdr:spPr>
        <a:xfrm>
          <a:off x="10515600" y="130677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32.596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90861</xdr:rowOff>
    </xdr:from>
    <xdr:to>
      <xdr:col>55</xdr:col>
      <xdr:colOff>88900</xdr:colOff>
      <xdr:row>77</xdr:row>
      <xdr:rowOff>90861</xdr:rowOff>
    </xdr:to>
    <xdr:cxnSp macro="">
      <xdr:nvCxnSpPr>
        <xdr:cNvPr id="327" name="直線コネクタ 326">
          <a:extLst>
            <a:ext uri="{FF2B5EF4-FFF2-40B4-BE49-F238E27FC236}">
              <a16:creationId xmlns:a16="http://schemas.microsoft.com/office/drawing/2014/main" id="{00000000-0008-0000-0100-000047010000}"/>
            </a:ext>
          </a:extLst>
        </xdr:cNvPr>
        <xdr:cNvCxnSpPr/>
      </xdr:nvCxnSpPr>
      <xdr:spPr>
        <a:xfrm>
          <a:off x="10388600" y="132925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161738</xdr:rowOff>
    </xdr:from>
    <xdr:ext cx="469744" cy="259045"/>
    <xdr:sp macro="" textlink="">
      <xdr:nvSpPr>
        <xdr:cNvPr id="328" name="【公営住宅】&#10;一人当たり面積平均値テキスト">
          <a:extLst>
            <a:ext uri="{FF2B5EF4-FFF2-40B4-BE49-F238E27FC236}">
              <a16:creationId xmlns:a16="http://schemas.microsoft.com/office/drawing/2014/main" id="{00000000-0008-0000-0100-000048010000}"/>
            </a:ext>
          </a:extLst>
        </xdr:cNvPr>
        <xdr:cNvSpPr txBox="1"/>
      </xdr:nvSpPr>
      <xdr:spPr>
        <a:xfrm>
          <a:off x="10515600" y="143920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138861</xdr:rowOff>
    </xdr:from>
    <xdr:to>
      <xdr:col>55</xdr:col>
      <xdr:colOff>50800</xdr:colOff>
      <xdr:row>85</xdr:row>
      <xdr:rowOff>69011</xdr:rowOff>
    </xdr:to>
    <xdr:sp macro="" textlink="">
      <xdr:nvSpPr>
        <xdr:cNvPr id="329" name="フローチャート: 判断 328">
          <a:extLst>
            <a:ext uri="{FF2B5EF4-FFF2-40B4-BE49-F238E27FC236}">
              <a16:creationId xmlns:a16="http://schemas.microsoft.com/office/drawing/2014/main" id="{00000000-0008-0000-0100-000049010000}"/>
            </a:ext>
          </a:extLst>
        </xdr:cNvPr>
        <xdr:cNvSpPr/>
      </xdr:nvSpPr>
      <xdr:spPr>
        <a:xfrm>
          <a:off x="10426700" y="14540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149972</xdr:rowOff>
    </xdr:from>
    <xdr:to>
      <xdr:col>50</xdr:col>
      <xdr:colOff>165100</xdr:colOff>
      <xdr:row>85</xdr:row>
      <xdr:rowOff>80122</xdr:rowOff>
    </xdr:to>
    <xdr:sp macro="" textlink="">
      <xdr:nvSpPr>
        <xdr:cNvPr id="330" name="フローチャート: 判断 329">
          <a:extLst>
            <a:ext uri="{FF2B5EF4-FFF2-40B4-BE49-F238E27FC236}">
              <a16:creationId xmlns:a16="http://schemas.microsoft.com/office/drawing/2014/main" id="{00000000-0008-0000-0100-00004A010000}"/>
            </a:ext>
          </a:extLst>
        </xdr:cNvPr>
        <xdr:cNvSpPr/>
      </xdr:nvSpPr>
      <xdr:spPr>
        <a:xfrm>
          <a:off x="9588500" y="14551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148600</xdr:rowOff>
    </xdr:from>
    <xdr:to>
      <xdr:col>46</xdr:col>
      <xdr:colOff>38100</xdr:colOff>
      <xdr:row>85</xdr:row>
      <xdr:rowOff>78750</xdr:rowOff>
    </xdr:to>
    <xdr:sp macro="" textlink="">
      <xdr:nvSpPr>
        <xdr:cNvPr id="331" name="フローチャート: 判断 330">
          <a:extLst>
            <a:ext uri="{FF2B5EF4-FFF2-40B4-BE49-F238E27FC236}">
              <a16:creationId xmlns:a16="http://schemas.microsoft.com/office/drawing/2014/main" id="{00000000-0008-0000-0100-00004B010000}"/>
            </a:ext>
          </a:extLst>
        </xdr:cNvPr>
        <xdr:cNvSpPr/>
      </xdr:nvSpPr>
      <xdr:spPr>
        <a:xfrm>
          <a:off x="8699500" y="14550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148098</xdr:rowOff>
    </xdr:from>
    <xdr:to>
      <xdr:col>41</xdr:col>
      <xdr:colOff>101600</xdr:colOff>
      <xdr:row>85</xdr:row>
      <xdr:rowOff>78248</xdr:rowOff>
    </xdr:to>
    <xdr:sp macro="" textlink="">
      <xdr:nvSpPr>
        <xdr:cNvPr id="332" name="フローチャート: 判断 331">
          <a:extLst>
            <a:ext uri="{FF2B5EF4-FFF2-40B4-BE49-F238E27FC236}">
              <a16:creationId xmlns:a16="http://schemas.microsoft.com/office/drawing/2014/main" id="{00000000-0008-0000-0100-00004C010000}"/>
            </a:ext>
          </a:extLst>
        </xdr:cNvPr>
        <xdr:cNvSpPr/>
      </xdr:nvSpPr>
      <xdr:spPr>
        <a:xfrm>
          <a:off x="7810500" y="14549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121946</xdr:rowOff>
    </xdr:from>
    <xdr:to>
      <xdr:col>36</xdr:col>
      <xdr:colOff>165100</xdr:colOff>
      <xdr:row>85</xdr:row>
      <xdr:rowOff>52096</xdr:rowOff>
    </xdr:to>
    <xdr:sp macro="" textlink="">
      <xdr:nvSpPr>
        <xdr:cNvPr id="333" name="フローチャート: 判断 332">
          <a:extLst>
            <a:ext uri="{FF2B5EF4-FFF2-40B4-BE49-F238E27FC236}">
              <a16:creationId xmlns:a16="http://schemas.microsoft.com/office/drawing/2014/main" id="{00000000-0008-0000-0100-00004D010000}"/>
            </a:ext>
          </a:extLst>
        </xdr:cNvPr>
        <xdr:cNvSpPr/>
      </xdr:nvSpPr>
      <xdr:spPr>
        <a:xfrm>
          <a:off x="6921500" y="14523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34" name="テキスト ボックス 333">
          <a:extLst>
            <a:ext uri="{FF2B5EF4-FFF2-40B4-BE49-F238E27FC236}">
              <a16:creationId xmlns:a16="http://schemas.microsoft.com/office/drawing/2014/main" id="{00000000-0008-0000-0100-00004E01000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35" name="テキスト ボックス 334">
          <a:extLst>
            <a:ext uri="{FF2B5EF4-FFF2-40B4-BE49-F238E27FC236}">
              <a16:creationId xmlns:a16="http://schemas.microsoft.com/office/drawing/2014/main" id="{00000000-0008-0000-0100-00004F01000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36" name="テキスト ボックス 335">
          <a:extLst>
            <a:ext uri="{FF2B5EF4-FFF2-40B4-BE49-F238E27FC236}">
              <a16:creationId xmlns:a16="http://schemas.microsoft.com/office/drawing/2014/main" id="{00000000-0008-0000-0100-00005001000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37" name="テキスト ボックス 336">
          <a:extLst>
            <a:ext uri="{FF2B5EF4-FFF2-40B4-BE49-F238E27FC236}">
              <a16:creationId xmlns:a16="http://schemas.microsoft.com/office/drawing/2014/main" id="{00000000-0008-0000-0100-00005101000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38" name="テキスト ボックス 337">
          <a:extLst>
            <a:ext uri="{FF2B5EF4-FFF2-40B4-BE49-F238E27FC236}">
              <a16:creationId xmlns:a16="http://schemas.microsoft.com/office/drawing/2014/main" id="{00000000-0008-0000-0100-00005201000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45135</xdr:rowOff>
    </xdr:from>
    <xdr:to>
      <xdr:col>55</xdr:col>
      <xdr:colOff>50800</xdr:colOff>
      <xdr:row>85</xdr:row>
      <xdr:rowOff>146735</xdr:rowOff>
    </xdr:to>
    <xdr:sp macro="" textlink="">
      <xdr:nvSpPr>
        <xdr:cNvPr id="339" name="楕円 338">
          <a:extLst>
            <a:ext uri="{FF2B5EF4-FFF2-40B4-BE49-F238E27FC236}">
              <a16:creationId xmlns:a16="http://schemas.microsoft.com/office/drawing/2014/main" id="{00000000-0008-0000-0100-000053010000}"/>
            </a:ext>
          </a:extLst>
        </xdr:cNvPr>
        <xdr:cNvSpPr/>
      </xdr:nvSpPr>
      <xdr:spPr>
        <a:xfrm>
          <a:off x="10426700" y="14618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131512</xdr:rowOff>
    </xdr:from>
    <xdr:ext cx="469744" cy="259045"/>
    <xdr:sp macro="" textlink="">
      <xdr:nvSpPr>
        <xdr:cNvPr id="340" name="【公営住宅】&#10;一人当たり面積該当値テキスト">
          <a:extLst>
            <a:ext uri="{FF2B5EF4-FFF2-40B4-BE49-F238E27FC236}">
              <a16:creationId xmlns:a16="http://schemas.microsoft.com/office/drawing/2014/main" id="{00000000-0008-0000-0100-000054010000}"/>
            </a:ext>
          </a:extLst>
        </xdr:cNvPr>
        <xdr:cNvSpPr txBox="1"/>
      </xdr:nvSpPr>
      <xdr:spPr>
        <a:xfrm>
          <a:off x="10515600" y="145333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48154</xdr:rowOff>
    </xdr:from>
    <xdr:to>
      <xdr:col>50</xdr:col>
      <xdr:colOff>165100</xdr:colOff>
      <xdr:row>85</xdr:row>
      <xdr:rowOff>149754</xdr:rowOff>
    </xdr:to>
    <xdr:sp macro="" textlink="">
      <xdr:nvSpPr>
        <xdr:cNvPr id="341" name="楕円 340">
          <a:extLst>
            <a:ext uri="{FF2B5EF4-FFF2-40B4-BE49-F238E27FC236}">
              <a16:creationId xmlns:a16="http://schemas.microsoft.com/office/drawing/2014/main" id="{00000000-0008-0000-0100-000055010000}"/>
            </a:ext>
          </a:extLst>
        </xdr:cNvPr>
        <xdr:cNvSpPr/>
      </xdr:nvSpPr>
      <xdr:spPr>
        <a:xfrm>
          <a:off x="9588500" y="14621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95935</xdr:rowOff>
    </xdr:from>
    <xdr:to>
      <xdr:col>55</xdr:col>
      <xdr:colOff>0</xdr:colOff>
      <xdr:row>85</xdr:row>
      <xdr:rowOff>98954</xdr:rowOff>
    </xdr:to>
    <xdr:cxnSp macro="">
      <xdr:nvCxnSpPr>
        <xdr:cNvPr id="342" name="直線コネクタ 341">
          <a:extLst>
            <a:ext uri="{FF2B5EF4-FFF2-40B4-BE49-F238E27FC236}">
              <a16:creationId xmlns:a16="http://schemas.microsoft.com/office/drawing/2014/main" id="{00000000-0008-0000-0100-000056010000}"/>
            </a:ext>
          </a:extLst>
        </xdr:cNvPr>
        <xdr:cNvCxnSpPr/>
      </xdr:nvCxnSpPr>
      <xdr:spPr>
        <a:xfrm flipV="1">
          <a:off x="9639300" y="14669185"/>
          <a:ext cx="838200" cy="3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51353</xdr:rowOff>
    </xdr:from>
    <xdr:to>
      <xdr:col>46</xdr:col>
      <xdr:colOff>38100</xdr:colOff>
      <xdr:row>85</xdr:row>
      <xdr:rowOff>152953</xdr:rowOff>
    </xdr:to>
    <xdr:sp macro="" textlink="">
      <xdr:nvSpPr>
        <xdr:cNvPr id="343" name="楕円 342">
          <a:extLst>
            <a:ext uri="{FF2B5EF4-FFF2-40B4-BE49-F238E27FC236}">
              <a16:creationId xmlns:a16="http://schemas.microsoft.com/office/drawing/2014/main" id="{00000000-0008-0000-0100-000057010000}"/>
            </a:ext>
          </a:extLst>
        </xdr:cNvPr>
        <xdr:cNvSpPr/>
      </xdr:nvSpPr>
      <xdr:spPr>
        <a:xfrm>
          <a:off x="8699500" y="14624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98954</xdr:rowOff>
    </xdr:from>
    <xdr:to>
      <xdr:col>50</xdr:col>
      <xdr:colOff>114300</xdr:colOff>
      <xdr:row>85</xdr:row>
      <xdr:rowOff>102153</xdr:rowOff>
    </xdr:to>
    <xdr:cxnSp macro="">
      <xdr:nvCxnSpPr>
        <xdr:cNvPr id="344" name="直線コネクタ 343">
          <a:extLst>
            <a:ext uri="{FF2B5EF4-FFF2-40B4-BE49-F238E27FC236}">
              <a16:creationId xmlns:a16="http://schemas.microsoft.com/office/drawing/2014/main" id="{00000000-0008-0000-0100-000058010000}"/>
            </a:ext>
          </a:extLst>
        </xdr:cNvPr>
        <xdr:cNvCxnSpPr/>
      </xdr:nvCxnSpPr>
      <xdr:spPr>
        <a:xfrm flipV="1">
          <a:off x="8750300" y="14672204"/>
          <a:ext cx="889000" cy="31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55468</xdr:rowOff>
    </xdr:from>
    <xdr:to>
      <xdr:col>41</xdr:col>
      <xdr:colOff>101600</xdr:colOff>
      <xdr:row>85</xdr:row>
      <xdr:rowOff>157068</xdr:rowOff>
    </xdr:to>
    <xdr:sp macro="" textlink="">
      <xdr:nvSpPr>
        <xdr:cNvPr id="345" name="楕円 344">
          <a:extLst>
            <a:ext uri="{FF2B5EF4-FFF2-40B4-BE49-F238E27FC236}">
              <a16:creationId xmlns:a16="http://schemas.microsoft.com/office/drawing/2014/main" id="{00000000-0008-0000-0100-000059010000}"/>
            </a:ext>
          </a:extLst>
        </xdr:cNvPr>
        <xdr:cNvSpPr/>
      </xdr:nvSpPr>
      <xdr:spPr>
        <a:xfrm>
          <a:off x="7810500" y="14628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102153</xdr:rowOff>
    </xdr:from>
    <xdr:to>
      <xdr:col>45</xdr:col>
      <xdr:colOff>177800</xdr:colOff>
      <xdr:row>85</xdr:row>
      <xdr:rowOff>106268</xdr:rowOff>
    </xdr:to>
    <xdr:cxnSp macro="">
      <xdr:nvCxnSpPr>
        <xdr:cNvPr id="346" name="直線コネクタ 345">
          <a:extLst>
            <a:ext uri="{FF2B5EF4-FFF2-40B4-BE49-F238E27FC236}">
              <a16:creationId xmlns:a16="http://schemas.microsoft.com/office/drawing/2014/main" id="{00000000-0008-0000-0100-00005A010000}"/>
            </a:ext>
          </a:extLst>
        </xdr:cNvPr>
        <xdr:cNvCxnSpPr/>
      </xdr:nvCxnSpPr>
      <xdr:spPr>
        <a:xfrm flipV="1">
          <a:off x="7861300" y="14675403"/>
          <a:ext cx="889000" cy="4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96649</xdr:rowOff>
    </xdr:from>
    <xdr:ext cx="469744" cy="259045"/>
    <xdr:sp macro="" textlink="">
      <xdr:nvSpPr>
        <xdr:cNvPr id="347" name="n_1aveValue【公営住宅】&#10;一人当たり面積">
          <a:extLst>
            <a:ext uri="{FF2B5EF4-FFF2-40B4-BE49-F238E27FC236}">
              <a16:creationId xmlns:a16="http://schemas.microsoft.com/office/drawing/2014/main" id="{00000000-0008-0000-0100-00005B010000}"/>
            </a:ext>
          </a:extLst>
        </xdr:cNvPr>
        <xdr:cNvSpPr txBox="1"/>
      </xdr:nvSpPr>
      <xdr:spPr>
        <a:xfrm>
          <a:off x="9391727" y="14326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95277</xdr:rowOff>
    </xdr:from>
    <xdr:ext cx="469744" cy="259045"/>
    <xdr:sp macro="" textlink="">
      <xdr:nvSpPr>
        <xdr:cNvPr id="348" name="n_2aveValue【公営住宅】&#10;一人当たり面積">
          <a:extLst>
            <a:ext uri="{FF2B5EF4-FFF2-40B4-BE49-F238E27FC236}">
              <a16:creationId xmlns:a16="http://schemas.microsoft.com/office/drawing/2014/main" id="{00000000-0008-0000-0100-00005C010000}"/>
            </a:ext>
          </a:extLst>
        </xdr:cNvPr>
        <xdr:cNvSpPr txBox="1"/>
      </xdr:nvSpPr>
      <xdr:spPr>
        <a:xfrm>
          <a:off x="8515427" y="14325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94775</xdr:rowOff>
    </xdr:from>
    <xdr:ext cx="469744" cy="259045"/>
    <xdr:sp macro="" textlink="">
      <xdr:nvSpPr>
        <xdr:cNvPr id="349" name="n_3aveValue【公営住宅】&#10;一人当たり面積">
          <a:extLst>
            <a:ext uri="{FF2B5EF4-FFF2-40B4-BE49-F238E27FC236}">
              <a16:creationId xmlns:a16="http://schemas.microsoft.com/office/drawing/2014/main" id="{00000000-0008-0000-0100-00005D010000}"/>
            </a:ext>
          </a:extLst>
        </xdr:cNvPr>
        <xdr:cNvSpPr txBox="1"/>
      </xdr:nvSpPr>
      <xdr:spPr>
        <a:xfrm>
          <a:off x="7626427" y="143251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68623</xdr:rowOff>
    </xdr:from>
    <xdr:ext cx="469744" cy="259045"/>
    <xdr:sp macro="" textlink="">
      <xdr:nvSpPr>
        <xdr:cNvPr id="350" name="n_4aveValue【公営住宅】&#10;一人当たり面積">
          <a:extLst>
            <a:ext uri="{FF2B5EF4-FFF2-40B4-BE49-F238E27FC236}">
              <a16:creationId xmlns:a16="http://schemas.microsoft.com/office/drawing/2014/main" id="{00000000-0008-0000-0100-00005E010000}"/>
            </a:ext>
          </a:extLst>
        </xdr:cNvPr>
        <xdr:cNvSpPr txBox="1"/>
      </xdr:nvSpPr>
      <xdr:spPr>
        <a:xfrm>
          <a:off x="6737427" y="142989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140881</xdr:rowOff>
    </xdr:from>
    <xdr:ext cx="469744" cy="259045"/>
    <xdr:sp macro="" textlink="">
      <xdr:nvSpPr>
        <xdr:cNvPr id="351" name="n_1mainValue【公営住宅】&#10;一人当たり面積">
          <a:extLst>
            <a:ext uri="{FF2B5EF4-FFF2-40B4-BE49-F238E27FC236}">
              <a16:creationId xmlns:a16="http://schemas.microsoft.com/office/drawing/2014/main" id="{00000000-0008-0000-0100-00005F010000}"/>
            </a:ext>
          </a:extLst>
        </xdr:cNvPr>
        <xdr:cNvSpPr txBox="1"/>
      </xdr:nvSpPr>
      <xdr:spPr>
        <a:xfrm>
          <a:off x="9391727" y="14714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144080</xdr:rowOff>
    </xdr:from>
    <xdr:ext cx="469744" cy="259045"/>
    <xdr:sp macro="" textlink="">
      <xdr:nvSpPr>
        <xdr:cNvPr id="352" name="n_2mainValue【公営住宅】&#10;一人当たり面積">
          <a:extLst>
            <a:ext uri="{FF2B5EF4-FFF2-40B4-BE49-F238E27FC236}">
              <a16:creationId xmlns:a16="http://schemas.microsoft.com/office/drawing/2014/main" id="{00000000-0008-0000-0100-000060010000}"/>
            </a:ext>
          </a:extLst>
        </xdr:cNvPr>
        <xdr:cNvSpPr txBox="1"/>
      </xdr:nvSpPr>
      <xdr:spPr>
        <a:xfrm>
          <a:off x="8515427" y="147173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148195</xdr:rowOff>
    </xdr:from>
    <xdr:ext cx="469744" cy="259045"/>
    <xdr:sp macro="" textlink="">
      <xdr:nvSpPr>
        <xdr:cNvPr id="353" name="n_3mainValue【公営住宅】&#10;一人当たり面積">
          <a:extLst>
            <a:ext uri="{FF2B5EF4-FFF2-40B4-BE49-F238E27FC236}">
              <a16:creationId xmlns:a16="http://schemas.microsoft.com/office/drawing/2014/main" id="{00000000-0008-0000-0100-000061010000}"/>
            </a:ext>
          </a:extLst>
        </xdr:cNvPr>
        <xdr:cNvSpPr txBox="1"/>
      </xdr:nvSpPr>
      <xdr:spPr>
        <a:xfrm>
          <a:off x="7626427" y="147214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54" name="正方形/長方形 353">
          <a:extLst>
            <a:ext uri="{FF2B5EF4-FFF2-40B4-BE49-F238E27FC236}">
              <a16:creationId xmlns:a16="http://schemas.microsoft.com/office/drawing/2014/main" id="{00000000-0008-0000-0100-000062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55" name="正方形/長方形 354">
          <a:extLst>
            <a:ext uri="{FF2B5EF4-FFF2-40B4-BE49-F238E27FC236}">
              <a16:creationId xmlns:a16="http://schemas.microsoft.com/office/drawing/2014/main" id="{00000000-0008-0000-0100-000063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56" name="正方形/長方形 355">
          <a:extLst>
            <a:ext uri="{FF2B5EF4-FFF2-40B4-BE49-F238E27FC236}">
              <a16:creationId xmlns:a16="http://schemas.microsoft.com/office/drawing/2014/main" id="{00000000-0008-0000-0100-000064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57" name="正方形/長方形 356">
          <a:extLst>
            <a:ext uri="{FF2B5EF4-FFF2-40B4-BE49-F238E27FC236}">
              <a16:creationId xmlns:a16="http://schemas.microsoft.com/office/drawing/2014/main" id="{00000000-0008-0000-0100-000065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58" name="正方形/長方形 357">
          <a:extLst>
            <a:ext uri="{FF2B5EF4-FFF2-40B4-BE49-F238E27FC236}">
              <a16:creationId xmlns:a16="http://schemas.microsoft.com/office/drawing/2014/main" id="{00000000-0008-0000-0100-000066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59" name="正方形/長方形 358">
          <a:extLst>
            <a:ext uri="{FF2B5EF4-FFF2-40B4-BE49-F238E27FC236}">
              <a16:creationId xmlns:a16="http://schemas.microsoft.com/office/drawing/2014/main" id="{00000000-0008-0000-0100-000067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60" name="正方形/長方形 359">
          <a:extLst>
            <a:ext uri="{FF2B5EF4-FFF2-40B4-BE49-F238E27FC236}">
              <a16:creationId xmlns:a16="http://schemas.microsoft.com/office/drawing/2014/main" id="{00000000-0008-0000-0100-000068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61" name="正方形/長方形 360">
          <a:extLst>
            <a:ext uri="{FF2B5EF4-FFF2-40B4-BE49-F238E27FC236}">
              <a16:creationId xmlns:a16="http://schemas.microsoft.com/office/drawing/2014/main" id="{00000000-0008-0000-0100-000069010000}"/>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62" name="正方形/長方形 361">
          <a:extLst>
            <a:ext uri="{FF2B5EF4-FFF2-40B4-BE49-F238E27FC236}">
              <a16:creationId xmlns:a16="http://schemas.microsoft.com/office/drawing/2014/main" id="{00000000-0008-0000-0100-00006A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63" name="正方形/長方形 362">
          <a:extLst>
            <a:ext uri="{FF2B5EF4-FFF2-40B4-BE49-F238E27FC236}">
              <a16:creationId xmlns:a16="http://schemas.microsoft.com/office/drawing/2014/main" id="{00000000-0008-0000-0100-00006B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64" name="正方形/長方形 363">
          <a:extLst>
            <a:ext uri="{FF2B5EF4-FFF2-40B4-BE49-F238E27FC236}">
              <a16:creationId xmlns:a16="http://schemas.microsoft.com/office/drawing/2014/main" id="{00000000-0008-0000-0100-00006C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65" name="正方形/長方形 364">
          <a:extLst>
            <a:ext uri="{FF2B5EF4-FFF2-40B4-BE49-F238E27FC236}">
              <a16:creationId xmlns:a16="http://schemas.microsoft.com/office/drawing/2014/main" id="{00000000-0008-0000-0100-00006D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66" name="正方形/長方形 365">
          <a:extLst>
            <a:ext uri="{FF2B5EF4-FFF2-40B4-BE49-F238E27FC236}">
              <a16:creationId xmlns:a16="http://schemas.microsoft.com/office/drawing/2014/main" id="{00000000-0008-0000-0100-00006E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67" name="正方形/長方形 366">
          <a:extLst>
            <a:ext uri="{FF2B5EF4-FFF2-40B4-BE49-F238E27FC236}">
              <a16:creationId xmlns:a16="http://schemas.microsoft.com/office/drawing/2014/main" id="{00000000-0008-0000-0100-00006F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68" name="正方形/長方形 367">
          <a:extLst>
            <a:ext uri="{FF2B5EF4-FFF2-40B4-BE49-F238E27FC236}">
              <a16:creationId xmlns:a16="http://schemas.microsoft.com/office/drawing/2014/main" id="{00000000-0008-0000-0100-000070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104,321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69" name="正方形/長方形 368">
          <a:extLst>
            <a:ext uri="{FF2B5EF4-FFF2-40B4-BE49-F238E27FC236}">
              <a16:creationId xmlns:a16="http://schemas.microsoft.com/office/drawing/2014/main" id="{00000000-0008-0000-0100-000071010000}"/>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70" name="正方形/長方形 369">
          <a:extLst>
            <a:ext uri="{FF2B5EF4-FFF2-40B4-BE49-F238E27FC236}">
              <a16:creationId xmlns:a16="http://schemas.microsoft.com/office/drawing/2014/main" id="{00000000-0008-0000-0100-000072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71" name="正方形/長方形 370">
          <a:extLst>
            <a:ext uri="{FF2B5EF4-FFF2-40B4-BE49-F238E27FC236}">
              <a16:creationId xmlns:a16="http://schemas.microsoft.com/office/drawing/2014/main" id="{00000000-0008-0000-0100-000073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72" name="正方形/長方形 371">
          <a:extLst>
            <a:ext uri="{FF2B5EF4-FFF2-40B4-BE49-F238E27FC236}">
              <a16:creationId xmlns:a16="http://schemas.microsoft.com/office/drawing/2014/main" id="{00000000-0008-0000-0100-000074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73" name="正方形/長方形 372">
          <a:extLst>
            <a:ext uri="{FF2B5EF4-FFF2-40B4-BE49-F238E27FC236}">
              <a16:creationId xmlns:a16="http://schemas.microsoft.com/office/drawing/2014/main" id="{00000000-0008-0000-0100-000075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74" name="正方形/長方形 373">
          <a:extLst>
            <a:ext uri="{FF2B5EF4-FFF2-40B4-BE49-F238E27FC236}">
              <a16:creationId xmlns:a16="http://schemas.microsoft.com/office/drawing/2014/main" id="{00000000-0008-0000-0100-000076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75" name="正方形/長方形 374">
          <a:extLst>
            <a:ext uri="{FF2B5EF4-FFF2-40B4-BE49-F238E27FC236}">
              <a16:creationId xmlns:a16="http://schemas.microsoft.com/office/drawing/2014/main" id="{00000000-0008-0000-0100-000077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76" name="正方形/長方形 375">
          <a:extLst>
            <a:ext uri="{FF2B5EF4-FFF2-40B4-BE49-F238E27FC236}">
              <a16:creationId xmlns:a16="http://schemas.microsoft.com/office/drawing/2014/main" id="{00000000-0008-0000-0100-000078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77" name="正方形/長方形 376">
          <a:extLst>
            <a:ext uri="{FF2B5EF4-FFF2-40B4-BE49-F238E27FC236}">
              <a16:creationId xmlns:a16="http://schemas.microsoft.com/office/drawing/2014/main" id="{00000000-0008-0000-0100-00007901000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78" name="テキスト ボックス 377">
          <a:extLst>
            <a:ext uri="{FF2B5EF4-FFF2-40B4-BE49-F238E27FC236}">
              <a16:creationId xmlns:a16="http://schemas.microsoft.com/office/drawing/2014/main" id="{00000000-0008-0000-0100-00007A01000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79" name="直線コネクタ 378">
          <a:extLst>
            <a:ext uri="{FF2B5EF4-FFF2-40B4-BE49-F238E27FC236}">
              <a16:creationId xmlns:a16="http://schemas.microsoft.com/office/drawing/2014/main" id="{00000000-0008-0000-0100-00007B01000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80" name="テキスト ボックス 379">
          <a:extLst>
            <a:ext uri="{FF2B5EF4-FFF2-40B4-BE49-F238E27FC236}">
              <a16:creationId xmlns:a16="http://schemas.microsoft.com/office/drawing/2014/main" id="{00000000-0008-0000-0100-00007C01000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81" name="直線コネクタ 380">
          <a:extLst>
            <a:ext uri="{FF2B5EF4-FFF2-40B4-BE49-F238E27FC236}">
              <a16:creationId xmlns:a16="http://schemas.microsoft.com/office/drawing/2014/main" id="{00000000-0008-0000-0100-00007D010000}"/>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382" name="テキスト ボックス 381">
          <a:extLst>
            <a:ext uri="{FF2B5EF4-FFF2-40B4-BE49-F238E27FC236}">
              <a16:creationId xmlns:a16="http://schemas.microsoft.com/office/drawing/2014/main" id="{00000000-0008-0000-0100-00007E010000}"/>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83" name="直線コネクタ 382">
          <a:extLst>
            <a:ext uri="{FF2B5EF4-FFF2-40B4-BE49-F238E27FC236}">
              <a16:creationId xmlns:a16="http://schemas.microsoft.com/office/drawing/2014/main" id="{00000000-0008-0000-0100-00007F010000}"/>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84" name="テキスト ボックス 383">
          <a:extLst>
            <a:ext uri="{FF2B5EF4-FFF2-40B4-BE49-F238E27FC236}">
              <a16:creationId xmlns:a16="http://schemas.microsoft.com/office/drawing/2014/main" id="{00000000-0008-0000-0100-000080010000}"/>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85" name="直線コネクタ 384">
          <a:extLst>
            <a:ext uri="{FF2B5EF4-FFF2-40B4-BE49-F238E27FC236}">
              <a16:creationId xmlns:a16="http://schemas.microsoft.com/office/drawing/2014/main" id="{00000000-0008-0000-0100-000081010000}"/>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86" name="テキスト ボックス 385">
          <a:extLst>
            <a:ext uri="{FF2B5EF4-FFF2-40B4-BE49-F238E27FC236}">
              <a16:creationId xmlns:a16="http://schemas.microsoft.com/office/drawing/2014/main" id="{00000000-0008-0000-0100-000082010000}"/>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387" name="直線コネクタ 386">
          <a:extLst>
            <a:ext uri="{FF2B5EF4-FFF2-40B4-BE49-F238E27FC236}">
              <a16:creationId xmlns:a16="http://schemas.microsoft.com/office/drawing/2014/main" id="{00000000-0008-0000-0100-000083010000}"/>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388" name="テキスト ボックス 387">
          <a:extLst>
            <a:ext uri="{FF2B5EF4-FFF2-40B4-BE49-F238E27FC236}">
              <a16:creationId xmlns:a16="http://schemas.microsoft.com/office/drawing/2014/main" id="{00000000-0008-0000-0100-000084010000}"/>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389" name="直線コネクタ 388">
          <a:extLst>
            <a:ext uri="{FF2B5EF4-FFF2-40B4-BE49-F238E27FC236}">
              <a16:creationId xmlns:a16="http://schemas.microsoft.com/office/drawing/2014/main" id="{00000000-0008-0000-0100-000085010000}"/>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86377</xdr:rowOff>
    </xdr:from>
    <xdr:ext cx="338939" cy="259045"/>
    <xdr:sp macro="" textlink="">
      <xdr:nvSpPr>
        <xdr:cNvPr id="390" name="テキスト ボックス 389">
          <a:extLst>
            <a:ext uri="{FF2B5EF4-FFF2-40B4-BE49-F238E27FC236}">
              <a16:creationId xmlns:a16="http://schemas.microsoft.com/office/drawing/2014/main" id="{00000000-0008-0000-0100-000086010000}"/>
            </a:ext>
          </a:extLst>
        </xdr:cNvPr>
        <xdr:cNvSpPr txBox="1"/>
      </xdr:nvSpPr>
      <xdr:spPr>
        <a:xfrm>
          <a:off x="12107061" y="557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91" name="直線コネクタ 390">
          <a:extLst>
            <a:ext uri="{FF2B5EF4-FFF2-40B4-BE49-F238E27FC236}">
              <a16:creationId xmlns:a16="http://schemas.microsoft.com/office/drawing/2014/main" id="{00000000-0008-0000-0100-00008701000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392" name="【認定こども園・幼稚園・保育所】&#10;有形固定資産減価償却率グラフ枠">
          <a:extLst>
            <a:ext uri="{FF2B5EF4-FFF2-40B4-BE49-F238E27FC236}">
              <a16:creationId xmlns:a16="http://schemas.microsoft.com/office/drawing/2014/main" id="{00000000-0008-0000-0100-00008801000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57150</xdr:rowOff>
    </xdr:from>
    <xdr:to>
      <xdr:col>85</xdr:col>
      <xdr:colOff>126364</xdr:colOff>
      <xdr:row>40</xdr:row>
      <xdr:rowOff>127000</xdr:rowOff>
    </xdr:to>
    <xdr:cxnSp macro="">
      <xdr:nvCxnSpPr>
        <xdr:cNvPr id="393" name="直線コネクタ 392">
          <a:extLst>
            <a:ext uri="{FF2B5EF4-FFF2-40B4-BE49-F238E27FC236}">
              <a16:creationId xmlns:a16="http://schemas.microsoft.com/office/drawing/2014/main" id="{00000000-0008-0000-0100-000089010000}"/>
            </a:ext>
          </a:extLst>
        </xdr:cNvPr>
        <xdr:cNvCxnSpPr/>
      </xdr:nvCxnSpPr>
      <xdr:spPr>
        <a:xfrm flipV="1">
          <a:off x="16318864" y="571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40</xdr:row>
      <xdr:rowOff>130827</xdr:rowOff>
    </xdr:from>
    <xdr:ext cx="469744" cy="259045"/>
    <xdr:sp macro="" textlink="">
      <xdr:nvSpPr>
        <xdr:cNvPr id="394" name="【認定こども園・幼稚園・保育所】&#10;有形固定資産減価償却率最小値テキスト">
          <a:extLst>
            <a:ext uri="{FF2B5EF4-FFF2-40B4-BE49-F238E27FC236}">
              <a16:creationId xmlns:a16="http://schemas.microsoft.com/office/drawing/2014/main" id="{00000000-0008-0000-0100-00008A010000}"/>
            </a:ext>
          </a:extLst>
        </xdr:cNvPr>
        <xdr:cNvSpPr txBox="1"/>
      </xdr:nvSpPr>
      <xdr:spPr>
        <a:xfrm>
          <a:off x="16357600" y="698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40</xdr:row>
      <xdr:rowOff>127000</xdr:rowOff>
    </xdr:from>
    <xdr:to>
      <xdr:col>86</xdr:col>
      <xdr:colOff>25400</xdr:colOff>
      <xdr:row>40</xdr:row>
      <xdr:rowOff>127000</xdr:rowOff>
    </xdr:to>
    <xdr:cxnSp macro="">
      <xdr:nvCxnSpPr>
        <xdr:cNvPr id="395" name="直線コネクタ 394">
          <a:extLst>
            <a:ext uri="{FF2B5EF4-FFF2-40B4-BE49-F238E27FC236}">
              <a16:creationId xmlns:a16="http://schemas.microsoft.com/office/drawing/2014/main" id="{00000000-0008-0000-0100-00008B010000}"/>
            </a:ext>
          </a:extLst>
        </xdr:cNvPr>
        <xdr:cNvCxnSpPr/>
      </xdr:nvCxnSpPr>
      <xdr:spPr>
        <a:xfrm>
          <a:off x="16230600" y="698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3827</xdr:rowOff>
    </xdr:from>
    <xdr:ext cx="340478" cy="259045"/>
    <xdr:sp macro="" textlink="">
      <xdr:nvSpPr>
        <xdr:cNvPr id="396" name="【認定こども園・幼稚園・保育所】&#10;有形固定資産減価償却率最大値テキスト">
          <a:extLst>
            <a:ext uri="{FF2B5EF4-FFF2-40B4-BE49-F238E27FC236}">
              <a16:creationId xmlns:a16="http://schemas.microsoft.com/office/drawing/2014/main" id="{00000000-0008-0000-0100-00008C010000}"/>
            </a:ext>
          </a:extLst>
        </xdr:cNvPr>
        <xdr:cNvSpPr txBox="1"/>
      </xdr:nvSpPr>
      <xdr:spPr>
        <a:xfrm>
          <a:off x="16357600" y="549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57150</xdr:rowOff>
    </xdr:from>
    <xdr:to>
      <xdr:col>86</xdr:col>
      <xdr:colOff>25400</xdr:colOff>
      <xdr:row>33</xdr:row>
      <xdr:rowOff>57150</xdr:rowOff>
    </xdr:to>
    <xdr:cxnSp macro="">
      <xdr:nvCxnSpPr>
        <xdr:cNvPr id="397" name="直線コネクタ 396">
          <a:extLst>
            <a:ext uri="{FF2B5EF4-FFF2-40B4-BE49-F238E27FC236}">
              <a16:creationId xmlns:a16="http://schemas.microsoft.com/office/drawing/2014/main" id="{00000000-0008-0000-0100-00008D010000}"/>
            </a:ext>
          </a:extLst>
        </xdr:cNvPr>
        <xdr:cNvCxnSpPr/>
      </xdr:nvCxnSpPr>
      <xdr:spPr>
        <a:xfrm>
          <a:off x="16230600" y="57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35</xdr:row>
      <xdr:rowOff>129557</xdr:rowOff>
    </xdr:from>
    <xdr:ext cx="405111" cy="259045"/>
    <xdr:sp macro="" textlink="">
      <xdr:nvSpPr>
        <xdr:cNvPr id="398" name="【認定こども園・幼稚園・保育所】&#10;有形固定資産減価償却率平均値テキスト">
          <a:extLst>
            <a:ext uri="{FF2B5EF4-FFF2-40B4-BE49-F238E27FC236}">
              <a16:creationId xmlns:a16="http://schemas.microsoft.com/office/drawing/2014/main" id="{00000000-0008-0000-0100-00008E010000}"/>
            </a:ext>
          </a:extLst>
        </xdr:cNvPr>
        <xdr:cNvSpPr txBox="1"/>
      </xdr:nvSpPr>
      <xdr:spPr>
        <a:xfrm>
          <a:off x="16357600" y="61303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106680</xdr:rowOff>
    </xdr:from>
    <xdr:to>
      <xdr:col>85</xdr:col>
      <xdr:colOff>177800</xdr:colOff>
      <xdr:row>37</xdr:row>
      <xdr:rowOff>36830</xdr:rowOff>
    </xdr:to>
    <xdr:sp macro="" textlink="">
      <xdr:nvSpPr>
        <xdr:cNvPr id="399" name="フローチャート: 判断 398">
          <a:extLst>
            <a:ext uri="{FF2B5EF4-FFF2-40B4-BE49-F238E27FC236}">
              <a16:creationId xmlns:a16="http://schemas.microsoft.com/office/drawing/2014/main" id="{00000000-0008-0000-0100-00008F010000}"/>
            </a:ext>
          </a:extLst>
        </xdr:cNvPr>
        <xdr:cNvSpPr/>
      </xdr:nvSpPr>
      <xdr:spPr>
        <a:xfrm>
          <a:off x="16268700" y="6278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96520</xdr:rowOff>
    </xdr:from>
    <xdr:to>
      <xdr:col>81</xdr:col>
      <xdr:colOff>101600</xdr:colOff>
      <xdr:row>37</xdr:row>
      <xdr:rowOff>26670</xdr:rowOff>
    </xdr:to>
    <xdr:sp macro="" textlink="">
      <xdr:nvSpPr>
        <xdr:cNvPr id="400" name="フローチャート: 判断 399">
          <a:extLst>
            <a:ext uri="{FF2B5EF4-FFF2-40B4-BE49-F238E27FC236}">
              <a16:creationId xmlns:a16="http://schemas.microsoft.com/office/drawing/2014/main" id="{00000000-0008-0000-0100-000090010000}"/>
            </a:ext>
          </a:extLst>
        </xdr:cNvPr>
        <xdr:cNvSpPr/>
      </xdr:nvSpPr>
      <xdr:spPr>
        <a:xfrm>
          <a:off x="15430500" y="6268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91440</xdr:rowOff>
    </xdr:from>
    <xdr:to>
      <xdr:col>76</xdr:col>
      <xdr:colOff>165100</xdr:colOff>
      <xdr:row>37</xdr:row>
      <xdr:rowOff>21590</xdr:rowOff>
    </xdr:to>
    <xdr:sp macro="" textlink="">
      <xdr:nvSpPr>
        <xdr:cNvPr id="401" name="フローチャート: 判断 400">
          <a:extLst>
            <a:ext uri="{FF2B5EF4-FFF2-40B4-BE49-F238E27FC236}">
              <a16:creationId xmlns:a16="http://schemas.microsoft.com/office/drawing/2014/main" id="{00000000-0008-0000-0100-000091010000}"/>
            </a:ext>
          </a:extLst>
        </xdr:cNvPr>
        <xdr:cNvSpPr/>
      </xdr:nvSpPr>
      <xdr:spPr>
        <a:xfrm>
          <a:off x="14541500" y="626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88900</xdr:rowOff>
    </xdr:from>
    <xdr:to>
      <xdr:col>72</xdr:col>
      <xdr:colOff>38100</xdr:colOff>
      <xdr:row>37</xdr:row>
      <xdr:rowOff>19050</xdr:rowOff>
    </xdr:to>
    <xdr:sp macro="" textlink="">
      <xdr:nvSpPr>
        <xdr:cNvPr id="402" name="フローチャート: 判断 401">
          <a:extLst>
            <a:ext uri="{FF2B5EF4-FFF2-40B4-BE49-F238E27FC236}">
              <a16:creationId xmlns:a16="http://schemas.microsoft.com/office/drawing/2014/main" id="{00000000-0008-0000-0100-000092010000}"/>
            </a:ext>
          </a:extLst>
        </xdr:cNvPr>
        <xdr:cNvSpPr/>
      </xdr:nvSpPr>
      <xdr:spPr>
        <a:xfrm>
          <a:off x="13652500" y="6261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25400</xdr:rowOff>
    </xdr:from>
    <xdr:to>
      <xdr:col>67</xdr:col>
      <xdr:colOff>101600</xdr:colOff>
      <xdr:row>36</xdr:row>
      <xdr:rowOff>127000</xdr:rowOff>
    </xdr:to>
    <xdr:sp macro="" textlink="">
      <xdr:nvSpPr>
        <xdr:cNvPr id="403" name="フローチャート: 判断 402">
          <a:extLst>
            <a:ext uri="{FF2B5EF4-FFF2-40B4-BE49-F238E27FC236}">
              <a16:creationId xmlns:a16="http://schemas.microsoft.com/office/drawing/2014/main" id="{00000000-0008-0000-0100-000093010000}"/>
            </a:ext>
          </a:extLst>
        </xdr:cNvPr>
        <xdr:cNvSpPr/>
      </xdr:nvSpPr>
      <xdr:spPr>
        <a:xfrm>
          <a:off x="12763500" y="619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04" name="テキスト ボックス 403">
          <a:extLst>
            <a:ext uri="{FF2B5EF4-FFF2-40B4-BE49-F238E27FC236}">
              <a16:creationId xmlns:a16="http://schemas.microsoft.com/office/drawing/2014/main" id="{00000000-0008-0000-0100-00009401000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05" name="テキスト ボックス 404">
          <a:extLst>
            <a:ext uri="{FF2B5EF4-FFF2-40B4-BE49-F238E27FC236}">
              <a16:creationId xmlns:a16="http://schemas.microsoft.com/office/drawing/2014/main" id="{00000000-0008-0000-0100-00009501000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06" name="テキスト ボックス 405">
          <a:extLst>
            <a:ext uri="{FF2B5EF4-FFF2-40B4-BE49-F238E27FC236}">
              <a16:creationId xmlns:a16="http://schemas.microsoft.com/office/drawing/2014/main" id="{00000000-0008-0000-0100-00009601000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07" name="テキスト ボックス 406">
          <a:extLst>
            <a:ext uri="{FF2B5EF4-FFF2-40B4-BE49-F238E27FC236}">
              <a16:creationId xmlns:a16="http://schemas.microsoft.com/office/drawing/2014/main" id="{00000000-0008-0000-0100-00009701000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08" name="テキスト ボックス 407">
          <a:extLst>
            <a:ext uri="{FF2B5EF4-FFF2-40B4-BE49-F238E27FC236}">
              <a16:creationId xmlns:a16="http://schemas.microsoft.com/office/drawing/2014/main" id="{00000000-0008-0000-0100-00009801000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40</xdr:row>
      <xdr:rowOff>73660</xdr:rowOff>
    </xdr:from>
    <xdr:to>
      <xdr:col>85</xdr:col>
      <xdr:colOff>177800</xdr:colOff>
      <xdr:row>41</xdr:row>
      <xdr:rowOff>3810</xdr:rowOff>
    </xdr:to>
    <xdr:sp macro="" textlink="">
      <xdr:nvSpPr>
        <xdr:cNvPr id="409" name="楕円 408">
          <a:extLst>
            <a:ext uri="{FF2B5EF4-FFF2-40B4-BE49-F238E27FC236}">
              <a16:creationId xmlns:a16="http://schemas.microsoft.com/office/drawing/2014/main" id="{00000000-0008-0000-0100-000099010000}"/>
            </a:ext>
          </a:extLst>
        </xdr:cNvPr>
        <xdr:cNvSpPr/>
      </xdr:nvSpPr>
      <xdr:spPr>
        <a:xfrm>
          <a:off x="16268700" y="6931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160037</xdr:rowOff>
    </xdr:from>
    <xdr:ext cx="405111" cy="259045"/>
    <xdr:sp macro="" textlink="">
      <xdr:nvSpPr>
        <xdr:cNvPr id="410" name="【認定こども園・幼稚園・保育所】&#10;有形固定資産減価償却率該当値テキスト">
          <a:extLst>
            <a:ext uri="{FF2B5EF4-FFF2-40B4-BE49-F238E27FC236}">
              <a16:creationId xmlns:a16="http://schemas.microsoft.com/office/drawing/2014/main" id="{00000000-0008-0000-0100-00009A010000}"/>
            </a:ext>
          </a:extLst>
        </xdr:cNvPr>
        <xdr:cNvSpPr txBox="1"/>
      </xdr:nvSpPr>
      <xdr:spPr>
        <a:xfrm>
          <a:off x="16357600" y="6846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40</xdr:row>
      <xdr:rowOff>73660</xdr:rowOff>
    </xdr:from>
    <xdr:to>
      <xdr:col>81</xdr:col>
      <xdr:colOff>101600</xdr:colOff>
      <xdr:row>41</xdr:row>
      <xdr:rowOff>3810</xdr:rowOff>
    </xdr:to>
    <xdr:sp macro="" textlink="">
      <xdr:nvSpPr>
        <xdr:cNvPr id="411" name="楕円 410">
          <a:extLst>
            <a:ext uri="{FF2B5EF4-FFF2-40B4-BE49-F238E27FC236}">
              <a16:creationId xmlns:a16="http://schemas.microsoft.com/office/drawing/2014/main" id="{00000000-0008-0000-0100-00009B010000}"/>
            </a:ext>
          </a:extLst>
        </xdr:cNvPr>
        <xdr:cNvSpPr/>
      </xdr:nvSpPr>
      <xdr:spPr>
        <a:xfrm>
          <a:off x="15430500" y="6931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40</xdr:row>
      <xdr:rowOff>124460</xdr:rowOff>
    </xdr:from>
    <xdr:to>
      <xdr:col>85</xdr:col>
      <xdr:colOff>127000</xdr:colOff>
      <xdr:row>40</xdr:row>
      <xdr:rowOff>124460</xdr:rowOff>
    </xdr:to>
    <xdr:cxnSp macro="">
      <xdr:nvCxnSpPr>
        <xdr:cNvPr id="412" name="直線コネクタ 411">
          <a:extLst>
            <a:ext uri="{FF2B5EF4-FFF2-40B4-BE49-F238E27FC236}">
              <a16:creationId xmlns:a16="http://schemas.microsoft.com/office/drawing/2014/main" id="{00000000-0008-0000-0100-00009C010000}"/>
            </a:ext>
          </a:extLst>
        </xdr:cNvPr>
        <xdr:cNvCxnSpPr/>
      </xdr:nvCxnSpPr>
      <xdr:spPr>
        <a:xfrm>
          <a:off x="15481300" y="698246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40</xdr:row>
      <xdr:rowOff>73660</xdr:rowOff>
    </xdr:from>
    <xdr:to>
      <xdr:col>76</xdr:col>
      <xdr:colOff>165100</xdr:colOff>
      <xdr:row>41</xdr:row>
      <xdr:rowOff>3810</xdr:rowOff>
    </xdr:to>
    <xdr:sp macro="" textlink="">
      <xdr:nvSpPr>
        <xdr:cNvPr id="413" name="楕円 412">
          <a:extLst>
            <a:ext uri="{FF2B5EF4-FFF2-40B4-BE49-F238E27FC236}">
              <a16:creationId xmlns:a16="http://schemas.microsoft.com/office/drawing/2014/main" id="{00000000-0008-0000-0100-00009D010000}"/>
            </a:ext>
          </a:extLst>
        </xdr:cNvPr>
        <xdr:cNvSpPr/>
      </xdr:nvSpPr>
      <xdr:spPr>
        <a:xfrm>
          <a:off x="14541500" y="6931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40</xdr:row>
      <xdr:rowOff>124460</xdr:rowOff>
    </xdr:from>
    <xdr:to>
      <xdr:col>81</xdr:col>
      <xdr:colOff>50800</xdr:colOff>
      <xdr:row>40</xdr:row>
      <xdr:rowOff>124460</xdr:rowOff>
    </xdr:to>
    <xdr:cxnSp macro="">
      <xdr:nvCxnSpPr>
        <xdr:cNvPr id="414" name="直線コネクタ 413">
          <a:extLst>
            <a:ext uri="{FF2B5EF4-FFF2-40B4-BE49-F238E27FC236}">
              <a16:creationId xmlns:a16="http://schemas.microsoft.com/office/drawing/2014/main" id="{00000000-0008-0000-0100-00009E010000}"/>
            </a:ext>
          </a:extLst>
        </xdr:cNvPr>
        <xdr:cNvCxnSpPr/>
      </xdr:nvCxnSpPr>
      <xdr:spPr>
        <a:xfrm>
          <a:off x="14592300" y="69824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40</xdr:row>
      <xdr:rowOff>73660</xdr:rowOff>
    </xdr:from>
    <xdr:to>
      <xdr:col>72</xdr:col>
      <xdr:colOff>38100</xdr:colOff>
      <xdr:row>41</xdr:row>
      <xdr:rowOff>3810</xdr:rowOff>
    </xdr:to>
    <xdr:sp macro="" textlink="">
      <xdr:nvSpPr>
        <xdr:cNvPr id="415" name="楕円 414">
          <a:extLst>
            <a:ext uri="{FF2B5EF4-FFF2-40B4-BE49-F238E27FC236}">
              <a16:creationId xmlns:a16="http://schemas.microsoft.com/office/drawing/2014/main" id="{00000000-0008-0000-0100-00009F010000}"/>
            </a:ext>
          </a:extLst>
        </xdr:cNvPr>
        <xdr:cNvSpPr/>
      </xdr:nvSpPr>
      <xdr:spPr>
        <a:xfrm>
          <a:off x="13652500" y="6931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40</xdr:row>
      <xdr:rowOff>124460</xdr:rowOff>
    </xdr:from>
    <xdr:to>
      <xdr:col>76</xdr:col>
      <xdr:colOff>114300</xdr:colOff>
      <xdr:row>40</xdr:row>
      <xdr:rowOff>124460</xdr:rowOff>
    </xdr:to>
    <xdr:cxnSp macro="">
      <xdr:nvCxnSpPr>
        <xdr:cNvPr id="416" name="直線コネクタ 415">
          <a:extLst>
            <a:ext uri="{FF2B5EF4-FFF2-40B4-BE49-F238E27FC236}">
              <a16:creationId xmlns:a16="http://schemas.microsoft.com/office/drawing/2014/main" id="{00000000-0008-0000-0100-0000A0010000}"/>
            </a:ext>
          </a:extLst>
        </xdr:cNvPr>
        <xdr:cNvCxnSpPr/>
      </xdr:nvCxnSpPr>
      <xdr:spPr>
        <a:xfrm>
          <a:off x="13703300" y="69824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43197</xdr:rowOff>
    </xdr:from>
    <xdr:ext cx="405111" cy="259045"/>
    <xdr:sp macro="" textlink="">
      <xdr:nvSpPr>
        <xdr:cNvPr id="417" name="n_1aveValue【認定こども園・幼稚園・保育所】&#10;有形固定資産減価償却率">
          <a:extLst>
            <a:ext uri="{FF2B5EF4-FFF2-40B4-BE49-F238E27FC236}">
              <a16:creationId xmlns:a16="http://schemas.microsoft.com/office/drawing/2014/main" id="{00000000-0008-0000-0100-0000A1010000}"/>
            </a:ext>
          </a:extLst>
        </xdr:cNvPr>
        <xdr:cNvSpPr txBox="1"/>
      </xdr:nvSpPr>
      <xdr:spPr>
        <a:xfrm>
          <a:off x="15266044" y="6043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38117</xdr:rowOff>
    </xdr:from>
    <xdr:ext cx="405111" cy="259045"/>
    <xdr:sp macro="" textlink="">
      <xdr:nvSpPr>
        <xdr:cNvPr id="418" name="n_2aveValue【認定こども園・幼稚園・保育所】&#10;有形固定資産減価償却率">
          <a:extLst>
            <a:ext uri="{FF2B5EF4-FFF2-40B4-BE49-F238E27FC236}">
              <a16:creationId xmlns:a16="http://schemas.microsoft.com/office/drawing/2014/main" id="{00000000-0008-0000-0100-0000A2010000}"/>
            </a:ext>
          </a:extLst>
        </xdr:cNvPr>
        <xdr:cNvSpPr txBox="1"/>
      </xdr:nvSpPr>
      <xdr:spPr>
        <a:xfrm>
          <a:off x="14389744" y="6038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35577</xdr:rowOff>
    </xdr:from>
    <xdr:ext cx="405111" cy="259045"/>
    <xdr:sp macro="" textlink="">
      <xdr:nvSpPr>
        <xdr:cNvPr id="419" name="n_3aveValue【認定こども園・幼稚園・保育所】&#10;有形固定資産減価償却率">
          <a:extLst>
            <a:ext uri="{FF2B5EF4-FFF2-40B4-BE49-F238E27FC236}">
              <a16:creationId xmlns:a16="http://schemas.microsoft.com/office/drawing/2014/main" id="{00000000-0008-0000-0100-0000A3010000}"/>
            </a:ext>
          </a:extLst>
        </xdr:cNvPr>
        <xdr:cNvSpPr txBox="1"/>
      </xdr:nvSpPr>
      <xdr:spPr>
        <a:xfrm>
          <a:off x="13500744" y="6036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34</xdr:row>
      <xdr:rowOff>143527</xdr:rowOff>
    </xdr:from>
    <xdr:ext cx="405111" cy="259045"/>
    <xdr:sp macro="" textlink="">
      <xdr:nvSpPr>
        <xdr:cNvPr id="420" name="n_4aveValue【認定こども園・幼稚園・保育所】&#10;有形固定資産減価償却率">
          <a:extLst>
            <a:ext uri="{FF2B5EF4-FFF2-40B4-BE49-F238E27FC236}">
              <a16:creationId xmlns:a16="http://schemas.microsoft.com/office/drawing/2014/main" id="{00000000-0008-0000-0100-0000A4010000}"/>
            </a:ext>
          </a:extLst>
        </xdr:cNvPr>
        <xdr:cNvSpPr txBox="1"/>
      </xdr:nvSpPr>
      <xdr:spPr>
        <a:xfrm>
          <a:off x="12611744" y="5972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40</xdr:row>
      <xdr:rowOff>166387</xdr:rowOff>
    </xdr:from>
    <xdr:ext cx="405111" cy="259045"/>
    <xdr:sp macro="" textlink="">
      <xdr:nvSpPr>
        <xdr:cNvPr id="421" name="n_1mainValue【認定こども園・幼稚園・保育所】&#10;有形固定資産減価償却率">
          <a:extLst>
            <a:ext uri="{FF2B5EF4-FFF2-40B4-BE49-F238E27FC236}">
              <a16:creationId xmlns:a16="http://schemas.microsoft.com/office/drawing/2014/main" id="{00000000-0008-0000-0100-0000A5010000}"/>
            </a:ext>
          </a:extLst>
        </xdr:cNvPr>
        <xdr:cNvSpPr txBox="1"/>
      </xdr:nvSpPr>
      <xdr:spPr>
        <a:xfrm>
          <a:off x="15266044" y="7024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166387</xdr:rowOff>
    </xdr:from>
    <xdr:ext cx="405111" cy="259045"/>
    <xdr:sp macro="" textlink="">
      <xdr:nvSpPr>
        <xdr:cNvPr id="422" name="n_2mainValue【認定こども園・幼稚園・保育所】&#10;有形固定資産減価償却率">
          <a:extLst>
            <a:ext uri="{FF2B5EF4-FFF2-40B4-BE49-F238E27FC236}">
              <a16:creationId xmlns:a16="http://schemas.microsoft.com/office/drawing/2014/main" id="{00000000-0008-0000-0100-0000A6010000}"/>
            </a:ext>
          </a:extLst>
        </xdr:cNvPr>
        <xdr:cNvSpPr txBox="1"/>
      </xdr:nvSpPr>
      <xdr:spPr>
        <a:xfrm>
          <a:off x="14389744" y="7024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40</xdr:row>
      <xdr:rowOff>166387</xdr:rowOff>
    </xdr:from>
    <xdr:ext cx="405111" cy="259045"/>
    <xdr:sp macro="" textlink="">
      <xdr:nvSpPr>
        <xdr:cNvPr id="423" name="n_3mainValue【認定こども園・幼稚園・保育所】&#10;有形固定資産減価償却率">
          <a:extLst>
            <a:ext uri="{FF2B5EF4-FFF2-40B4-BE49-F238E27FC236}">
              <a16:creationId xmlns:a16="http://schemas.microsoft.com/office/drawing/2014/main" id="{00000000-0008-0000-0100-0000A7010000}"/>
            </a:ext>
          </a:extLst>
        </xdr:cNvPr>
        <xdr:cNvSpPr txBox="1"/>
      </xdr:nvSpPr>
      <xdr:spPr>
        <a:xfrm>
          <a:off x="13500744" y="7024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24" name="正方形/長方形 423">
          <a:extLst>
            <a:ext uri="{FF2B5EF4-FFF2-40B4-BE49-F238E27FC236}">
              <a16:creationId xmlns:a16="http://schemas.microsoft.com/office/drawing/2014/main" id="{00000000-0008-0000-0100-0000A801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25" name="正方形/長方形 424">
          <a:extLst>
            <a:ext uri="{FF2B5EF4-FFF2-40B4-BE49-F238E27FC236}">
              <a16:creationId xmlns:a16="http://schemas.microsoft.com/office/drawing/2014/main" id="{00000000-0008-0000-0100-0000A901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26" name="正方形/長方形 425">
          <a:extLst>
            <a:ext uri="{FF2B5EF4-FFF2-40B4-BE49-F238E27FC236}">
              <a16:creationId xmlns:a16="http://schemas.microsoft.com/office/drawing/2014/main" id="{00000000-0008-0000-0100-0000AA01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27" name="正方形/長方形 426">
          <a:extLst>
            <a:ext uri="{FF2B5EF4-FFF2-40B4-BE49-F238E27FC236}">
              <a16:creationId xmlns:a16="http://schemas.microsoft.com/office/drawing/2014/main" id="{00000000-0008-0000-0100-0000AB01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28" name="正方形/長方形 427">
          <a:extLst>
            <a:ext uri="{FF2B5EF4-FFF2-40B4-BE49-F238E27FC236}">
              <a16:creationId xmlns:a16="http://schemas.microsoft.com/office/drawing/2014/main" id="{00000000-0008-0000-0100-0000AC01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29" name="正方形/長方形 428">
          <a:extLst>
            <a:ext uri="{FF2B5EF4-FFF2-40B4-BE49-F238E27FC236}">
              <a16:creationId xmlns:a16="http://schemas.microsoft.com/office/drawing/2014/main" id="{00000000-0008-0000-0100-0000AD01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30" name="正方形/長方形 429">
          <a:extLst>
            <a:ext uri="{FF2B5EF4-FFF2-40B4-BE49-F238E27FC236}">
              <a16:creationId xmlns:a16="http://schemas.microsoft.com/office/drawing/2014/main" id="{00000000-0008-0000-0100-0000AE01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31" name="正方形/長方形 430">
          <a:extLst>
            <a:ext uri="{FF2B5EF4-FFF2-40B4-BE49-F238E27FC236}">
              <a16:creationId xmlns:a16="http://schemas.microsoft.com/office/drawing/2014/main" id="{00000000-0008-0000-0100-0000AF01000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32" name="テキスト ボックス 431">
          <a:extLst>
            <a:ext uri="{FF2B5EF4-FFF2-40B4-BE49-F238E27FC236}">
              <a16:creationId xmlns:a16="http://schemas.microsoft.com/office/drawing/2014/main" id="{00000000-0008-0000-0100-0000B001000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33" name="直線コネクタ 432">
          <a:extLst>
            <a:ext uri="{FF2B5EF4-FFF2-40B4-BE49-F238E27FC236}">
              <a16:creationId xmlns:a16="http://schemas.microsoft.com/office/drawing/2014/main" id="{00000000-0008-0000-0100-0000B101000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34" name="直線コネクタ 433">
          <a:extLst>
            <a:ext uri="{FF2B5EF4-FFF2-40B4-BE49-F238E27FC236}">
              <a16:creationId xmlns:a16="http://schemas.microsoft.com/office/drawing/2014/main" id="{00000000-0008-0000-0100-0000B2010000}"/>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435" name="テキスト ボックス 434">
          <a:extLst>
            <a:ext uri="{FF2B5EF4-FFF2-40B4-BE49-F238E27FC236}">
              <a16:creationId xmlns:a16="http://schemas.microsoft.com/office/drawing/2014/main" id="{00000000-0008-0000-0100-0000B3010000}"/>
            </a:ext>
          </a:extLst>
        </xdr:cNvPr>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36" name="直線コネクタ 435">
          <a:extLst>
            <a:ext uri="{FF2B5EF4-FFF2-40B4-BE49-F238E27FC236}">
              <a16:creationId xmlns:a16="http://schemas.microsoft.com/office/drawing/2014/main" id="{00000000-0008-0000-0100-0000B4010000}"/>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437" name="テキスト ボックス 436">
          <a:extLst>
            <a:ext uri="{FF2B5EF4-FFF2-40B4-BE49-F238E27FC236}">
              <a16:creationId xmlns:a16="http://schemas.microsoft.com/office/drawing/2014/main" id="{00000000-0008-0000-0100-0000B5010000}"/>
            </a:ext>
          </a:extLst>
        </xdr:cNvPr>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38" name="直線コネクタ 437">
          <a:extLst>
            <a:ext uri="{FF2B5EF4-FFF2-40B4-BE49-F238E27FC236}">
              <a16:creationId xmlns:a16="http://schemas.microsoft.com/office/drawing/2014/main" id="{00000000-0008-0000-0100-0000B6010000}"/>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439" name="テキスト ボックス 438">
          <a:extLst>
            <a:ext uri="{FF2B5EF4-FFF2-40B4-BE49-F238E27FC236}">
              <a16:creationId xmlns:a16="http://schemas.microsoft.com/office/drawing/2014/main" id="{00000000-0008-0000-0100-0000B7010000}"/>
            </a:ext>
          </a:extLst>
        </xdr:cNvPr>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40" name="直線コネクタ 439">
          <a:extLst>
            <a:ext uri="{FF2B5EF4-FFF2-40B4-BE49-F238E27FC236}">
              <a16:creationId xmlns:a16="http://schemas.microsoft.com/office/drawing/2014/main" id="{00000000-0008-0000-0100-0000B8010000}"/>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41" name="テキスト ボックス 440">
          <a:extLst>
            <a:ext uri="{FF2B5EF4-FFF2-40B4-BE49-F238E27FC236}">
              <a16:creationId xmlns:a16="http://schemas.microsoft.com/office/drawing/2014/main" id="{00000000-0008-0000-0100-0000B9010000}"/>
            </a:ext>
          </a:extLst>
        </xdr:cNvPr>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42" name="直線コネクタ 441">
          <a:extLst>
            <a:ext uri="{FF2B5EF4-FFF2-40B4-BE49-F238E27FC236}">
              <a16:creationId xmlns:a16="http://schemas.microsoft.com/office/drawing/2014/main" id="{00000000-0008-0000-0100-0000BA010000}"/>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43" name="テキスト ボックス 442">
          <a:extLst>
            <a:ext uri="{FF2B5EF4-FFF2-40B4-BE49-F238E27FC236}">
              <a16:creationId xmlns:a16="http://schemas.microsoft.com/office/drawing/2014/main" id="{00000000-0008-0000-0100-0000BB010000}"/>
            </a:ext>
          </a:extLst>
        </xdr:cNvPr>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44" name="直線コネクタ 443">
          <a:extLst>
            <a:ext uri="{FF2B5EF4-FFF2-40B4-BE49-F238E27FC236}">
              <a16:creationId xmlns:a16="http://schemas.microsoft.com/office/drawing/2014/main" id="{00000000-0008-0000-0100-0000BC01000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45" name="テキスト ボックス 444">
          <a:extLst>
            <a:ext uri="{FF2B5EF4-FFF2-40B4-BE49-F238E27FC236}">
              <a16:creationId xmlns:a16="http://schemas.microsoft.com/office/drawing/2014/main" id="{00000000-0008-0000-0100-0000BD010000}"/>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46" name="【認定こども園・幼稚園・保育所】&#10;一人当たり面積グラフ枠">
          <a:extLst>
            <a:ext uri="{FF2B5EF4-FFF2-40B4-BE49-F238E27FC236}">
              <a16:creationId xmlns:a16="http://schemas.microsoft.com/office/drawing/2014/main" id="{00000000-0008-0000-0100-0000BE01000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144018</xdr:rowOff>
    </xdr:from>
    <xdr:to>
      <xdr:col>116</xdr:col>
      <xdr:colOff>62864</xdr:colOff>
      <xdr:row>41</xdr:row>
      <xdr:rowOff>166116</xdr:rowOff>
    </xdr:to>
    <xdr:cxnSp macro="">
      <xdr:nvCxnSpPr>
        <xdr:cNvPr id="447" name="直線コネクタ 446">
          <a:extLst>
            <a:ext uri="{FF2B5EF4-FFF2-40B4-BE49-F238E27FC236}">
              <a16:creationId xmlns:a16="http://schemas.microsoft.com/office/drawing/2014/main" id="{00000000-0008-0000-0100-0000BF010000}"/>
            </a:ext>
          </a:extLst>
        </xdr:cNvPr>
        <xdr:cNvCxnSpPr/>
      </xdr:nvCxnSpPr>
      <xdr:spPr>
        <a:xfrm flipV="1">
          <a:off x="22160864" y="5973318"/>
          <a:ext cx="0" cy="12222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169943</xdr:rowOff>
    </xdr:from>
    <xdr:ext cx="469744" cy="259045"/>
    <xdr:sp macro="" textlink="">
      <xdr:nvSpPr>
        <xdr:cNvPr id="448" name="【認定こども園・幼稚園・保育所】&#10;一人当たり面積最小値テキスト">
          <a:extLst>
            <a:ext uri="{FF2B5EF4-FFF2-40B4-BE49-F238E27FC236}">
              <a16:creationId xmlns:a16="http://schemas.microsoft.com/office/drawing/2014/main" id="{00000000-0008-0000-0100-0000C0010000}"/>
            </a:ext>
          </a:extLst>
        </xdr:cNvPr>
        <xdr:cNvSpPr txBox="1"/>
      </xdr:nvSpPr>
      <xdr:spPr>
        <a:xfrm>
          <a:off x="22199600" y="71993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166116</xdr:rowOff>
    </xdr:from>
    <xdr:to>
      <xdr:col>116</xdr:col>
      <xdr:colOff>152400</xdr:colOff>
      <xdr:row>41</xdr:row>
      <xdr:rowOff>166116</xdr:rowOff>
    </xdr:to>
    <xdr:cxnSp macro="">
      <xdr:nvCxnSpPr>
        <xdr:cNvPr id="449" name="直線コネクタ 448">
          <a:extLst>
            <a:ext uri="{FF2B5EF4-FFF2-40B4-BE49-F238E27FC236}">
              <a16:creationId xmlns:a16="http://schemas.microsoft.com/office/drawing/2014/main" id="{00000000-0008-0000-0100-0000C1010000}"/>
            </a:ext>
          </a:extLst>
        </xdr:cNvPr>
        <xdr:cNvCxnSpPr/>
      </xdr:nvCxnSpPr>
      <xdr:spPr>
        <a:xfrm>
          <a:off x="22072600" y="71955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90695</xdr:rowOff>
    </xdr:from>
    <xdr:ext cx="469744" cy="259045"/>
    <xdr:sp macro="" textlink="">
      <xdr:nvSpPr>
        <xdr:cNvPr id="450" name="【認定こども園・幼稚園・保育所】&#10;一人当たり面積最大値テキスト">
          <a:extLst>
            <a:ext uri="{FF2B5EF4-FFF2-40B4-BE49-F238E27FC236}">
              <a16:creationId xmlns:a16="http://schemas.microsoft.com/office/drawing/2014/main" id="{00000000-0008-0000-0100-0000C2010000}"/>
            </a:ext>
          </a:extLst>
        </xdr:cNvPr>
        <xdr:cNvSpPr txBox="1"/>
      </xdr:nvSpPr>
      <xdr:spPr>
        <a:xfrm>
          <a:off x="22199600" y="57485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144018</xdr:rowOff>
    </xdr:from>
    <xdr:to>
      <xdr:col>116</xdr:col>
      <xdr:colOff>152400</xdr:colOff>
      <xdr:row>34</xdr:row>
      <xdr:rowOff>144018</xdr:rowOff>
    </xdr:to>
    <xdr:cxnSp macro="">
      <xdr:nvCxnSpPr>
        <xdr:cNvPr id="451" name="直線コネクタ 450">
          <a:extLst>
            <a:ext uri="{FF2B5EF4-FFF2-40B4-BE49-F238E27FC236}">
              <a16:creationId xmlns:a16="http://schemas.microsoft.com/office/drawing/2014/main" id="{00000000-0008-0000-0100-0000C3010000}"/>
            </a:ext>
          </a:extLst>
        </xdr:cNvPr>
        <xdr:cNvCxnSpPr/>
      </xdr:nvCxnSpPr>
      <xdr:spPr>
        <a:xfrm>
          <a:off x="22072600" y="59733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1033</xdr:rowOff>
    </xdr:from>
    <xdr:ext cx="469744" cy="259045"/>
    <xdr:sp macro="" textlink="">
      <xdr:nvSpPr>
        <xdr:cNvPr id="452" name="【認定こども園・幼稚園・保育所】&#10;一人当たり面積平均値テキスト">
          <a:extLst>
            <a:ext uri="{FF2B5EF4-FFF2-40B4-BE49-F238E27FC236}">
              <a16:creationId xmlns:a16="http://schemas.microsoft.com/office/drawing/2014/main" id="{00000000-0008-0000-0100-0000C4010000}"/>
            </a:ext>
          </a:extLst>
        </xdr:cNvPr>
        <xdr:cNvSpPr txBox="1"/>
      </xdr:nvSpPr>
      <xdr:spPr>
        <a:xfrm>
          <a:off x="22199600" y="66875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149606</xdr:rowOff>
    </xdr:from>
    <xdr:to>
      <xdr:col>116</xdr:col>
      <xdr:colOff>114300</xdr:colOff>
      <xdr:row>40</xdr:row>
      <xdr:rowOff>79756</xdr:rowOff>
    </xdr:to>
    <xdr:sp macro="" textlink="">
      <xdr:nvSpPr>
        <xdr:cNvPr id="453" name="フローチャート: 判断 452">
          <a:extLst>
            <a:ext uri="{FF2B5EF4-FFF2-40B4-BE49-F238E27FC236}">
              <a16:creationId xmlns:a16="http://schemas.microsoft.com/office/drawing/2014/main" id="{00000000-0008-0000-0100-0000C5010000}"/>
            </a:ext>
          </a:extLst>
        </xdr:cNvPr>
        <xdr:cNvSpPr/>
      </xdr:nvSpPr>
      <xdr:spPr>
        <a:xfrm>
          <a:off x="22110700" y="6836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254</xdr:rowOff>
    </xdr:from>
    <xdr:to>
      <xdr:col>112</xdr:col>
      <xdr:colOff>38100</xdr:colOff>
      <xdr:row>40</xdr:row>
      <xdr:rowOff>101854</xdr:rowOff>
    </xdr:to>
    <xdr:sp macro="" textlink="">
      <xdr:nvSpPr>
        <xdr:cNvPr id="454" name="フローチャート: 判断 453">
          <a:extLst>
            <a:ext uri="{FF2B5EF4-FFF2-40B4-BE49-F238E27FC236}">
              <a16:creationId xmlns:a16="http://schemas.microsoft.com/office/drawing/2014/main" id="{00000000-0008-0000-0100-0000C6010000}"/>
            </a:ext>
          </a:extLst>
        </xdr:cNvPr>
        <xdr:cNvSpPr/>
      </xdr:nvSpPr>
      <xdr:spPr>
        <a:xfrm>
          <a:off x="21272500" y="6858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1016</xdr:rowOff>
    </xdr:from>
    <xdr:to>
      <xdr:col>107</xdr:col>
      <xdr:colOff>101600</xdr:colOff>
      <xdr:row>40</xdr:row>
      <xdr:rowOff>102616</xdr:rowOff>
    </xdr:to>
    <xdr:sp macro="" textlink="">
      <xdr:nvSpPr>
        <xdr:cNvPr id="455" name="フローチャート: 判断 454">
          <a:extLst>
            <a:ext uri="{FF2B5EF4-FFF2-40B4-BE49-F238E27FC236}">
              <a16:creationId xmlns:a16="http://schemas.microsoft.com/office/drawing/2014/main" id="{00000000-0008-0000-0100-0000C7010000}"/>
            </a:ext>
          </a:extLst>
        </xdr:cNvPr>
        <xdr:cNvSpPr/>
      </xdr:nvSpPr>
      <xdr:spPr>
        <a:xfrm>
          <a:off x="20383500" y="6859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26162</xdr:rowOff>
    </xdr:from>
    <xdr:to>
      <xdr:col>102</xdr:col>
      <xdr:colOff>165100</xdr:colOff>
      <xdr:row>40</xdr:row>
      <xdr:rowOff>127762</xdr:rowOff>
    </xdr:to>
    <xdr:sp macro="" textlink="">
      <xdr:nvSpPr>
        <xdr:cNvPr id="456" name="フローチャート: 判断 455">
          <a:extLst>
            <a:ext uri="{FF2B5EF4-FFF2-40B4-BE49-F238E27FC236}">
              <a16:creationId xmlns:a16="http://schemas.microsoft.com/office/drawing/2014/main" id="{00000000-0008-0000-0100-0000C8010000}"/>
            </a:ext>
          </a:extLst>
        </xdr:cNvPr>
        <xdr:cNvSpPr/>
      </xdr:nvSpPr>
      <xdr:spPr>
        <a:xfrm>
          <a:off x="19494500" y="6884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169418</xdr:rowOff>
    </xdr:from>
    <xdr:to>
      <xdr:col>98</xdr:col>
      <xdr:colOff>38100</xdr:colOff>
      <xdr:row>40</xdr:row>
      <xdr:rowOff>99568</xdr:rowOff>
    </xdr:to>
    <xdr:sp macro="" textlink="">
      <xdr:nvSpPr>
        <xdr:cNvPr id="457" name="フローチャート: 判断 456">
          <a:extLst>
            <a:ext uri="{FF2B5EF4-FFF2-40B4-BE49-F238E27FC236}">
              <a16:creationId xmlns:a16="http://schemas.microsoft.com/office/drawing/2014/main" id="{00000000-0008-0000-0100-0000C9010000}"/>
            </a:ext>
          </a:extLst>
        </xdr:cNvPr>
        <xdr:cNvSpPr/>
      </xdr:nvSpPr>
      <xdr:spPr>
        <a:xfrm>
          <a:off x="18605500" y="6855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58" name="テキスト ボックス 457">
          <a:extLst>
            <a:ext uri="{FF2B5EF4-FFF2-40B4-BE49-F238E27FC236}">
              <a16:creationId xmlns:a16="http://schemas.microsoft.com/office/drawing/2014/main" id="{00000000-0008-0000-0100-0000CA01000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59" name="テキスト ボックス 458">
          <a:extLst>
            <a:ext uri="{FF2B5EF4-FFF2-40B4-BE49-F238E27FC236}">
              <a16:creationId xmlns:a16="http://schemas.microsoft.com/office/drawing/2014/main" id="{00000000-0008-0000-0100-0000CB01000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60" name="テキスト ボックス 459">
          <a:extLst>
            <a:ext uri="{FF2B5EF4-FFF2-40B4-BE49-F238E27FC236}">
              <a16:creationId xmlns:a16="http://schemas.microsoft.com/office/drawing/2014/main" id="{00000000-0008-0000-0100-0000CC01000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61" name="テキスト ボックス 460">
          <a:extLst>
            <a:ext uri="{FF2B5EF4-FFF2-40B4-BE49-F238E27FC236}">
              <a16:creationId xmlns:a16="http://schemas.microsoft.com/office/drawing/2014/main" id="{00000000-0008-0000-0100-0000CD01000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62" name="テキスト ボックス 461">
          <a:extLst>
            <a:ext uri="{FF2B5EF4-FFF2-40B4-BE49-F238E27FC236}">
              <a16:creationId xmlns:a16="http://schemas.microsoft.com/office/drawing/2014/main" id="{00000000-0008-0000-0100-0000CE01000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4064</xdr:rowOff>
    </xdr:from>
    <xdr:to>
      <xdr:col>116</xdr:col>
      <xdr:colOff>114300</xdr:colOff>
      <xdr:row>40</xdr:row>
      <xdr:rowOff>105664</xdr:rowOff>
    </xdr:to>
    <xdr:sp macro="" textlink="">
      <xdr:nvSpPr>
        <xdr:cNvPr id="463" name="楕円 462">
          <a:extLst>
            <a:ext uri="{FF2B5EF4-FFF2-40B4-BE49-F238E27FC236}">
              <a16:creationId xmlns:a16="http://schemas.microsoft.com/office/drawing/2014/main" id="{00000000-0008-0000-0100-0000CF010000}"/>
            </a:ext>
          </a:extLst>
        </xdr:cNvPr>
        <xdr:cNvSpPr/>
      </xdr:nvSpPr>
      <xdr:spPr>
        <a:xfrm>
          <a:off x="22110700" y="6862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153941</xdr:rowOff>
    </xdr:from>
    <xdr:ext cx="469744" cy="259045"/>
    <xdr:sp macro="" textlink="">
      <xdr:nvSpPr>
        <xdr:cNvPr id="464" name="【認定こども園・幼稚園・保育所】&#10;一人当たり面積該当値テキスト">
          <a:extLst>
            <a:ext uri="{FF2B5EF4-FFF2-40B4-BE49-F238E27FC236}">
              <a16:creationId xmlns:a16="http://schemas.microsoft.com/office/drawing/2014/main" id="{00000000-0008-0000-0100-0000D0010000}"/>
            </a:ext>
          </a:extLst>
        </xdr:cNvPr>
        <xdr:cNvSpPr txBox="1"/>
      </xdr:nvSpPr>
      <xdr:spPr>
        <a:xfrm>
          <a:off x="22199600" y="68404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12446</xdr:rowOff>
    </xdr:from>
    <xdr:to>
      <xdr:col>112</xdr:col>
      <xdr:colOff>38100</xdr:colOff>
      <xdr:row>40</xdr:row>
      <xdr:rowOff>114046</xdr:rowOff>
    </xdr:to>
    <xdr:sp macro="" textlink="">
      <xdr:nvSpPr>
        <xdr:cNvPr id="465" name="楕円 464">
          <a:extLst>
            <a:ext uri="{FF2B5EF4-FFF2-40B4-BE49-F238E27FC236}">
              <a16:creationId xmlns:a16="http://schemas.microsoft.com/office/drawing/2014/main" id="{00000000-0008-0000-0100-0000D1010000}"/>
            </a:ext>
          </a:extLst>
        </xdr:cNvPr>
        <xdr:cNvSpPr/>
      </xdr:nvSpPr>
      <xdr:spPr>
        <a:xfrm>
          <a:off x="21272500" y="6870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54864</xdr:rowOff>
    </xdr:from>
    <xdr:to>
      <xdr:col>116</xdr:col>
      <xdr:colOff>63500</xdr:colOff>
      <xdr:row>40</xdr:row>
      <xdr:rowOff>63246</xdr:rowOff>
    </xdr:to>
    <xdr:cxnSp macro="">
      <xdr:nvCxnSpPr>
        <xdr:cNvPr id="466" name="直線コネクタ 465">
          <a:extLst>
            <a:ext uri="{FF2B5EF4-FFF2-40B4-BE49-F238E27FC236}">
              <a16:creationId xmlns:a16="http://schemas.microsoft.com/office/drawing/2014/main" id="{00000000-0008-0000-0100-0000D2010000}"/>
            </a:ext>
          </a:extLst>
        </xdr:cNvPr>
        <xdr:cNvCxnSpPr/>
      </xdr:nvCxnSpPr>
      <xdr:spPr>
        <a:xfrm flipV="1">
          <a:off x="21323300" y="6912864"/>
          <a:ext cx="838200" cy="8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21590</xdr:rowOff>
    </xdr:from>
    <xdr:to>
      <xdr:col>107</xdr:col>
      <xdr:colOff>101600</xdr:colOff>
      <xdr:row>40</xdr:row>
      <xdr:rowOff>123190</xdr:rowOff>
    </xdr:to>
    <xdr:sp macro="" textlink="">
      <xdr:nvSpPr>
        <xdr:cNvPr id="467" name="楕円 466">
          <a:extLst>
            <a:ext uri="{FF2B5EF4-FFF2-40B4-BE49-F238E27FC236}">
              <a16:creationId xmlns:a16="http://schemas.microsoft.com/office/drawing/2014/main" id="{00000000-0008-0000-0100-0000D3010000}"/>
            </a:ext>
          </a:extLst>
        </xdr:cNvPr>
        <xdr:cNvSpPr/>
      </xdr:nvSpPr>
      <xdr:spPr>
        <a:xfrm>
          <a:off x="20383500" y="6879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63246</xdr:rowOff>
    </xdr:from>
    <xdr:to>
      <xdr:col>111</xdr:col>
      <xdr:colOff>177800</xdr:colOff>
      <xdr:row>40</xdr:row>
      <xdr:rowOff>72390</xdr:rowOff>
    </xdr:to>
    <xdr:cxnSp macro="">
      <xdr:nvCxnSpPr>
        <xdr:cNvPr id="468" name="直線コネクタ 467">
          <a:extLst>
            <a:ext uri="{FF2B5EF4-FFF2-40B4-BE49-F238E27FC236}">
              <a16:creationId xmlns:a16="http://schemas.microsoft.com/office/drawing/2014/main" id="{00000000-0008-0000-0100-0000D4010000}"/>
            </a:ext>
          </a:extLst>
        </xdr:cNvPr>
        <xdr:cNvCxnSpPr/>
      </xdr:nvCxnSpPr>
      <xdr:spPr>
        <a:xfrm flipV="1">
          <a:off x="20434300" y="6921246"/>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33782</xdr:rowOff>
    </xdr:from>
    <xdr:to>
      <xdr:col>102</xdr:col>
      <xdr:colOff>165100</xdr:colOff>
      <xdr:row>40</xdr:row>
      <xdr:rowOff>135382</xdr:rowOff>
    </xdr:to>
    <xdr:sp macro="" textlink="">
      <xdr:nvSpPr>
        <xdr:cNvPr id="469" name="楕円 468">
          <a:extLst>
            <a:ext uri="{FF2B5EF4-FFF2-40B4-BE49-F238E27FC236}">
              <a16:creationId xmlns:a16="http://schemas.microsoft.com/office/drawing/2014/main" id="{00000000-0008-0000-0100-0000D5010000}"/>
            </a:ext>
          </a:extLst>
        </xdr:cNvPr>
        <xdr:cNvSpPr/>
      </xdr:nvSpPr>
      <xdr:spPr>
        <a:xfrm>
          <a:off x="19494500" y="6891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72390</xdr:rowOff>
    </xdr:from>
    <xdr:to>
      <xdr:col>107</xdr:col>
      <xdr:colOff>50800</xdr:colOff>
      <xdr:row>40</xdr:row>
      <xdr:rowOff>84582</xdr:rowOff>
    </xdr:to>
    <xdr:cxnSp macro="">
      <xdr:nvCxnSpPr>
        <xdr:cNvPr id="470" name="直線コネクタ 469">
          <a:extLst>
            <a:ext uri="{FF2B5EF4-FFF2-40B4-BE49-F238E27FC236}">
              <a16:creationId xmlns:a16="http://schemas.microsoft.com/office/drawing/2014/main" id="{00000000-0008-0000-0100-0000D6010000}"/>
            </a:ext>
          </a:extLst>
        </xdr:cNvPr>
        <xdr:cNvCxnSpPr/>
      </xdr:nvCxnSpPr>
      <xdr:spPr>
        <a:xfrm flipV="1">
          <a:off x="19545300" y="6930390"/>
          <a:ext cx="889000" cy="12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38</xdr:row>
      <xdr:rowOff>118381</xdr:rowOff>
    </xdr:from>
    <xdr:ext cx="469744" cy="259045"/>
    <xdr:sp macro="" textlink="">
      <xdr:nvSpPr>
        <xdr:cNvPr id="471" name="n_1aveValue【認定こども園・幼稚園・保育所】&#10;一人当たり面積">
          <a:extLst>
            <a:ext uri="{FF2B5EF4-FFF2-40B4-BE49-F238E27FC236}">
              <a16:creationId xmlns:a16="http://schemas.microsoft.com/office/drawing/2014/main" id="{00000000-0008-0000-0100-0000D7010000}"/>
            </a:ext>
          </a:extLst>
        </xdr:cNvPr>
        <xdr:cNvSpPr txBox="1"/>
      </xdr:nvSpPr>
      <xdr:spPr>
        <a:xfrm>
          <a:off x="21075727" y="66334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119143</xdr:rowOff>
    </xdr:from>
    <xdr:ext cx="469744" cy="259045"/>
    <xdr:sp macro="" textlink="">
      <xdr:nvSpPr>
        <xdr:cNvPr id="472" name="n_2aveValue【認定こども園・幼稚園・保育所】&#10;一人当たり面積">
          <a:extLst>
            <a:ext uri="{FF2B5EF4-FFF2-40B4-BE49-F238E27FC236}">
              <a16:creationId xmlns:a16="http://schemas.microsoft.com/office/drawing/2014/main" id="{00000000-0008-0000-0100-0000D8010000}"/>
            </a:ext>
          </a:extLst>
        </xdr:cNvPr>
        <xdr:cNvSpPr txBox="1"/>
      </xdr:nvSpPr>
      <xdr:spPr>
        <a:xfrm>
          <a:off x="20199427" y="66342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144289</xdr:rowOff>
    </xdr:from>
    <xdr:ext cx="469744" cy="259045"/>
    <xdr:sp macro="" textlink="">
      <xdr:nvSpPr>
        <xdr:cNvPr id="473" name="n_3aveValue【認定こども園・幼稚園・保育所】&#10;一人当たり面積">
          <a:extLst>
            <a:ext uri="{FF2B5EF4-FFF2-40B4-BE49-F238E27FC236}">
              <a16:creationId xmlns:a16="http://schemas.microsoft.com/office/drawing/2014/main" id="{00000000-0008-0000-0100-0000D9010000}"/>
            </a:ext>
          </a:extLst>
        </xdr:cNvPr>
        <xdr:cNvSpPr txBox="1"/>
      </xdr:nvSpPr>
      <xdr:spPr>
        <a:xfrm>
          <a:off x="19310427" y="66593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116095</xdr:rowOff>
    </xdr:from>
    <xdr:ext cx="469744" cy="259045"/>
    <xdr:sp macro="" textlink="">
      <xdr:nvSpPr>
        <xdr:cNvPr id="474" name="n_4aveValue【認定こども園・幼稚園・保育所】&#10;一人当たり面積">
          <a:extLst>
            <a:ext uri="{FF2B5EF4-FFF2-40B4-BE49-F238E27FC236}">
              <a16:creationId xmlns:a16="http://schemas.microsoft.com/office/drawing/2014/main" id="{00000000-0008-0000-0100-0000DA010000}"/>
            </a:ext>
          </a:extLst>
        </xdr:cNvPr>
        <xdr:cNvSpPr txBox="1"/>
      </xdr:nvSpPr>
      <xdr:spPr>
        <a:xfrm>
          <a:off x="18421427" y="6631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40</xdr:row>
      <xdr:rowOff>105173</xdr:rowOff>
    </xdr:from>
    <xdr:ext cx="469744" cy="259045"/>
    <xdr:sp macro="" textlink="">
      <xdr:nvSpPr>
        <xdr:cNvPr id="475" name="n_1mainValue【認定こども園・幼稚園・保育所】&#10;一人当たり面積">
          <a:extLst>
            <a:ext uri="{FF2B5EF4-FFF2-40B4-BE49-F238E27FC236}">
              <a16:creationId xmlns:a16="http://schemas.microsoft.com/office/drawing/2014/main" id="{00000000-0008-0000-0100-0000DB010000}"/>
            </a:ext>
          </a:extLst>
        </xdr:cNvPr>
        <xdr:cNvSpPr txBox="1"/>
      </xdr:nvSpPr>
      <xdr:spPr>
        <a:xfrm>
          <a:off x="21075727" y="69631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114317</xdr:rowOff>
    </xdr:from>
    <xdr:ext cx="469744" cy="259045"/>
    <xdr:sp macro="" textlink="">
      <xdr:nvSpPr>
        <xdr:cNvPr id="476" name="n_2mainValue【認定こども園・幼稚園・保育所】&#10;一人当たり面積">
          <a:extLst>
            <a:ext uri="{FF2B5EF4-FFF2-40B4-BE49-F238E27FC236}">
              <a16:creationId xmlns:a16="http://schemas.microsoft.com/office/drawing/2014/main" id="{00000000-0008-0000-0100-0000DC010000}"/>
            </a:ext>
          </a:extLst>
        </xdr:cNvPr>
        <xdr:cNvSpPr txBox="1"/>
      </xdr:nvSpPr>
      <xdr:spPr>
        <a:xfrm>
          <a:off x="20199427" y="6972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126509</xdr:rowOff>
    </xdr:from>
    <xdr:ext cx="469744" cy="259045"/>
    <xdr:sp macro="" textlink="">
      <xdr:nvSpPr>
        <xdr:cNvPr id="477" name="n_3mainValue【認定こども園・幼稚園・保育所】&#10;一人当たり面積">
          <a:extLst>
            <a:ext uri="{FF2B5EF4-FFF2-40B4-BE49-F238E27FC236}">
              <a16:creationId xmlns:a16="http://schemas.microsoft.com/office/drawing/2014/main" id="{00000000-0008-0000-0100-0000DD010000}"/>
            </a:ext>
          </a:extLst>
        </xdr:cNvPr>
        <xdr:cNvSpPr txBox="1"/>
      </xdr:nvSpPr>
      <xdr:spPr>
        <a:xfrm>
          <a:off x="19310427" y="69845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78" name="正方形/長方形 477">
          <a:extLst>
            <a:ext uri="{FF2B5EF4-FFF2-40B4-BE49-F238E27FC236}">
              <a16:creationId xmlns:a16="http://schemas.microsoft.com/office/drawing/2014/main" id="{00000000-0008-0000-0100-0000DE01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79" name="正方形/長方形 478">
          <a:extLst>
            <a:ext uri="{FF2B5EF4-FFF2-40B4-BE49-F238E27FC236}">
              <a16:creationId xmlns:a16="http://schemas.microsoft.com/office/drawing/2014/main" id="{00000000-0008-0000-0100-0000DF01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80" name="正方形/長方形 479">
          <a:extLst>
            <a:ext uri="{FF2B5EF4-FFF2-40B4-BE49-F238E27FC236}">
              <a16:creationId xmlns:a16="http://schemas.microsoft.com/office/drawing/2014/main" id="{00000000-0008-0000-0100-0000E001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81" name="正方形/長方形 480">
          <a:extLst>
            <a:ext uri="{FF2B5EF4-FFF2-40B4-BE49-F238E27FC236}">
              <a16:creationId xmlns:a16="http://schemas.microsoft.com/office/drawing/2014/main" id="{00000000-0008-0000-0100-0000E101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82" name="正方形/長方形 481">
          <a:extLst>
            <a:ext uri="{FF2B5EF4-FFF2-40B4-BE49-F238E27FC236}">
              <a16:creationId xmlns:a16="http://schemas.microsoft.com/office/drawing/2014/main" id="{00000000-0008-0000-0100-0000E201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83" name="正方形/長方形 482">
          <a:extLst>
            <a:ext uri="{FF2B5EF4-FFF2-40B4-BE49-F238E27FC236}">
              <a16:creationId xmlns:a16="http://schemas.microsoft.com/office/drawing/2014/main" id="{00000000-0008-0000-0100-0000E301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84" name="正方形/長方形 483">
          <a:extLst>
            <a:ext uri="{FF2B5EF4-FFF2-40B4-BE49-F238E27FC236}">
              <a16:creationId xmlns:a16="http://schemas.microsoft.com/office/drawing/2014/main" id="{00000000-0008-0000-0100-0000E401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85" name="正方形/長方形 484">
          <a:extLst>
            <a:ext uri="{FF2B5EF4-FFF2-40B4-BE49-F238E27FC236}">
              <a16:creationId xmlns:a16="http://schemas.microsoft.com/office/drawing/2014/main" id="{00000000-0008-0000-0100-0000E501000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86" name="テキスト ボックス 485">
          <a:extLst>
            <a:ext uri="{FF2B5EF4-FFF2-40B4-BE49-F238E27FC236}">
              <a16:creationId xmlns:a16="http://schemas.microsoft.com/office/drawing/2014/main" id="{00000000-0008-0000-0100-0000E601000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87" name="直線コネクタ 486">
          <a:extLst>
            <a:ext uri="{FF2B5EF4-FFF2-40B4-BE49-F238E27FC236}">
              <a16:creationId xmlns:a16="http://schemas.microsoft.com/office/drawing/2014/main" id="{00000000-0008-0000-0100-0000E701000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88" name="テキスト ボックス 487">
          <a:extLst>
            <a:ext uri="{FF2B5EF4-FFF2-40B4-BE49-F238E27FC236}">
              <a16:creationId xmlns:a16="http://schemas.microsoft.com/office/drawing/2014/main" id="{00000000-0008-0000-0100-0000E8010000}"/>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489" name="直線コネクタ 488">
          <a:extLst>
            <a:ext uri="{FF2B5EF4-FFF2-40B4-BE49-F238E27FC236}">
              <a16:creationId xmlns:a16="http://schemas.microsoft.com/office/drawing/2014/main" id="{00000000-0008-0000-0100-0000E9010000}"/>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490" name="テキスト ボックス 489">
          <a:extLst>
            <a:ext uri="{FF2B5EF4-FFF2-40B4-BE49-F238E27FC236}">
              <a16:creationId xmlns:a16="http://schemas.microsoft.com/office/drawing/2014/main" id="{00000000-0008-0000-0100-0000EA010000}"/>
            </a:ext>
          </a:extLst>
        </xdr:cNvPr>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491" name="直線コネクタ 490">
          <a:extLst>
            <a:ext uri="{FF2B5EF4-FFF2-40B4-BE49-F238E27FC236}">
              <a16:creationId xmlns:a16="http://schemas.microsoft.com/office/drawing/2014/main" id="{00000000-0008-0000-0100-0000EB010000}"/>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492" name="テキスト ボックス 491">
          <a:extLst>
            <a:ext uri="{FF2B5EF4-FFF2-40B4-BE49-F238E27FC236}">
              <a16:creationId xmlns:a16="http://schemas.microsoft.com/office/drawing/2014/main" id="{00000000-0008-0000-0100-0000EC010000}"/>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493" name="直線コネクタ 492">
          <a:extLst>
            <a:ext uri="{FF2B5EF4-FFF2-40B4-BE49-F238E27FC236}">
              <a16:creationId xmlns:a16="http://schemas.microsoft.com/office/drawing/2014/main" id="{00000000-0008-0000-0100-0000ED010000}"/>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494" name="テキスト ボックス 493">
          <a:extLst>
            <a:ext uri="{FF2B5EF4-FFF2-40B4-BE49-F238E27FC236}">
              <a16:creationId xmlns:a16="http://schemas.microsoft.com/office/drawing/2014/main" id="{00000000-0008-0000-0100-0000EE010000}"/>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495" name="直線コネクタ 494">
          <a:extLst>
            <a:ext uri="{FF2B5EF4-FFF2-40B4-BE49-F238E27FC236}">
              <a16:creationId xmlns:a16="http://schemas.microsoft.com/office/drawing/2014/main" id="{00000000-0008-0000-0100-0000EF010000}"/>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496" name="テキスト ボックス 495">
          <a:extLst>
            <a:ext uri="{FF2B5EF4-FFF2-40B4-BE49-F238E27FC236}">
              <a16:creationId xmlns:a16="http://schemas.microsoft.com/office/drawing/2014/main" id="{00000000-0008-0000-0100-0000F0010000}"/>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497" name="直線コネクタ 496">
          <a:extLst>
            <a:ext uri="{FF2B5EF4-FFF2-40B4-BE49-F238E27FC236}">
              <a16:creationId xmlns:a16="http://schemas.microsoft.com/office/drawing/2014/main" id="{00000000-0008-0000-0100-0000F1010000}"/>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498" name="テキスト ボックス 497">
          <a:extLst>
            <a:ext uri="{FF2B5EF4-FFF2-40B4-BE49-F238E27FC236}">
              <a16:creationId xmlns:a16="http://schemas.microsoft.com/office/drawing/2014/main" id="{00000000-0008-0000-0100-0000F2010000}"/>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499" name="直線コネクタ 498">
          <a:extLst>
            <a:ext uri="{FF2B5EF4-FFF2-40B4-BE49-F238E27FC236}">
              <a16:creationId xmlns:a16="http://schemas.microsoft.com/office/drawing/2014/main" id="{00000000-0008-0000-0100-0000F3010000}"/>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500" name="テキスト ボックス 499">
          <a:extLst>
            <a:ext uri="{FF2B5EF4-FFF2-40B4-BE49-F238E27FC236}">
              <a16:creationId xmlns:a16="http://schemas.microsoft.com/office/drawing/2014/main" id="{00000000-0008-0000-0100-0000F4010000}"/>
            </a:ext>
          </a:extLst>
        </xdr:cNvPr>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01" name="直線コネクタ 500">
          <a:extLst>
            <a:ext uri="{FF2B5EF4-FFF2-40B4-BE49-F238E27FC236}">
              <a16:creationId xmlns:a16="http://schemas.microsoft.com/office/drawing/2014/main" id="{00000000-0008-0000-0100-0000F501000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502" name="【学校施設】&#10;有形固定資産減価償却率グラフ枠">
          <a:extLst>
            <a:ext uri="{FF2B5EF4-FFF2-40B4-BE49-F238E27FC236}">
              <a16:creationId xmlns:a16="http://schemas.microsoft.com/office/drawing/2014/main" id="{00000000-0008-0000-0100-0000F601000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27759</xdr:rowOff>
    </xdr:from>
    <xdr:to>
      <xdr:col>85</xdr:col>
      <xdr:colOff>126364</xdr:colOff>
      <xdr:row>64</xdr:row>
      <xdr:rowOff>130628</xdr:rowOff>
    </xdr:to>
    <xdr:cxnSp macro="">
      <xdr:nvCxnSpPr>
        <xdr:cNvPr id="503" name="直線コネクタ 502">
          <a:extLst>
            <a:ext uri="{FF2B5EF4-FFF2-40B4-BE49-F238E27FC236}">
              <a16:creationId xmlns:a16="http://schemas.microsoft.com/office/drawing/2014/main" id="{00000000-0008-0000-0100-0000F7010000}"/>
            </a:ext>
          </a:extLst>
        </xdr:cNvPr>
        <xdr:cNvCxnSpPr/>
      </xdr:nvCxnSpPr>
      <xdr:spPr>
        <a:xfrm flipV="1">
          <a:off x="16318864" y="9628959"/>
          <a:ext cx="0" cy="14744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134455</xdr:rowOff>
    </xdr:from>
    <xdr:ext cx="469744" cy="259045"/>
    <xdr:sp macro="" textlink="">
      <xdr:nvSpPr>
        <xdr:cNvPr id="504" name="【学校施設】&#10;有形固定資産減価償却率最小値テキスト">
          <a:extLst>
            <a:ext uri="{FF2B5EF4-FFF2-40B4-BE49-F238E27FC236}">
              <a16:creationId xmlns:a16="http://schemas.microsoft.com/office/drawing/2014/main" id="{00000000-0008-0000-0100-0000F8010000}"/>
            </a:ext>
          </a:extLst>
        </xdr:cNvPr>
        <xdr:cNvSpPr txBox="1"/>
      </xdr:nvSpPr>
      <xdr:spPr>
        <a:xfrm>
          <a:off x="16357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130628</xdr:rowOff>
    </xdr:from>
    <xdr:to>
      <xdr:col>86</xdr:col>
      <xdr:colOff>25400</xdr:colOff>
      <xdr:row>64</xdr:row>
      <xdr:rowOff>130628</xdr:rowOff>
    </xdr:to>
    <xdr:cxnSp macro="">
      <xdr:nvCxnSpPr>
        <xdr:cNvPr id="505" name="直線コネクタ 504">
          <a:extLst>
            <a:ext uri="{FF2B5EF4-FFF2-40B4-BE49-F238E27FC236}">
              <a16:creationId xmlns:a16="http://schemas.microsoft.com/office/drawing/2014/main" id="{00000000-0008-0000-0100-0000F9010000}"/>
            </a:ext>
          </a:extLst>
        </xdr:cNvPr>
        <xdr:cNvCxnSpPr/>
      </xdr:nvCxnSpPr>
      <xdr:spPr>
        <a:xfrm>
          <a:off x="16230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145886</xdr:rowOff>
    </xdr:from>
    <xdr:ext cx="340478" cy="259045"/>
    <xdr:sp macro="" textlink="">
      <xdr:nvSpPr>
        <xdr:cNvPr id="506" name="【学校施設】&#10;有形固定資産減価償却率最大値テキスト">
          <a:extLst>
            <a:ext uri="{FF2B5EF4-FFF2-40B4-BE49-F238E27FC236}">
              <a16:creationId xmlns:a16="http://schemas.microsoft.com/office/drawing/2014/main" id="{00000000-0008-0000-0100-0000FA010000}"/>
            </a:ext>
          </a:extLst>
        </xdr:cNvPr>
        <xdr:cNvSpPr txBox="1"/>
      </xdr:nvSpPr>
      <xdr:spPr>
        <a:xfrm>
          <a:off x="16357600" y="940418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27759</xdr:rowOff>
    </xdr:from>
    <xdr:to>
      <xdr:col>86</xdr:col>
      <xdr:colOff>25400</xdr:colOff>
      <xdr:row>56</xdr:row>
      <xdr:rowOff>27759</xdr:rowOff>
    </xdr:to>
    <xdr:cxnSp macro="">
      <xdr:nvCxnSpPr>
        <xdr:cNvPr id="507" name="直線コネクタ 506">
          <a:extLst>
            <a:ext uri="{FF2B5EF4-FFF2-40B4-BE49-F238E27FC236}">
              <a16:creationId xmlns:a16="http://schemas.microsoft.com/office/drawing/2014/main" id="{00000000-0008-0000-0100-0000FB010000}"/>
            </a:ext>
          </a:extLst>
        </xdr:cNvPr>
        <xdr:cNvCxnSpPr/>
      </xdr:nvCxnSpPr>
      <xdr:spPr>
        <a:xfrm>
          <a:off x="16230600" y="96289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139899</xdr:rowOff>
    </xdr:from>
    <xdr:ext cx="405111" cy="259045"/>
    <xdr:sp macro="" textlink="">
      <xdr:nvSpPr>
        <xdr:cNvPr id="508" name="【学校施設】&#10;有形固定資産減価償却率平均値テキスト">
          <a:extLst>
            <a:ext uri="{FF2B5EF4-FFF2-40B4-BE49-F238E27FC236}">
              <a16:creationId xmlns:a16="http://schemas.microsoft.com/office/drawing/2014/main" id="{00000000-0008-0000-0100-0000FC010000}"/>
            </a:ext>
          </a:extLst>
        </xdr:cNvPr>
        <xdr:cNvSpPr txBox="1"/>
      </xdr:nvSpPr>
      <xdr:spPr>
        <a:xfrm>
          <a:off x="16357600" y="1042689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161472</xdr:rowOff>
    </xdr:from>
    <xdr:to>
      <xdr:col>85</xdr:col>
      <xdr:colOff>177800</xdr:colOff>
      <xdr:row>61</xdr:row>
      <xdr:rowOff>91622</xdr:rowOff>
    </xdr:to>
    <xdr:sp macro="" textlink="">
      <xdr:nvSpPr>
        <xdr:cNvPr id="509" name="フローチャート: 判断 508">
          <a:extLst>
            <a:ext uri="{FF2B5EF4-FFF2-40B4-BE49-F238E27FC236}">
              <a16:creationId xmlns:a16="http://schemas.microsoft.com/office/drawing/2014/main" id="{00000000-0008-0000-0100-0000FD010000}"/>
            </a:ext>
          </a:extLst>
        </xdr:cNvPr>
        <xdr:cNvSpPr/>
      </xdr:nvSpPr>
      <xdr:spPr>
        <a:xfrm>
          <a:off x="16268700" y="1044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166370</xdr:rowOff>
    </xdr:from>
    <xdr:to>
      <xdr:col>81</xdr:col>
      <xdr:colOff>101600</xdr:colOff>
      <xdr:row>61</xdr:row>
      <xdr:rowOff>96520</xdr:rowOff>
    </xdr:to>
    <xdr:sp macro="" textlink="">
      <xdr:nvSpPr>
        <xdr:cNvPr id="510" name="フローチャート: 判断 509">
          <a:extLst>
            <a:ext uri="{FF2B5EF4-FFF2-40B4-BE49-F238E27FC236}">
              <a16:creationId xmlns:a16="http://schemas.microsoft.com/office/drawing/2014/main" id="{00000000-0008-0000-0100-0000FE010000}"/>
            </a:ext>
          </a:extLst>
        </xdr:cNvPr>
        <xdr:cNvSpPr/>
      </xdr:nvSpPr>
      <xdr:spPr>
        <a:xfrm>
          <a:off x="15430500" y="10453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127181</xdr:rowOff>
    </xdr:from>
    <xdr:to>
      <xdr:col>76</xdr:col>
      <xdr:colOff>165100</xdr:colOff>
      <xdr:row>61</xdr:row>
      <xdr:rowOff>57331</xdr:rowOff>
    </xdr:to>
    <xdr:sp macro="" textlink="">
      <xdr:nvSpPr>
        <xdr:cNvPr id="511" name="フローチャート: 判断 510">
          <a:extLst>
            <a:ext uri="{FF2B5EF4-FFF2-40B4-BE49-F238E27FC236}">
              <a16:creationId xmlns:a16="http://schemas.microsoft.com/office/drawing/2014/main" id="{00000000-0008-0000-0100-0000FF010000}"/>
            </a:ext>
          </a:extLst>
        </xdr:cNvPr>
        <xdr:cNvSpPr/>
      </xdr:nvSpPr>
      <xdr:spPr>
        <a:xfrm>
          <a:off x="14541500" y="10414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107587</xdr:rowOff>
    </xdr:from>
    <xdr:to>
      <xdr:col>72</xdr:col>
      <xdr:colOff>38100</xdr:colOff>
      <xdr:row>61</xdr:row>
      <xdr:rowOff>37737</xdr:rowOff>
    </xdr:to>
    <xdr:sp macro="" textlink="">
      <xdr:nvSpPr>
        <xdr:cNvPr id="512" name="フローチャート: 判断 511">
          <a:extLst>
            <a:ext uri="{FF2B5EF4-FFF2-40B4-BE49-F238E27FC236}">
              <a16:creationId xmlns:a16="http://schemas.microsoft.com/office/drawing/2014/main" id="{00000000-0008-0000-0100-000000020000}"/>
            </a:ext>
          </a:extLst>
        </xdr:cNvPr>
        <xdr:cNvSpPr/>
      </xdr:nvSpPr>
      <xdr:spPr>
        <a:xfrm>
          <a:off x="13652500" y="10394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130447</xdr:rowOff>
    </xdr:from>
    <xdr:to>
      <xdr:col>67</xdr:col>
      <xdr:colOff>101600</xdr:colOff>
      <xdr:row>61</xdr:row>
      <xdr:rowOff>60597</xdr:rowOff>
    </xdr:to>
    <xdr:sp macro="" textlink="">
      <xdr:nvSpPr>
        <xdr:cNvPr id="513" name="フローチャート: 判断 512">
          <a:extLst>
            <a:ext uri="{FF2B5EF4-FFF2-40B4-BE49-F238E27FC236}">
              <a16:creationId xmlns:a16="http://schemas.microsoft.com/office/drawing/2014/main" id="{00000000-0008-0000-0100-000001020000}"/>
            </a:ext>
          </a:extLst>
        </xdr:cNvPr>
        <xdr:cNvSpPr/>
      </xdr:nvSpPr>
      <xdr:spPr>
        <a:xfrm>
          <a:off x="12763500" y="10417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14" name="テキスト ボックス 513">
          <a:extLst>
            <a:ext uri="{FF2B5EF4-FFF2-40B4-BE49-F238E27FC236}">
              <a16:creationId xmlns:a16="http://schemas.microsoft.com/office/drawing/2014/main" id="{00000000-0008-0000-0100-00000202000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15" name="テキスト ボックス 514">
          <a:extLst>
            <a:ext uri="{FF2B5EF4-FFF2-40B4-BE49-F238E27FC236}">
              <a16:creationId xmlns:a16="http://schemas.microsoft.com/office/drawing/2014/main" id="{00000000-0008-0000-0100-00000302000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16" name="テキスト ボックス 515">
          <a:extLst>
            <a:ext uri="{FF2B5EF4-FFF2-40B4-BE49-F238E27FC236}">
              <a16:creationId xmlns:a16="http://schemas.microsoft.com/office/drawing/2014/main" id="{00000000-0008-0000-0100-00000402000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17" name="テキスト ボックス 516">
          <a:extLst>
            <a:ext uri="{FF2B5EF4-FFF2-40B4-BE49-F238E27FC236}">
              <a16:creationId xmlns:a16="http://schemas.microsoft.com/office/drawing/2014/main" id="{00000000-0008-0000-0100-00000502000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18" name="テキスト ボックス 517">
          <a:extLst>
            <a:ext uri="{FF2B5EF4-FFF2-40B4-BE49-F238E27FC236}">
              <a16:creationId xmlns:a16="http://schemas.microsoft.com/office/drawing/2014/main" id="{00000000-0008-0000-0100-00000602000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154940</xdr:rowOff>
    </xdr:from>
    <xdr:to>
      <xdr:col>85</xdr:col>
      <xdr:colOff>177800</xdr:colOff>
      <xdr:row>61</xdr:row>
      <xdr:rowOff>85090</xdr:rowOff>
    </xdr:to>
    <xdr:sp macro="" textlink="">
      <xdr:nvSpPr>
        <xdr:cNvPr id="519" name="楕円 518">
          <a:extLst>
            <a:ext uri="{FF2B5EF4-FFF2-40B4-BE49-F238E27FC236}">
              <a16:creationId xmlns:a16="http://schemas.microsoft.com/office/drawing/2014/main" id="{00000000-0008-0000-0100-000007020000}"/>
            </a:ext>
          </a:extLst>
        </xdr:cNvPr>
        <xdr:cNvSpPr/>
      </xdr:nvSpPr>
      <xdr:spPr>
        <a:xfrm>
          <a:off x="16268700" y="10441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6367</xdr:rowOff>
    </xdr:from>
    <xdr:ext cx="405111" cy="259045"/>
    <xdr:sp macro="" textlink="">
      <xdr:nvSpPr>
        <xdr:cNvPr id="520" name="【学校施設】&#10;有形固定資産減価償却率該当値テキスト">
          <a:extLst>
            <a:ext uri="{FF2B5EF4-FFF2-40B4-BE49-F238E27FC236}">
              <a16:creationId xmlns:a16="http://schemas.microsoft.com/office/drawing/2014/main" id="{00000000-0008-0000-0100-000008020000}"/>
            </a:ext>
          </a:extLst>
        </xdr:cNvPr>
        <xdr:cNvSpPr txBox="1"/>
      </xdr:nvSpPr>
      <xdr:spPr>
        <a:xfrm>
          <a:off x="16357600" y="10293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105954</xdr:rowOff>
    </xdr:from>
    <xdr:to>
      <xdr:col>81</xdr:col>
      <xdr:colOff>101600</xdr:colOff>
      <xdr:row>61</xdr:row>
      <xdr:rowOff>36104</xdr:rowOff>
    </xdr:to>
    <xdr:sp macro="" textlink="">
      <xdr:nvSpPr>
        <xdr:cNvPr id="521" name="楕円 520">
          <a:extLst>
            <a:ext uri="{FF2B5EF4-FFF2-40B4-BE49-F238E27FC236}">
              <a16:creationId xmlns:a16="http://schemas.microsoft.com/office/drawing/2014/main" id="{00000000-0008-0000-0100-000009020000}"/>
            </a:ext>
          </a:extLst>
        </xdr:cNvPr>
        <xdr:cNvSpPr/>
      </xdr:nvSpPr>
      <xdr:spPr>
        <a:xfrm>
          <a:off x="15430500" y="10392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156754</xdr:rowOff>
    </xdr:from>
    <xdr:to>
      <xdr:col>85</xdr:col>
      <xdr:colOff>127000</xdr:colOff>
      <xdr:row>61</xdr:row>
      <xdr:rowOff>34290</xdr:rowOff>
    </xdr:to>
    <xdr:cxnSp macro="">
      <xdr:nvCxnSpPr>
        <xdr:cNvPr id="522" name="直線コネクタ 521">
          <a:extLst>
            <a:ext uri="{FF2B5EF4-FFF2-40B4-BE49-F238E27FC236}">
              <a16:creationId xmlns:a16="http://schemas.microsoft.com/office/drawing/2014/main" id="{00000000-0008-0000-0100-00000A020000}"/>
            </a:ext>
          </a:extLst>
        </xdr:cNvPr>
        <xdr:cNvCxnSpPr/>
      </xdr:nvCxnSpPr>
      <xdr:spPr>
        <a:xfrm>
          <a:off x="15481300" y="10443754"/>
          <a:ext cx="8382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70031</xdr:rowOff>
    </xdr:from>
    <xdr:to>
      <xdr:col>76</xdr:col>
      <xdr:colOff>165100</xdr:colOff>
      <xdr:row>61</xdr:row>
      <xdr:rowOff>181</xdr:rowOff>
    </xdr:to>
    <xdr:sp macro="" textlink="">
      <xdr:nvSpPr>
        <xdr:cNvPr id="523" name="楕円 522">
          <a:extLst>
            <a:ext uri="{FF2B5EF4-FFF2-40B4-BE49-F238E27FC236}">
              <a16:creationId xmlns:a16="http://schemas.microsoft.com/office/drawing/2014/main" id="{00000000-0008-0000-0100-00000B020000}"/>
            </a:ext>
          </a:extLst>
        </xdr:cNvPr>
        <xdr:cNvSpPr/>
      </xdr:nvSpPr>
      <xdr:spPr>
        <a:xfrm>
          <a:off x="14541500" y="10357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120831</xdr:rowOff>
    </xdr:from>
    <xdr:to>
      <xdr:col>81</xdr:col>
      <xdr:colOff>50800</xdr:colOff>
      <xdr:row>60</xdr:row>
      <xdr:rowOff>156754</xdr:rowOff>
    </xdr:to>
    <xdr:cxnSp macro="">
      <xdr:nvCxnSpPr>
        <xdr:cNvPr id="524" name="直線コネクタ 523">
          <a:extLst>
            <a:ext uri="{FF2B5EF4-FFF2-40B4-BE49-F238E27FC236}">
              <a16:creationId xmlns:a16="http://schemas.microsoft.com/office/drawing/2014/main" id="{00000000-0008-0000-0100-00000C020000}"/>
            </a:ext>
          </a:extLst>
        </xdr:cNvPr>
        <xdr:cNvCxnSpPr/>
      </xdr:nvCxnSpPr>
      <xdr:spPr>
        <a:xfrm>
          <a:off x="14592300" y="10407831"/>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21046</xdr:rowOff>
    </xdr:from>
    <xdr:to>
      <xdr:col>72</xdr:col>
      <xdr:colOff>38100</xdr:colOff>
      <xdr:row>60</xdr:row>
      <xdr:rowOff>122646</xdr:rowOff>
    </xdr:to>
    <xdr:sp macro="" textlink="">
      <xdr:nvSpPr>
        <xdr:cNvPr id="525" name="楕円 524">
          <a:extLst>
            <a:ext uri="{FF2B5EF4-FFF2-40B4-BE49-F238E27FC236}">
              <a16:creationId xmlns:a16="http://schemas.microsoft.com/office/drawing/2014/main" id="{00000000-0008-0000-0100-00000D020000}"/>
            </a:ext>
          </a:extLst>
        </xdr:cNvPr>
        <xdr:cNvSpPr/>
      </xdr:nvSpPr>
      <xdr:spPr>
        <a:xfrm>
          <a:off x="13652500" y="10308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71846</xdr:rowOff>
    </xdr:from>
    <xdr:to>
      <xdr:col>76</xdr:col>
      <xdr:colOff>114300</xdr:colOff>
      <xdr:row>60</xdr:row>
      <xdr:rowOff>120831</xdr:rowOff>
    </xdr:to>
    <xdr:cxnSp macro="">
      <xdr:nvCxnSpPr>
        <xdr:cNvPr id="526" name="直線コネクタ 525">
          <a:extLst>
            <a:ext uri="{FF2B5EF4-FFF2-40B4-BE49-F238E27FC236}">
              <a16:creationId xmlns:a16="http://schemas.microsoft.com/office/drawing/2014/main" id="{00000000-0008-0000-0100-00000E020000}"/>
            </a:ext>
          </a:extLst>
        </xdr:cNvPr>
        <xdr:cNvCxnSpPr/>
      </xdr:nvCxnSpPr>
      <xdr:spPr>
        <a:xfrm>
          <a:off x="13703300" y="10358846"/>
          <a:ext cx="889000" cy="4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61</xdr:row>
      <xdr:rowOff>87647</xdr:rowOff>
    </xdr:from>
    <xdr:ext cx="405111" cy="259045"/>
    <xdr:sp macro="" textlink="">
      <xdr:nvSpPr>
        <xdr:cNvPr id="527" name="n_1aveValue【学校施設】&#10;有形固定資産減価償却率">
          <a:extLst>
            <a:ext uri="{FF2B5EF4-FFF2-40B4-BE49-F238E27FC236}">
              <a16:creationId xmlns:a16="http://schemas.microsoft.com/office/drawing/2014/main" id="{00000000-0008-0000-0100-00000F020000}"/>
            </a:ext>
          </a:extLst>
        </xdr:cNvPr>
        <xdr:cNvSpPr txBox="1"/>
      </xdr:nvSpPr>
      <xdr:spPr>
        <a:xfrm>
          <a:off x="15266044" y="10546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48458</xdr:rowOff>
    </xdr:from>
    <xdr:ext cx="405111" cy="259045"/>
    <xdr:sp macro="" textlink="">
      <xdr:nvSpPr>
        <xdr:cNvPr id="528" name="n_2aveValue【学校施設】&#10;有形固定資産減価償却率">
          <a:extLst>
            <a:ext uri="{FF2B5EF4-FFF2-40B4-BE49-F238E27FC236}">
              <a16:creationId xmlns:a16="http://schemas.microsoft.com/office/drawing/2014/main" id="{00000000-0008-0000-0100-000010020000}"/>
            </a:ext>
          </a:extLst>
        </xdr:cNvPr>
        <xdr:cNvSpPr txBox="1"/>
      </xdr:nvSpPr>
      <xdr:spPr>
        <a:xfrm>
          <a:off x="14389744" y="105069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28864</xdr:rowOff>
    </xdr:from>
    <xdr:ext cx="405111" cy="259045"/>
    <xdr:sp macro="" textlink="">
      <xdr:nvSpPr>
        <xdr:cNvPr id="529" name="n_3aveValue【学校施設】&#10;有形固定資産減価償却率">
          <a:extLst>
            <a:ext uri="{FF2B5EF4-FFF2-40B4-BE49-F238E27FC236}">
              <a16:creationId xmlns:a16="http://schemas.microsoft.com/office/drawing/2014/main" id="{00000000-0008-0000-0100-000011020000}"/>
            </a:ext>
          </a:extLst>
        </xdr:cNvPr>
        <xdr:cNvSpPr txBox="1"/>
      </xdr:nvSpPr>
      <xdr:spPr>
        <a:xfrm>
          <a:off x="13500744" y="104873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77124</xdr:rowOff>
    </xdr:from>
    <xdr:ext cx="405111" cy="259045"/>
    <xdr:sp macro="" textlink="">
      <xdr:nvSpPr>
        <xdr:cNvPr id="530" name="n_4aveValue【学校施設】&#10;有形固定資産減価償却率">
          <a:extLst>
            <a:ext uri="{FF2B5EF4-FFF2-40B4-BE49-F238E27FC236}">
              <a16:creationId xmlns:a16="http://schemas.microsoft.com/office/drawing/2014/main" id="{00000000-0008-0000-0100-000012020000}"/>
            </a:ext>
          </a:extLst>
        </xdr:cNvPr>
        <xdr:cNvSpPr txBox="1"/>
      </xdr:nvSpPr>
      <xdr:spPr>
        <a:xfrm>
          <a:off x="12611744" y="101926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59</xdr:row>
      <xdr:rowOff>52631</xdr:rowOff>
    </xdr:from>
    <xdr:ext cx="405111" cy="259045"/>
    <xdr:sp macro="" textlink="">
      <xdr:nvSpPr>
        <xdr:cNvPr id="531" name="n_1mainValue【学校施設】&#10;有形固定資産減価償却率">
          <a:extLst>
            <a:ext uri="{FF2B5EF4-FFF2-40B4-BE49-F238E27FC236}">
              <a16:creationId xmlns:a16="http://schemas.microsoft.com/office/drawing/2014/main" id="{00000000-0008-0000-0100-000013020000}"/>
            </a:ext>
          </a:extLst>
        </xdr:cNvPr>
        <xdr:cNvSpPr txBox="1"/>
      </xdr:nvSpPr>
      <xdr:spPr>
        <a:xfrm>
          <a:off x="15266044" y="101681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16708</xdr:rowOff>
    </xdr:from>
    <xdr:ext cx="405111" cy="259045"/>
    <xdr:sp macro="" textlink="">
      <xdr:nvSpPr>
        <xdr:cNvPr id="532" name="n_2mainValue【学校施設】&#10;有形固定資産減価償却率">
          <a:extLst>
            <a:ext uri="{FF2B5EF4-FFF2-40B4-BE49-F238E27FC236}">
              <a16:creationId xmlns:a16="http://schemas.microsoft.com/office/drawing/2014/main" id="{00000000-0008-0000-0100-000014020000}"/>
            </a:ext>
          </a:extLst>
        </xdr:cNvPr>
        <xdr:cNvSpPr txBox="1"/>
      </xdr:nvSpPr>
      <xdr:spPr>
        <a:xfrm>
          <a:off x="14389744" y="101322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139173</xdr:rowOff>
    </xdr:from>
    <xdr:ext cx="405111" cy="259045"/>
    <xdr:sp macro="" textlink="">
      <xdr:nvSpPr>
        <xdr:cNvPr id="533" name="n_3mainValue【学校施設】&#10;有形固定資産減価償却率">
          <a:extLst>
            <a:ext uri="{FF2B5EF4-FFF2-40B4-BE49-F238E27FC236}">
              <a16:creationId xmlns:a16="http://schemas.microsoft.com/office/drawing/2014/main" id="{00000000-0008-0000-0100-000015020000}"/>
            </a:ext>
          </a:extLst>
        </xdr:cNvPr>
        <xdr:cNvSpPr txBox="1"/>
      </xdr:nvSpPr>
      <xdr:spPr>
        <a:xfrm>
          <a:off x="13500744" y="100832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34" name="正方形/長方形 533">
          <a:extLst>
            <a:ext uri="{FF2B5EF4-FFF2-40B4-BE49-F238E27FC236}">
              <a16:creationId xmlns:a16="http://schemas.microsoft.com/office/drawing/2014/main" id="{00000000-0008-0000-0100-00001602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35" name="正方形/長方形 534">
          <a:extLst>
            <a:ext uri="{FF2B5EF4-FFF2-40B4-BE49-F238E27FC236}">
              <a16:creationId xmlns:a16="http://schemas.microsoft.com/office/drawing/2014/main" id="{00000000-0008-0000-0100-00001702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36" name="正方形/長方形 535">
          <a:extLst>
            <a:ext uri="{FF2B5EF4-FFF2-40B4-BE49-F238E27FC236}">
              <a16:creationId xmlns:a16="http://schemas.microsoft.com/office/drawing/2014/main" id="{00000000-0008-0000-0100-00001802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37" name="正方形/長方形 536">
          <a:extLst>
            <a:ext uri="{FF2B5EF4-FFF2-40B4-BE49-F238E27FC236}">
              <a16:creationId xmlns:a16="http://schemas.microsoft.com/office/drawing/2014/main" id="{00000000-0008-0000-0100-00001902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38" name="正方形/長方形 537">
          <a:extLst>
            <a:ext uri="{FF2B5EF4-FFF2-40B4-BE49-F238E27FC236}">
              <a16:creationId xmlns:a16="http://schemas.microsoft.com/office/drawing/2014/main" id="{00000000-0008-0000-0100-00001A02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39" name="正方形/長方形 538">
          <a:extLst>
            <a:ext uri="{FF2B5EF4-FFF2-40B4-BE49-F238E27FC236}">
              <a16:creationId xmlns:a16="http://schemas.microsoft.com/office/drawing/2014/main" id="{00000000-0008-0000-0100-00001B02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40" name="正方形/長方形 539">
          <a:extLst>
            <a:ext uri="{FF2B5EF4-FFF2-40B4-BE49-F238E27FC236}">
              <a16:creationId xmlns:a16="http://schemas.microsoft.com/office/drawing/2014/main" id="{00000000-0008-0000-0100-00001C02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41" name="正方形/長方形 540">
          <a:extLst>
            <a:ext uri="{FF2B5EF4-FFF2-40B4-BE49-F238E27FC236}">
              <a16:creationId xmlns:a16="http://schemas.microsoft.com/office/drawing/2014/main" id="{00000000-0008-0000-0100-00001D02000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42" name="テキスト ボックス 541">
          <a:extLst>
            <a:ext uri="{FF2B5EF4-FFF2-40B4-BE49-F238E27FC236}">
              <a16:creationId xmlns:a16="http://schemas.microsoft.com/office/drawing/2014/main" id="{00000000-0008-0000-0100-00001E02000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43" name="直線コネクタ 542">
          <a:extLst>
            <a:ext uri="{FF2B5EF4-FFF2-40B4-BE49-F238E27FC236}">
              <a16:creationId xmlns:a16="http://schemas.microsoft.com/office/drawing/2014/main" id="{00000000-0008-0000-0100-00001F02000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44" name="直線コネクタ 543">
          <a:extLst>
            <a:ext uri="{FF2B5EF4-FFF2-40B4-BE49-F238E27FC236}">
              <a16:creationId xmlns:a16="http://schemas.microsoft.com/office/drawing/2014/main" id="{00000000-0008-0000-0100-000020020000}"/>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45" name="テキスト ボックス 544">
          <a:extLst>
            <a:ext uri="{FF2B5EF4-FFF2-40B4-BE49-F238E27FC236}">
              <a16:creationId xmlns:a16="http://schemas.microsoft.com/office/drawing/2014/main" id="{00000000-0008-0000-0100-000021020000}"/>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46" name="直線コネクタ 545">
          <a:extLst>
            <a:ext uri="{FF2B5EF4-FFF2-40B4-BE49-F238E27FC236}">
              <a16:creationId xmlns:a16="http://schemas.microsoft.com/office/drawing/2014/main" id="{00000000-0008-0000-0100-000022020000}"/>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47" name="テキスト ボックス 546">
          <a:extLst>
            <a:ext uri="{FF2B5EF4-FFF2-40B4-BE49-F238E27FC236}">
              <a16:creationId xmlns:a16="http://schemas.microsoft.com/office/drawing/2014/main" id="{00000000-0008-0000-0100-000023020000}"/>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48" name="直線コネクタ 547">
          <a:extLst>
            <a:ext uri="{FF2B5EF4-FFF2-40B4-BE49-F238E27FC236}">
              <a16:creationId xmlns:a16="http://schemas.microsoft.com/office/drawing/2014/main" id="{00000000-0008-0000-0100-000024020000}"/>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59</xdr:row>
      <xdr:rowOff>29227</xdr:rowOff>
    </xdr:from>
    <xdr:ext cx="531299" cy="259045"/>
    <xdr:sp macro="" textlink="">
      <xdr:nvSpPr>
        <xdr:cNvPr id="549" name="テキスト ボックス 548">
          <a:extLst>
            <a:ext uri="{FF2B5EF4-FFF2-40B4-BE49-F238E27FC236}">
              <a16:creationId xmlns:a16="http://schemas.microsoft.com/office/drawing/2014/main" id="{00000000-0008-0000-0100-000025020000}"/>
            </a:ext>
          </a:extLst>
        </xdr:cNvPr>
        <xdr:cNvSpPr txBox="1"/>
      </xdr:nvSpPr>
      <xdr:spPr>
        <a:xfrm>
          <a:off x="17756701" y="1014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50" name="直線コネクタ 549">
          <a:extLst>
            <a:ext uri="{FF2B5EF4-FFF2-40B4-BE49-F238E27FC236}">
              <a16:creationId xmlns:a16="http://schemas.microsoft.com/office/drawing/2014/main" id="{00000000-0008-0000-0100-000026020000}"/>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162577</xdr:rowOff>
    </xdr:from>
    <xdr:ext cx="531299" cy="259045"/>
    <xdr:sp macro="" textlink="">
      <xdr:nvSpPr>
        <xdr:cNvPr id="551" name="テキスト ボックス 550">
          <a:extLst>
            <a:ext uri="{FF2B5EF4-FFF2-40B4-BE49-F238E27FC236}">
              <a16:creationId xmlns:a16="http://schemas.microsoft.com/office/drawing/2014/main" id="{00000000-0008-0000-0100-000027020000}"/>
            </a:ext>
          </a:extLst>
        </xdr:cNvPr>
        <xdr:cNvSpPr txBox="1"/>
      </xdr:nvSpPr>
      <xdr:spPr>
        <a:xfrm>
          <a:off x="17756701" y="976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52" name="直線コネクタ 551">
          <a:extLst>
            <a:ext uri="{FF2B5EF4-FFF2-40B4-BE49-F238E27FC236}">
              <a16:creationId xmlns:a16="http://schemas.microsoft.com/office/drawing/2014/main" id="{00000000-0008-0000-0100-000028020000}"/>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124477</xdr:rowOff>
    </xdr:from>
    <xdr:ext cx="531299" cy="259045"/>
    <xdr:sp macro="" textlink="">
      <xdr:nvSpPr>
        <xdr:cNvPr id="553" name="テキスト ボックス 552">
          <a:extLst>
            <a:ext uri="{FF2B5EF4-FFF2-40B4-BE49-F238E27FC236}">
              <a16:creationId xmlns:a16="http://schemas.microsoft.com/office/drawing/2014/main" id="{00000000-0008-0000-0100-000029020000}"/>
            </a:ext>
          </a:extLst>
        </xdr:cNvPr>
        <xdr:cNvSpPr txBox="1"/>
      </xdr:nvSpPr>
      <xdr:spPr>
        <a:xfrm>
          <a:off x="17756701" y="938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54" name="直線コネクタ 553">
          <a:extLst>
            <a:ext uri="{FF2B5EF4-FFF2-40B4-BE49-F238E27FC236}">
              <a16:creationId xmlns:a16="http://schemas.microsoft.com/office/drawing/2014/main" id="{00000000-0008-0000-0100-00002A02000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555" name="テキスト ボックス 554">
          <a:extLst>
            <a:ext uri="{FF2B5EF4-FFF2-40B4-BE49-F238E27FC236}">
              <a16:creationId xmlns:a16="http://schemas.microsoft.com/office/drawing/2014/main" id="{00000000-0008-0000-0100-00002B020000}"/>
            </a:ext>
          </a:extLst>
        </xdr:cNvPr>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56" name="【学校施設】&#10;一人当たり面積グラフ枠">
          <a:extLst>
            <a:ext uri="{FF2B5EF4-FFF2-40B4-BE49-F238E27FC236}">
              <a16:creationId xmlns:a16="http://schemas.microsoft.com/office/drawing/2014/main" id="{00000000-0008-0000-0100-00002C02000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2515</xdr:rowOff>
    </xdr:from>
    <xdr:to>
      <xdr:col>116</xdr:col>
      <xdr:colOff>62864</xdr:colOff>
      <xdr:row>63</xdr:row>
      <xdr:rowOff>145085</xdr:rowOff>
    </xdr:to>
    <xdr:cxnSp macro="">
      <xdr:nvCxnSpPr>
        <xdr:cNvPr id="557" name="直線コネクタ 556">
          <a:extLst>
            <a:ext uri="{FF2B5EF4-FFF2-40B4-BE49-F238E27FC236}">
              <a16:creationId xmlns:a16="http://schemas.microsoft.com/office/drawing/2014/main" id="{00000000-0008-0000-0100-00002D020000}"/>
            </a:ext>
          </a:extLst>
        </xdr:cNvPr>
        <xdr:cNvCxnSpPr/>
      </xdr:nvCxnSpPr>
      <xdr:spPr>
        <a:xfrm flipV="1">
          <a:off x="22160864" y="9432265"/>
          <a:ext cx="0" cy="15141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148912</xdr:rowOff>
    </xdr:from>
    <xdr:ext cx="469744" cy="259045"/>
    <xdr:sp macro="" textlink="">
      <xdr:nvSpPr>
        <xdr:cNvPr id="558" name="【学校施設】&#10;一人当たり面積最小値テキスト">
          <a:extLst>
            <a:ext uri="{FF2B5EF4-FFF2-40B4-BE49-F238E27FC236}">
              <a16:creationId xmlns:a16="http://schemas.microsoft.com/office/drawing/2014/main" id="{00000000-0008-0000-0100-00002E020000}"/>
            </a:ext>
          </a:extLst>
        </xdr:cNvPr>
        <xdr:cNvSpPr txBox="1"/>
      </xdr:nvSpPr>
      <xdr:spPr>
        <a:xfrm>
          <a:off x="22199600" y="109502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145085</xdr:rowOff>
    </xdr:from>
    <xdr:to>
      <xdr:col>116</xdr:col>
      <xdr:colOff>152400</xdr:colOff>
      <xdr:row>63</xdr:row>
      <xdr:rowOff>145085</xdr:rowOff>
    </xdr:to>
    <xdr:cxnSp macro="">
      <xdr:nvCxnSpPr>
        <xdr:cNvPr id="559" name="直線コネクタ 558">
          <a:extLst>
            <a:ext uri="{FF2B5EF4-FFF2-40B4-BE49-F238E27FC236}">
              <a16:creationId xmlns:a16="http://schemas.microsoft.com/office/drawing/2014/main" id="{00000000-0008-0000-0100-00002F020000}"/>
            </a:ext>
          </a:extLst>
        </xdr:cNvPr>
        <xdr:cNvCxnSpPr/>
      </xdr:nvCxnSpPr>
      <xdr:spPr>
        <a:xfrm>
          <a:off x="22072600" y="109464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53</xdr:row>
      <xdr:rowOff>120642</xdr:rowOff>
    </xdr:from>
    <xdr:ext cx="534377" cy="259045"/>
    <xdr:sp macro="" textlink="">
      <xdr:nvSpPr>
        <xdr:cNvPr id="560" name="【学校施設】&#10;一人当たり面積最大値テキスト">
          <a:extLst>
            <a:ext uri="{FF2B5EF4-FFF2-40B4-BE49-F238E27FC236}">
              <a16:creationId xmlns:a16="http://schemas.microsoft.com/office/drawing/2014/main" id="{00000000-0008-0000-0100-000030020000}"/>
            </a:ext>
          </a:extLst>
        </xdr:cNvPr>
        <xdr:cNvSpPr txBox="1"/>
      </xdr:nvSpPr>
      <xdr:spPr>
        <a:xfrm>
          <a:off x="22199600" y="9207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2515</xdr:rowOff>
    </xdr:from>
    <xdr:to>
      <xdr:col>116</xdr:col>
      <xdr:colOff>152400</xdr:colOff>
      <xdr:row>55</xdr:row>
      <xdr:rowOff>2515</xdr:rowOff>
    </xdr:to>
    <xdr:cxnSp macro="">
      <xdr:nvCxnSpPr>
        <xdr:cNvPr id="561" name="直線コネクタ 560">
          <a:extLst>
            <a:ext uri="{FF2B5EF4-FFF2-40B4-BE49-F238E27FC236}">
              <a16:creationId xmlns:a16="http://schemas.microsoft.com/office/drawing/2014/main" id="{00000000-0008-0000-0100-000031020000}"/>
            </a:ext>
          </a:extLst>
        </xdr:cNvPr>
        <xdr:cNvCxnSpPr/>
      </xdr:nvCxnSpPr>
      <xdr:spPr>
        <a:xfrm>
          <a:off x="22072600" y="94322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54830</xdr:rowOff>
    </xdr:from>
    <xdr:ext cx="469744" cy="259045"/>
    <xdr:sp macro="" textlink="">
      <xdr:nvSpPr>
        <xdr:cNvPr id="562" name="【学校施設】&#10;一人当たり面積平均値テキスト">
          <a:extLst>
            <a:ext uri="{FF2B5EF4-FFF2-40B4-BE49-F238E27FC236}">
              <a16:creationId xmlns:a16="http://schemas.microsoft.com/office/drawing/2014/main" id="{00000000-0008-0000-0100-000032020000}"/>
            </a:ext>
          </a:extLst>
        </xdr:cNvPr>
        <xdr:cNvSpPr txBox="1"/>
      </xdr:nvSpPr>
      <xdr:spPr>
        <a:xfrm>
          <a:off x="22199600" y="105132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31953</xdr:rowOff>
    </xdr:from>
    <xdr:to>
      <xdr:col>116</xdr:col>
      <xdr:colOff>114300</xdr:colOff>
      <xdr:row>62</xdr:row>
      <xdr:rowOff>133553</xdr:rowOff>
    </xdr:to>
    <xdr:sp macro="" textlink="">
      <xdr:nvSpPr>
        <xdr:cNvPr id="563" name="フローチャート: 判断 562">
          <a:extLst>
            <a:ext uri="{FF2B5EF4-FFF2-40B4-BE49-F238E27FC236}">
              <a16:creationId xmlns:a16="http://schemas.microsoft.com/office/drawing/2014/main" id="{00000000-0008-0000-0100-000033020000}"/>
            </a:ext>
          </a:extLst>
        </xdr:cNvPr>
        <xdr:cNvSpPr/>
      </xdr:nvSpPr>
      <xdr:spPr>
        <a:xfrm>
          <a:off x="22110700" y="10661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55652</xdr:rowOff>
    </xdr:from>
    <xdr:to>
      <xdr:col>112</xdr:col>
      <xdr:colOff>38100</xdr:colOff>
      <xdr:row>62</xdr:row>
      <xdr:rowOff>157252</xdr:rowOff>
    </xdr:to>
    <xdr:sp macro="" textlink="">
      <xdr:nvSpPr>
        <xdr:cNvPr id="564" name="フローチャート: 判断 563">
          <a:extLst>
            <a:ext uri="{FF2B5EF4-FFF2-40B4-BE49-F238E27FC236}">
              <a16:creationId xmlns:a16="http://schemas.microsoft.com/office/drawing/2014/main" id="{00000000-0008-0000-0100-000034020000}"/>
            </a:ext>
          </a:extLst>
        </xdr:cNvPr>
        <xdr:cNvSpPr/>
      </xdr:nvSpPr>
      <xdr:spPr>
        <a:xfrm>
          <a:off x="21272500" y="10685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66015</xdr:rowOff>
    </xdr:from>
    <xdr:to>
      <xdr:col>107</xdr:col>
      <xdr:colOff>101600</xdr:colOff>
      <xdr:row>62</xdr:row>
      <xdr:rowOff>167615</xdr:rowOff>
    </xdr:to>
    <xdr:sp macro="" textlink="">
      <xdr:nvSpPr>
        <xdr:cNvPr id="565" name="フローチャート: 判断 564">
          <a:extLst>
            <a:ext uri="{FF2B5EF4-FFF2-40B4-BE49-F238E27FC236}">
              <a16:creationId xmlns:a16="http://schemas.microsoft.com/office/drawing/2014/main" id="{00000000-0008-0000-0100-000035020000}"/>
            </a:ext>
          </a:extLst>
        </xdr:cNvPr>
        <xdr:cNvSpPr/>
      </xdr:nvSpPr>
      <xdr:spPr>
        <a:xfrm>
          <a:off x="20383500" y="10695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74092</xdr:rowOff>
    </xdr:from>
    <xdr:to>
      <xdr:col>102</xdr:col>
      <xdr:colOff>165100</xdr:colOff>
      <xdr:row>63</xdr:row>
      <xdr:rowOff>4242</xdr:rowOff>
    </xdr:to>
    <xdr:sp macro="" textlink="">
      <xdr:nvSpPr>
        <xdr:cNvPr id="566" name="フローチャート: 判断 565">
          <a:extLst>
            <a:ext uri="{FF2B5EF4-FFF2-40B4-BE49-F238E27FC236}">
              <a16:creationId xmlns:a16="http://schemas.microsoft.com/office/drawing/2014/main" id="{00000000-0008-0000-0100-000036020000}"/>
            </a:ext>
          </a:extLst>
        </xdr:cNvPr>
        <xdr:cNvSpPr/>
      </xdr:nvSpPr>
      <xdr:spPr>
        <a:xfrm>
          <a:off x="19494500" y="10703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65177</xdr:rowOff>
    </xdr:from>
    <xdr:to>
      <xdr:col>98</xdr:col>
      <xdr:colOff>38100</xdr:colOff>
      <xdr:row>62</xdr:row>
      <xdr:rowOff>166777</xdr:rowOff>
    </xdr:to>
    <xdr:sp macro="" textlink="">
      <xdr:nvSpPr>
        <xdr:cNvPr id="567" name="フローチャート: 判断 566">
          <a:extLst>
            <a:ext uri="{FF2B5EF4-FFF2-40B4-BE49-F238E27FC236}">
              <a16:creationId xmlns:a16="http://schemas.microsoft.com/office/drawing/2014/main" id="{00000000-0008-0000-0100-000037020000}"/>
            </a:ext>
          </a:extLst>
        </xdr:cNvPr>
        <xdr:cNvSpPr/>
      </xdr:nvSpPr>
      <xdr:spPr>
        <a:xfrm>
          <a:off x="18605500" y="10695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68" name="テキスト ボックス 567">
          <a:extLst>
            <a:ext uri="{FF2B5EF4-FFF2-40B4-BE49-F238E27FC236}">
              <a16:creationId xmlns:a16="http://schemas.microsoft.com/office/drawing/2014/main" id="{00000000-0008-0000-0100-00003802000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69" name="テキスト ボックス 568">
          <a:extLst>
            <a:ext uri="{FF2B5EF4-FFF2-40B4-BE49-F238E27FC236}">
              <a16:creationId xmlns:a16="http://schemas.microsoft.com/office/drawing/2014/main" id="{00000000-0008-0000-0100-00003902000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70" name="テキスト ボックス 569">
          <a:extLst>
            <a:ext uri="{FF2B5EF4-FFF2-40B4-BE49-F238E27FC236}">
              <a16:creationId xmlns:a16="http://schemas.microsoft.com/office/drawing/2014/main" id="{00000000-0008-0000-0100-00003A02000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71" name="テキスト ボックス 570">
          <a:extLst>
            <a:ext uri="{FF2B5EF4-FFF2-40B4-BE49-F238E27FC236}">
              <a16:creationId xmlns:a16="http://schemas.microsoft.com/office/drawing/2014/main" id="{00000000-0008-0000-0100-00003B02000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72" name="テキスト ボックス 571">
          <a:extLst>
            <a:ext uri="{FF2B5EF4-FFF2-40B4-BE49-F238E27FC236}">
              <a16:creationId xmlns:a16="http://schemas.microsoft.com/office/drawing/2014/main" id="{00000000-0008-0000-0100-00003C02000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119583</xdr:rowOff>
    </xdr:from>
    <xdr:to>
      <xdr:col>116</xdr:col>
      <xdr:colOff>114300</xdr:colOff>
      <xdr:row>63</xdr:row>
      <xdr:rowOff>49733</xdr:rowOff>
    </xdr:to>
    <xdr:sp macro="" textlink="">
      <xdr:nvSpPr>
        <xdr:cNvPr id="573" name="楕円 572">
          <a:extLst>
            <a:ext uri="{FF2B5EF4-FFF2-40B4-BE49-F238E27FC236}">
              <a16:creationId xmlns:a16="http://schemas.microsoft.com/office/drawing/2014/main" id="{00000000-0008-0000-0100-00003D020000}"/>
            </a:ext>
          </a:extLst>
        </xdr:cNvPr>
        <xdr:cNvSpPr/>
      </xdr:nvSpPr>
      <xdr:spPr>
        <a:xfrm>
          <a:off x="22110700" y="10749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98010</xdr:rowOff>
    </xdr:from>
    <xdr:ext cx="469744" cy="259045"/>
    <xdr:sp macro="" textlink="">
      <xdr:nvSpPr>
        <xdr:cNvPr id="574" name="【学校施設】&#10;一人当たり面積該当値テキスト">
          <a:extLst>
            <a:ext uri="{FF2B5EF4-FFF2-40B4-BE49-F238E27FC236}">
              <a16:creationId xmlns:a16="http://schemas.microsoft.com/office/drawing/2014/main" id="{00000000-0008-0000-0100-00003E020000}"/>
            </a:ext>
          </a:extLst>
        </xdr:cNvPr>
        <xdr:cNvSpPr txBox="1"/>
      </xdr:nvSpPr>
      <xdr:spPr>
        <a:xfrm>
          <a:off x="22199600" y="107279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126212</xdr:rowOff>
    </xdr:from>
    <xdr:to>
      <xdr:col>112</xdr:col>
      <xdr:colOff>38100</xdr:colOff>
      <xdr:row>63</xdr:row>
      <xdr:rowOff>56362</xdr:rowOff>
    </xdr:to>
    <xdr:sp macro="" textlink="">
      <xdr:nvSpPr>
        <xdr:cNvPr id="575" name="楕円 574">
          <a:extLst>
            <a:ext uri="{FF2B5EF4-FFF2-40B4-BE49-F238E27FC236}">
              <a16:creationId xmlns:a16="http://schemas.microsoft.com/office/drawing/2014/main" id="{00000000-0008-0000-0100-00003F020000}"/>
            </a:ext>
          </a:extLst>
        </xdr:cNvPr>
        <xdr:cNvSpPr/>
      </xdr:nvSpPr>
      <xdr:spPr>
        <a:xfrm>
          <a:off x="21272500" y="10756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170383</xdr:rowOff>
    </xdr:from>
    <xdr:to>
      <xdr:col>116</xdr:col>
      <xdr:colOff>63500</xdr:colOff>
      <xdr:row>63</xdr:row>
      <xdr:rowOff>5562</xdr:rowOff>
    </xdr:to>
    <xdr:cxnSp macro="">
      <xdr:nvCxnSpPr>
        <xdr:cNvPr id="576" name="直線コネクタ 575">
          <a:extLst>
            <a:ext uri="{FF2B5EF4-FFF2-40B4-BE49-F238E27FC236}">
              <a16:creationId xmlns:a16="http://schemas.microsoft.com/office/drawing/2014/main" id="{00000000-0008-0000-0100-000040020000}"/>
            </a:ext>
          </a:extLst>
        </xdr:cNvPr>
        <xdr:cNvCxnSpPr/>
      </xdr:nvCxnSpPr>
      <xdr:spPr>
        <a:xfrm flipV="1">
          <a:off x="21323300" y="10800283"/>
          <a:ext cx="838200" cy="6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133223</xdr:rowOff>
    </xdr:from>
    <xdr:to>
      <xdr:col>107</xdr:col>
      <xdr:colOff>101600</xdr:colOff>
      <xdr:row>63</xdr:row>
      <xdr:rowOff>63373</xdr:rowOff>
    </xdr:to>
    <xdr:sp macro="" textlink="">
      <xdr:nvSpPr>
        <xdr:cNvPr id="577" name="楕円 576">
          <a:extLst>
            <a:ext uri="{FF2B5EF4-FFF2-40B4-BE49-F238E27FC236}">
              <a16:creationId xmlns:a16="http://schemas.microsoft.com/office/drawing/2014/main" id="{00000000-0008-0000-0100-000041020000}"/>
            </a:ext>
          </a:extLst>
        </xdr:cNvPr>
        <xdr:cNvSpPr/>
      </xdr:nvSpPr>
      <xdr:spPr>
        <a:xfrm>
          <a:off x="20383500" y="10763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5562</xdr:rowOff>
    </xdr:from>
    <xdr:to>
      <xdr:col>111</xdr:col>
      <xdr:colOff>177800</xdr:colOff>
      <xdr:row>63</xdr:row>
      <xdr:rowOff>12573</xdr:rowOff>
    </xdr:to>
    <xdr:cxnSp macro="">
      <xdr:nvCxnSpPr>
        <xdr:cNvPr id="578" name="直線コネクタ 577">
          <a:extLst>
            <a:ext uri="{FF2B5EF4-FFF2-40B4-BE49-F238E27FC236}">
              <a16:creationId xmlns:a16="http://schemas.microsoft.com/office/drawing/2014/main" id="{00000000-0008-0000-0100-000042020000}"/>
            </a:ext>
          </a:extLst>
        </xdr:cNvPr>
        <xdr:cNvCxnSpPr/>
      </xdr:nvCxnSpPr>
      <xdr:spPr>
        <a:xfrm flipV="1">
          <a:off x="20434300" y="10806912"/>
          <a:ext cx="889000" cy="7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142215</xdr:rowOff>
    </xdr:from>
    <xdr:to>
      <xdr:col>102</xdr:col>
      <xdr:colOff>165100</xdr:colOff>
      <xdr:row>63</xdr:row>
      <xdr:rowOff>72365</xdr:rowOff>
    </xdr:to>
    <xdr:sp macro="" textlink="">
      <xdr:nvSpPr>
        <xdr:cNvPr id="579" name="楕円 578">
          <a:extLst>
            <a:ext uri="{FF2B5EF4-FFF2-40B4-BE49-F238E27FC236}">
              <a16:creationId xmlns:a16="http://schemas.microsoft.com/office/drawing/2014/main" id="{00000000-0008-0000-0100-000043020000}"/>
            </a:ext>
          </a:extLst>
        </xdr:cNvPr>
        <xdr:cNvSpPr/>
      </xdr:nvSpPr>
      <xdr:spPr>
        <a:xfrm>
          <a:off x="19494500" y="10772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12573</xdr:rowOff>
    </xdr:from>
    <xdr:to>
      <xdr:col>107</xdr:col>
      <xdr:colOff>50800</xdr:colOff>
      <xdr:row>63</xdr:row>
      <xdr:rowOff>21565</xdr:rowOff>
    </xdr:to>
    <xdr:cxnSp macro="">
      <xdr:nvCxnSpPr>
        <xdr:cNvPr id="580" name="直線コネクタ 579">
          <a:extLst>
            <a:ext uri="{FF2B5EF4-FFF2-40B4-BE49-F238E27FC236}">
              <a16:creationId xmlns:a16="http://schemas.microsoft.com/office/drawing/2014/main" id="{00000000-0008-0000-0100-000044020000}"/>
            </a:ext>
          </a:extLst>
        </xdr:cNvPr>
        <xdr:cNvCxnSpPr/>
      </xdr:nvCxnSpPr>
      <xdr:spPr>
        <a:xfrm flipV="1">
          <a:off x="19545300" y="10813923"/>
          <a:ext cx="889000" cy="8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2329</xdr:rowOff>
    </xdr:from>
    <xdr:ext cx="469744" cy="259045"/>
    <xdr:sp macro="" textlink="">
      <xdr:nvSpPr>
        <xdr:cNvPr id="581" name="n_1aveValue【学校施設】&#10;一人当たり面積">
          <a:extLst>
            <a:ext uri="{FF2B5EF4-FFF2-40B4-BE49-F238E27FC236}">
              <a16:creationId xmlns:a16="http://schemas.microsoft.com/office/drawing/2014/main" id="{00000000-0008-0000-0100-000045020000}"/>
            </a:ext>
          </a:extLst>
        </xdr:cNvPr>
        <xdr:cNvSpPr txBox="1"/>
      </xdr:nvSpPr>
      <xdr:spPr>
        <a:xfrm>
          <a:off x="21075727" y="104607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12692</xdr:rowOff>
    </xdr:from>
    <xdr:ext cx="469744" cy="259045"/>
    <xdr:sp macro="" textlink="">
      <xdr:nvSpPr>
        <xdr:cNvPr id="582" name="n_2aveValue【学校施設】&#10;一人当たり面積">
          <a:extLst>
            <a:ext uri="{FF2B5EF4-FFF2-40B4-BE49-F238E27FC236}">
              <a16:creationId xmlns:a16="http://schemas.microsoft.com/office/drawing/2014/main" id="{00000000-0008-0000-0100-000046020000}"/>
            </a:ext>
          </a:extLst>
        </xdr:cNvPr>
        <xdr:cNvSpPr txBox="1"/>
      </xdr:nvSpPr>
      <xdr:spPr>
        <a:xfrm>
          <a:off x="20199427" y="104711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20769</xdr:rowOff>
    </xdr:from>
    <xdr:ext cx="469744" cy="259045"/>
    <xdr:sp macro="" textlink="">
      <xdr:nvSpPr>
        <xdr:cNvPr id="583" name="n_3aveValue【学校施設】&#10;一人当たり面積">
          <a:extLst>
            <a:ext uri="{FF2B5EF4-FFF2-40B4-BE49-F238E27FC236}">
              <a16:creationId xmlns:a16="http://schemas.microsoft.com/office/drawing/2014/main" id="{00000000-0008-0000-0100-000047020000}"/>
            </a:ext>
          </a:extLst>
        </xdr:cNvPr>
        <xdr:cNvSpPr txBox="1"/>
      </xdr:nvSpPr>
      <xdr:spPr>
        <a:xfrm>
          <a:off x="19310427" y="10479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11854</xdr:rowOff>
    </xdr:from>
    <xdr:ext cx="469744" cy="259045"/>
    <xdr:sp macro="" textlink="">
      <xdr:nvSpPr>
        <xdr:cNvPr id="584" name="n_4aveValue【学校施設】&#10;一人当たり面積">
          <a:extLst>
            <a:ext uri="{FF2B5EF4-FFF2-40B4-BE49-F238E27FC236}">
              <a16:creationId xmlns:a16="http://schemas.microsoft.com/office/drawing/2014/main" id="{00000000-0008-0000-0100-000048020000}"/>
            </a:ext>
          </a:extLst>
        </xdr:cNvPr>
        <xdr:cNvSpPr txBox="1"/>
      </xdr:nvSpPr>
      <xdr:spPr>
        <a:xfrm>
          <a:off x="18421427" y="104703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47489</xdr:rowOff>
    </xdr:from>
    <xdr:ext cx="469744" cy="259045"/>
    <xdr:sp macro="" textlink="">
      <xdr:nvSpPr>
        <xdr:cNvPr id="585" name="n_1mainValue【学校施設】&#10;一人当たり面積">
          <a:extLst>
            <a:ext uri="{FF2B5EF4-FFF2-40B4-BE49-F238E27FC236}">
              <a16:creationId xmlns:a16="http://schemas.microsoft.com/office/drawing/2014/main" id="{00000000-0008-0000-0100-000049020000}"/>
            </a:ext>
          </a:extLst>
        </xdr:cNvPr>
        <xdr:cNvSpPr txBox="1"/>
      </xdr:nvSpPr>
      <xdr:spPr>
        <a:xfrm>
          <a:off x="21075727" y="108488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54500</xdr:rowOff>
    </xdr:from>
    <xdr:ext cx="469744" cy="259045"/>
    <xdr:sp macro="" textlink="">
      <xdr:nvSpPr>
        <xdr:cNvPr id="586" name="n_2mainValue【学校施設】&#10;一人当たり面積">
          <a:extLst>
            <a:ext uri="{FF2B5EF4-FFF2-40B4-BE49-F238E27FC236}">
              <a16:creationId xmlns:a16="http://schemas.microsoft.com/office/drawing/2014/main" id="{00000000-0008-0000-0100-00004A020000}"/>
            </a:ext>
          </a:extLst>
        </xdr:cNvPr>
        <xdr:cNvSpPr txBox="1"/>
      </xdr:nvSpPr>
      <xdr:spPr>
        <a:xfrm>
          <a:off x="20199427" y="108558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63492</xdr:rowOff>
    </xdr:from>
    <xdr:ext cx="469744" cy="259045"/>
    <xdr:sp macro="" textlink="">
      <xdr:nvSpPr>
        <xdr:cNvPr id="587" name="n_3mainValue【学校施設】&#10;一人当たり面積">
          <a:extLst>
            <a:ext uri="{FF2B5EF4-FFF2-40B4-BE49-F238E27FC236}">
              <a16:creationId xmlns:a16="http://schemas.microsoft.com/office/drawing/2014/main" id="{00000000-0008-0000-0100-00004B020000}"/>
            </a:ext>
          </a:extLst>
        </xdr:cNvPr>
        <xdr:cNvSpPr txBox="1"/>
      </xdr:nvSpPr>
      <xdr:spPr>
        <a:xfrm>
          <a:off x="19310427" y="108648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88" name="正方形/長方形 587">
          <a:extLst>
            <a:ext uri="{FF2B5EF4-FFF2-40B4-BE49-F238E27FC236}">
              <a16:creationId xmlns:a16="http://schemas.microsoft.com/office/drawing/2014/main" id="{00000000-0008-0000-0100-00004C02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89" name="正方形/長方形 588">
          <a:extLst>
            <a:ext uri="{FF2B5EF4-FFF2-40B4-BE49-F238E27FC236}">
              <a16:creationId xmlns:a16="http://schemas.microsoft.com/office/drawing/2014/main" id="{00000000-0008-0000-0100-00004D02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90" name="正方形/長方形 589">
          <a:extLst>
            <a:ext uri="{FF2B5EF4-FFF2-40B4-BE49-F238E27FC236}">
              <a16:creationId xmlns:a16="http://schemas.microsoft.com/office/drawing/2014/main" id="{00000000-0008-0000-0100-00004E02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91" name="正方形/長方形 590">
          <a:extLst>
            <a:ext uri="{FF2B5EF4-FFF2-40B4-BE49-F238E27FC236}">
              <a16:creationId xmlns:a16="http://schemas.microsoft.com/office/drawing/2014/main" id="{00000000-0008-0000-0100-00004F02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92" name="正方形/長方形 591">
          <a:extLst>
            <a:ext uri="{FF2B5EF4-FFF2-40B4-BE49-F238E27FC236}">
              <a16:creationId xmlns:a16="http://schemas.microsoft.com/office/drawing/2014/main" id="{00000000-0008-0000-0100-00005002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93" name="正方形/長方形 592">
          <a:extLst>
            <a:ext uri="{FF2B5EF4-FFF2-40B4-BE49-F238E27FC236}">
              <a16:creationId xmlns:a16="http://schemas.microsoft.com/office/drawing/2014/main" id="{00000000-0008-0000-0100-00005102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94" name="正方形/長方形 593">
          <a:extLst>
            <a:ext uri="{FF2B5EF4-FFF2-40B4-BE49-F238E27FC236}">
              <a16:creationId xmlns:a16="http://schemas.microsoft.com/office/drawing/2014/main" id="{00000000-0008-0000-0100-00005202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95" name="正方形/長方形 594">
          <a:extLst>
            <a:ext uri="{FF2B5EF4-FFF2-40B4-BE49-F238E27FC236}">
              <a16:creationId xmlns:a16="http://schemas.microsoft.com/office/drawing/2014/main" id="{00000000-0008-0000-0100-000053020000}"/>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596" name="正方形/長方形 595">
          <a:extLst>
            <a:ext uri="{FF2B5EF4-FFF2-40B4-BE49-F238E27FC236}">
              <a16:creationId xmlns:a16="http://schemas.microsoft.com/office/drawing/2014/main" id="{00000000-0008-0000-0100-00005402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97" name="正方形/長方形 596">
          <a:extLst>
            <a:ext uri="{FF2B5EF4-FFF2-40B4-BE49-F238E27FC236}">
              <a16:creationId xmlns:a16="http://schemas.microsoft.com/office/drawing/2014/main" id="{00000000-0008-0000-0100-00005502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98" name="正方形/長方形 597">
          <a:extLst>
            <a:ext uri="{FF2B5EF4-FFF2-40B4-BE49-F238E27FC236}">
              <a16:creationId xmlns:a16="http://schemas.microsoft.com/office/drawing/2014/main" id="{00000000-0008-0000-0100-00005602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99" name="正方形/長方形 598">
          <a:extLst>
            <a:ext uri="{FF2B5EF4-FFF2-40B4-BE49-F238E27FC236}">
              <a16:creationId xmlns:a16="http://schemas.microsoft.com/office/drawing/2014/main" id="{00000000-0008-0000-0100-00005702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00" name="正方形/長方形 599">
          <a:extLst>
            <a:ext uri="{FF2B5EF4-FFF2-40B4-BE49-F238E27FC236}">
              <a16:creationId xmlns:a16="http://schemas.microsoft.com/office/drawing/2014/main" id="{00000000-0008-0000-0100-00005802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01" name="正方形/長方形 600">
          <a:extLst>
            <a:ext uri="{FF2B5EF4-FFF2-40B4-BE49-F238E27FC236}">
              <a16:creationId xmlns:a16="http://schemas.microsoft.com/office/drawing/2014/main" id="{00000000-0008-0000-0100-00005902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02" name="正方形/長方形 601">
          <a:extLst>
            <a:ext uri="{FF2B5EF4-FFF2-40B4-BE49-F238E27FC236}">
              <a16:creationId xmlns:a16="http://schemas.microsoft.com/office/drawing/2014/main" id="{00000000-0008-0000-0100-00005A02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03" name="正方形/長方形 602">
          <a:extLst>
            <a:ext uri="{FF2B5EF4-FFF2-40B4-BE49-F238E27FC236}">
              <a16:creationId xmlns:a16="http://schemas.microsoft.com/office/drawing/2014/main" id="{00000000-0008-0000-0100-00005B020000}"/>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604" name="正方形/長方形 603">
          <a:extLst>
            <a:ext uri="{FF2B5EF4-FFF2-40B4-BE49-F238E27FC236}">
              <a16:creationId xmlns:a16="http://schemas.microsoft.com/office/drawing/2014/main" id="{00000000-0008-0000-0100-00005C02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05" name="正方形/長方形 604">
          <a:extLst>
            <a:ext uri="{FF2B5EF4-FFF2-40B4-BE49-F238E27FC236}">
              <a16:creationId xmlns:a16="http://schemas.microsoft.com/office/drawing/2014/main" id="{00000000-0008-0000-0100-00005D02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06" name="正方形/長方形 605">
          <a:extLst>
            <a:ext uri="{FF2B5EF4-FFF2-40B4-BE49-F238E27FC236}">
              <a16:creationId xmlns:a16="http://schemas.microsoft.com/office/drawing/2014/main" id="{00000000-0008-0000-0100-00005E02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07" name="正方形/長方形 606">
          <a:extLst>
            <a:ext uri="{FF2B5EF4-FFF2-40B4-BE49-F238E27FC236}">
              <a16:creationId xmlns:a16="http://schemas.microsoft.com/office/drawing/2014/main" id="{00000000-0008-0000-0100-00005F02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08" name="正方形/長方形 607">
          <a:extLst>
            <a:ext uri="{FF2B5EF4-FFF2-40B4-BE49-F238E27FC236}">
              <a16:creationId xmlns:a16="http://schemas.microsoft.com/office/drawing/2014/main" id="{00000000-0008-0000-0100-00006002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09" name="正方形/長方形 608">
          <a:extLst>
            <a:ext uri="{FF2B5EF4-FFF2-40B4-BE49-F238E27FC236}">
              <a16:creationId xmlns:a16="http://schemas.microsoft.com/office/drawing/2014/main" id="{00000000-0008-0000-0100-00006102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10" name="正方形/長方形 609">
          <a:extLst>
            <a:ext uri="{FF2B5EF4-FFF2-40B4-BE49-F238E27FC236}">
              <a16:creationId xmlns:a16="http://schemas.microsoft.com/office/drawing/2014/main" id="{00000000-0008-0000-0100-00006202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11" name="正方形/長方形 610">
          <a:extLst>
            <a:ext uri="{FF2B5EF4-FFF2-40B4-BE49-F238E27FC236}">
              <a16:creationId xmlns:a16="http://schemas.microsoft.com/office/drawing/2014/main" id="{00000000-0008-0000-0100-000063020000}"/>
            </a:ext>
          </a:extLst>
        </xdr:cNvPr>
        <xdr:cNvSpPr/>
      </xdr:nvSpPr>
      <xdr:spPr>
        <a:xfrm>
          <a:off x="12446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91</xdr:row>
      <xdr:rowOff>19050</xdr:rowOff>
    </xdr:from>
    <xdr:to>
      <xdr:col>120</xdr:col>
      <xdr:colOff>152400</xdr:colOff>
      <xdr:row>94</xdr:row>
      <xdr:rowOff>139700</xdr:rowOff>
    </xdr:to>
    <xdr:sp macro="" textlink="">
      <xdr:nvSpPr>
        <xdr:cNvPr id="612" name="正方形/長方形 611">
          <a:extLst>
            <a:ext uri="{FF2B5EF4-FFF2-40B4-BE49-F238E27FC236}">
              <a16:creationId xmlns:a16="http://schemas.microsoft.com/office/drawing/2014/main" id="{00000000-0008-0000-0100-00006402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13" name="正方形/長方形 612">
          <a:extLst>
            <a:ext uri="{FF2B5EF4-FFF2-40B4-BE49-F238E27FC236}">
              <a16:creationId xmlns:a16="http://schemas.microsoft.com/office/drawing/2014/main" id="{00000000-0008-0000-0100-00006502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14" name="正方形/長方形 613">
          <a:extLst>
            <a:ext uri="{FF2B5EF4-FFF2-40B4-BE49-F238E27FC236}">
              <a16:creationId xmlns:a16="http://schemas.microsoft.com/office/drawing/2014/main" id="{00000000-0008-0000-0100-00006602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15" name="正方形/長方形 614">
          <a:extLst>
            <a:ext uri="{FF2B5EF4-FFF2-40B4-BE49-F238E27FC236}">
              <a16:creationId xmlns:a16="http://schemas.microsoft.com/office/drawing/2014/main" id="{00000000-0008-0000-0100-00006702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16" name="正方形/長方形 615">
          <a:extLst>
            <a:ext uri="{FF2B5EF4-FFF2-40B4-BE49-F238E27FC236}">
              <a16:creationId xmlns:a16="http://schemas.microsoft.com/office/drawing/2014/main" id="{00000000-0008-0000-0100-00006802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17" name="正方形/長方形 616">
          <a:extLst>
            <a:ext uri="{FF2B5EF4-FFF2-40B4-BE49-F238E27FC236}">
              <a16:creationId xmlns:a16="http://schemas.microsoft.com/office/drawing/2014/main" id="{00000000-0008-0000-0100-00006902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18" name="正方形/長方形 617">
          <a:extLst>
            <a:ext uri="{FF2B5EF4-FFF2-40B4-BE49-F238E27FC236}">
              <a16:creationId xmlns:a16="http://schemas.microsoft.com/office/drawing/2014/main" id="{00000000-0008-0000-0100-00006A02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19" name="正方形/長方形 618">
          <a:extLst>
            <a:ext uri="{FF2B5EF4-FFF2-40B4-BE49-F238E27FC236}">
              <a16:creationId xmlns:a16="http://schemas.microsoft.com/office/drawing/2014/main" id="{00000000-0008-0000-0100-00006B020000}"/>
            </a:ext>
          </a:extLst>
        </xdr:cNvPr>
        <xdr:cNvSpPr/>
      </xdr:nvSpPr>
      <xdr:spPr>
        <a:xfrm>
          <a:off x="18288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113</xdr:row>
      <xdr:rowOff>57150</xdr:rowOff>
    </xdr:from>
    <xdr:to>
      <xdr:col>120</xdr:col>
      <xdr:colOff>152400</xdr:colOff>
      <xdr:row>124</xdr:row>
      <xdr:rowOff>76200</xdr:rowOff>
    </xdr:to>
    <xdr:sp macro="" textlink="">
      <xdr:nvSpPr>
        <xdr:cNvPr id="620" name="正方形/長方形 619">
          <a:extLst>
            <a:ext uri="{FF2B5EF4-FFF2-40B4-BE49-F238E27FC236}">
              <a16:creationId xmlns:a16="http://schemas.microsoft.com/office/drawing/2014/main" id="{00000000-0008-0000-0100-00006C02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21" name="正方形/長方形 620">
          <a:extLst>
            <a:ext uri="{FF2B5EF4-FFF2-40B4-BE49-F238E27FC236}">
              <a16:creationId xmlns:a16="http://schemas.microsoft.com/office/drawing/2014/main" id="{00000000-0008-0000-0100-00006D02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22" name="テキスト ボックス 621">
          <a:extLst>
            <a:ext uri="{FF2B5EF4-FFF2-40B4-BE49-F238E27FC236}">
              <a16:creationId xmlns:a16="http://schemas.microsoft.com/office/drawing/2014/main" id="{00000000-0008-0000-0100-00006E02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類似団体と比較して特に有形固定資産減価償却率が高くなっている施設は道路であり、学校施設は平均並みである。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道路については、人口は減少しているものの集落は点在しているため、一人当たり延長は高い水準となっているが、更新が進んでいないことから有形固定資産減価償却率は高いままとなっている。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学校施設については、町内各所の小学校を統合し、平成</a:t>
          </a:r>
          <a:r>
            <a:rPr kumimoji="1" lang="en-US" altLang="ja-JP" sz="1100" b="0" i="0" baseline="0">
              <a:solidFill>
                <a:schemeClr val="dk1"/>
              </a:solidFill>
              <a:effectLst/>
              <a:latin typeface="+mn-lt"/>
              <a:ea typeface="+mn-ea"/>
              <a:cs typeface="+mn-cs"/>
            </a:rPr>
            <a:t>25</a:t>
          </a:r>
          <a:r>
            <a:rPr kumimoji="1" lang="ja-JP" altLang="ja-JP" sz="1100" b="0" i="0" baseline="0">
              <a:solidFill>
                <a:schemeClr val="dk1"/>
              </a:solidFill>
              <a:effectLst/>
              <a:latin typeface="+mn-lt"/>
              <a:ea typeface="+mn-ea"/>
              <a:cs typeface="+mn-cs"/>
            </a:rPr>
            <a:t>年度には新築したことから、他の施設と比べて有形固定資産減価償却率の数値が低くなっている。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2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2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2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2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愛知県東栄町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2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2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2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2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2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2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2,774
2,755
123.38
4,081,175
3,836,722
223,000
2,259,540
3,641,857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2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2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2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2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2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200-000011000000}"/>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2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2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2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2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2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2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2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2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2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2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2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2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2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0000000-0008-0000-0200-00001F000000}"/>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200-00002000000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2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200-000022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200-000023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200-000024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200-000025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200-000026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200-000027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200-000028000000}"/>
            </a:ext>
          </a:extLst>
        </xdr:cNvPr>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1" name="正方形/長方形 40">
          <a:extLst>
            <a:ext uri="{FF2B5EF4-FFF2-40B4-BE49-F238E27FC236}">
              <a16:creationId xmlns:a16="http://schemas.microsoft.com/office/drawing/2014/main" id="{00000000-0008-0000-0200-000029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2" name="正方形/長方形 41">
          <a:extLst>
            <a:ext uri="{FF2B5EF4-FFF2-40B4-BE49-F238E27FC236}">
              <a16:creationId xmlns:a16="http://schemas.microsoft.com/office/drawing/2014/main" id="{00000000-0008-0000-0200-00002A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3" name="正方形/長方形 42">
          <a:extLst>
            <a:ext uri="{FF2B5EF4-FFF2-40B4-BE49-F238E27FC236}">
              <a16:creationId xmlns:a16="http://schemas.microsoft.com/office/drawing/2014/main" id="{00000000-0008-0000-0200-00002B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4" name="正方形/長方形 43">
          <a:extLst>
            <a:ext uri="{FF2B5EF4-FFF2-40B4-BE49-F238E27FC236}">
              <a16:creationId xmlns:a16="http://schemas.microsoft.com/office/drawing/2014/main" id="{00000000-0008-0000-0200-00002C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5" name="正方形/長方形 44">
          <a:extLst>
            <a:ext uri="{FF2B5EF4-FFF2-40B4-BE49-F238E27FC236}">
              <a16:creationId xmlns:a16="http://schemas.microsoft.com/office/drawing/2014/main" id="{00000000-0008-0000-0200-00002D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6" name="正方形/長方形 45">
          <a:extLst>
            <a:ext uri="{FF2B5EF4-FFF2-40B4-BE49-F238E27FC236}">
              <a16:creationId xmlns:a16="http://schemas.microsoft.com/office/drawing/2014/main" id="{00000000-0008-0000-0200-00002E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7" name="正方形/長方形 46">
          <a:extLst>
            <a:ext uri="{FF2B5EF4-FFF2-40B4-BE49-F238E27FC236}">
              <a16:creationId xmlns:a16="http://schemas.microsoft.com/office/drawing/2014/main" id="{00000000-0008-0000-0200-00002F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8" name="正方形/長方形 47">
          <a:extLst>
            <a:ext uri="{FF2B5EF4-FFF2-40B4-BE49-F238E27FC236}">
              <a16:creationId xmlns:a16="http://schemas.microsoft.com/office/drawing/2014/main" id="{00000000-0008-0000-0200-000030000000}"/>
            </a:ext>
          </a:extLst>
        </xdr:cNvPr>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9" name="正方形/長方形 48">
          <a:extLst>
            <a:ext uri="{FF2B5EF4-FFF2-40B4-BE49-F238E27FC236}">
              <a16:creationId xmlns:a16="http://schemas.microsoft.com/office/drawing/2014/main" id="{00000000-0008-0000-0200-000031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50" name="正方形/長方形 49">
          <a:extLst>
            <a:ext uri="{FF2B5EF4-FFF2-40B4-BE49-F238E27FC236}">
              <a16:creationId xmlns:a16="http://schemas.microsoft.com/office/drawing/2014/main" id="{00000000-0008-0000-0200-000032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1" name="正方形/長方形 50">
          <a:extLst>
            <a:ext uri="{FF2B5EF4-FFF2-40B4-BE49-F238E27FC236}">
              <a16:creationId xmlns:a16="http://schemas.microsoft.com/office/drawing/2014/main" id="{00000000-0008-0000-0200-000033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2" name="正方形/長方形 51">
          <a:extLst>
            <a:ext uri="{FF2B5EF4-FFF2-40B4-BE49-F238E27FC236}">
              <a16:creationId xmlns:a16="http://schemas.microsoft.com/office/drawing/2014/main" id="{00000000-0008-0000-0200-000034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3" name="正方形/長方形 52">
          <a:extLst>
            <a:ext uri="{FF2B5EF4-FFF2-40B4-BE49-F238E27FC236}">
              <a16:creationId xmlns:a16="http://schemas.microsoft.com/office/drawing/2014/main" id="{00000000-0008-0000-0200-000035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4" name="正方形/長方形 53">
          <a:extLst>
            <a:ext uri="{FF2B5EF4-FFF2-40B4-BE49-F238E27FC236}">
              <a16:creationId xmlns:a16="http://schemas.microsoft.com/office/drawing/2014/main" id="{00000000-0008-0000-0200-000036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5" name="正方形/長方形 54">
          <a:extLst>
            <a:ext uri="{FF2B5EF4-FFF2-40B4-BE49-F238E27FC236}">
              <a16:creationId xmlns:a16="http://schemas.microsoft.com/office/drawing/2014/main" id="{00000000-0008-0000-0200-000037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6" name="正方形/長方形 55">
          <a:extLst>
            <a:ext uri="{FF2B5EF4-FFF2-40B4-BE49-F238E27FC236}">
              <a16:creationId xmlns:a16="http://schemas.microsoft.com/office/drawing/2014/main" id="{00000000-0008-0000-0200-000038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57" name="テキスト ボックス 56">
          <a:extLst>
            <a:ext uri="{FF2B5EF4-FFF2-40B4-BE49-F238E27FC236}">
              <a16:creationId xmlns:a16="http://schemas.microsoft.com/office/drawing/2014/main" id="{00000000-0008-0000-0200-000039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8" name="直線コネクタ 57">
          <a:extLst>
            <a:ext uri="{FF2B5EF4-FFF2-40B4-BE49-F238E27FC236}">
              <a16:creationId xmlns:a16="http://schemas.microsoft.com/office/drawing/2014/main" id="{00000000-0008-0000-0200-00003A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59" name="テキスト ボックス 58">
          <a:extLst>
            <a:ext uri="{FF2B5EF4-FFF2-40B4-BE49-F238E27FC236}">
              <a16:creationId xmlns:a16="http://schemas.microsoft.com/office/drawing/2014/main" id="{00000000-0008-0000-0200-00003B00000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60" name="直線コネクタ 59">
          <a:extLst>
            <a:ext uri="{FF2B5EF4-FFF2-40B4-BE49-F238E27FC236}">
              <a16:creationId xmlns:a16="http://schemas.microsoft.com/office/drawing/2014/main" id="{00000000-0008-0000-0200-00003C000000}"/>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61" name="テキスト ボックス 60">
          <a:extLst>
            <a:ext uri="{FF2B5EF4-FFF2-40B4-BE49-F238E27FC236}">
              <a16:creationId xmlns:a16="http://schemas.microsoft.com/office/drawing/2014/main" id="{00000000-0008-0000-0200-00003D000000}"/>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62" name="直線コネクタ 61">
          <a:extLst>
            <a:ext uri="{FF2B5EF4-FFF2-40B4-BE49-F238E27FC236}">
              <a16:creationId xmlns:a16="http://schemas.microsoft.com/office/drawing/2014/main" id="{00000000-0008-0000-0200-00003E000000}"/>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63" name="テキスト ボックス 62">
          <a:extLst>
            <a:ext uri="{FF2B5EF4-FFF2-40B4-BE49-F238E27FC236}">
              <a16:creationId xmlns:a16="http://schemas.microsoft.com/office/drawing/2014/main" id="{00000000-0008-0000-0200-00003F000000}"/>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64" name="直線コネクタ 63">
          <a:extLst>
            <a:ext uri="{FF2B5EF4-FFF2-40B4-BE49-F238E27FC236}">
              <a16:creationId xmlns:a16="http://schemas.microsoft.com/office/drawing/2014/main" id="{00000000-0008-0000-0200-000040000000}"/>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65" name="テキスト ボックス 64">
          <a:extLst>
            <a:ext uri="{FF2B5EF4-FFF2-40B4-BE49-F238E27FC236}">
              <a16:creationId xmlns:a16="http://schemas.microsoft.com/office/drawing/2014/main" id="{00000000-0008-0000-0200-000041000000}"/>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66" name="直線コネクタ 65">
          <a:extLst>
            <a:ext uri="{FF2B5EF4-FFF2-40B4-BE49-F238E27FC236}">
              <a16:creationId xmlns:a16="http://schemas.microsoft.com/office/drawing/2014/main" id="{00000000-0008-0000-0200-000042000000}"/>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67" name="テキスト ボックス 66">
          <a:extLst>
            <a:ext uri="{FF2B5EF4-FFF2-40B4-BE49-F238E27FC236}">
              <a16:creationId xmlns:a16="http://schemas.microsoft.com/office/drawing/2014/main" id="{00000000-0008-0000-0200-000043000000}"/>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68" name="直線コネクタ 67">
          <a:extLst>
            <a:ext uri="{FF2B5EF4-FFF2-40B4-BE49-F238E27FC236}">
              <a16:creationId xmlns:a16="http://schemas.microsoft.com/office/drawing/2014/main" id="{00000000-0008-0000-0200-000044000000}"/>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69" name="テキスト ボックス 68">
          <a:extLst>
            <a:ext uri="{FF2B5EF4-FFF2-40B4-BE49-F238E27FC236}">
              <a16:creationId xmlns:a16="http://schemas.microsoft.com/office/drawing/2014/main" id="{00000000-0008-0000-0200-000045000000}"/>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70" name="直線コネクタ 69">
          <a:extLst>
            <a:ext uri="{FF2B5EF4-FFF2-40B4-BE49-F238E27FC236}">
              <a16:creationId xmlns:a16="http://schemas.microsoft.com/office/drawing/2014/main" id="{00000000-0008-0000-0200-000046000000}"/>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71" name="テキスト ボックス 70">
          <a:extLst>
            <a:ext uri="{FF2B5EF4-FFF2-40B4-BE49-F238E27FC236}">
              <a16:creationId xmlns:a16="http://schemas.microsoft.com/office/drawing/2014/main" id="{00000000-0008-0000-0200-000047000000}"/>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72" name="直線コネクタ 71">
          <a:extLst>
            <a:ext uri="{FF2B5EF4-FFF2-40B4-BE49-F238E27FC236}">
              <a16:creationId xmlns:a16="http://schemas.microsoft.com/office/drawing/2014/main" id="{00000000-0008-0000-0200-000048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73" name="【体育館・プール】&#10;有形固定資産減価償却率グラフ枠">
          <a:extLst>
            <a:ext uri="{FF2B5EF4-FFF2-40B4-BE49-F238E27FC236}">
              <a16:creationId xmlns:a16="http://schemas.microsoft.com/office/drawing/2014/main" id="{00000000-0008-0000-0200-000049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84909</xdr:rowOff>
    </xdr:from>
    <xdr:to>
      <xdr:col>24</xdr:col>
      <xdr:colOff>62865</xdr:colOff>
      <xdr:row>64</xdr:row>
      <xdr:rowOff>130628</xdr:rowOff>
    </xdr:to>
    <xdr:cxnSp macro="">
      <xdr:nvCxnSpPr>
        <xdr:cNvPr id="74" name="直線コネクタ 73">
          <a:extLst>
            <a:ext uri="{FF2B5EF4-FFF2-40B4-BE49-F238E27FC236}">
              <a16:creationId xmlns:a16="http://schemas.microsoft.com/office/drawing/2014/main" id="{00000000-0008-0000-0200-00004A000000}"/>
            </a:ext>
          </a:extLst>
        </xdr:cNvPr>
        <xdr:cNvCxnSpPr/>
      </xdr:nvCxnSpPr>
      <xdr:spPr>
        <a:xfrm flipV="1">
          <a:off x="4634865" y="9686109"/>
          <a:ext cx="0" cy="14173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75" name="【体育館・プール】&#10;有形固定資産減価償却率最小値テキスト">
          <a:extLst>
            <a:ext uri="{FF2B5EF4-FFF2-40B4-BE49-F238E27FC236}">
              <a16:creationId xmlns:a16="http://schemas.microsoft.com/office/drawing/2014/main" id="{00000000-0008-0000-0200-00004B000000}"/>
            </a:ext>
          </a:extLst>
        </xdr:cNvPr>
        <xdr:cNvSpPr txBox="1"/>
      </xdr:nvSpPr>
      <xdr:spPr>
        <a:xfrm>
          <a:off x="4673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76" name="直線コネクタ 75">
          <a:extLst>
            <a:ext uri="{FF2B5EF4-FFF2-40B4-BE49-F238E27FC236}">
              <a16:creationId xmlns:a16="http://schemas.microsoft.com/office/drawing/2014/main" id="{00000000-0008-0000-0200-00004C000000}"/>
            </a:ext>
          </a:extLst>
        </xdr:cNvPr>
        <xdr:cNvCxnSpPr/>
      </xdr:nvCxnSpPr>
      <xdr:spPr>
        <a:xfrm>
          <a:off x="4546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31586</xdr:rowOff>
    </xdr:from>
    <xdr:ext cx="405111" cy="259045"/>
    <xdr:sp macro="" textlink="">
      <xdr:nvSpPr>
        <xdr:cNvPr id="77" name="【体育館・プール】&#10;有形固定資産減価償却率最大値テキスト">
          <a:extLst>
            <a:ext uri="{FF2B5EF4-FFF2-40B4-BE49-F238E27FC236}">
              <a16:creationId xmlns:a16="http://schemas.microsoft.com/office/drawing/2014/main" id="{00000000-0008-0000-0200-00004D000000}"/>
            </a:ext>
          </a:extLst>
        </xdr:cNvPr>
        <xdr:cNvSpPr txBox="1"/>
      </xdr:nvSpPr>
      <xdr:spPr>
        <a:xfrm>
          <a:off x="4673600" y="94613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84909</xdr:rowOff>
    </xdr:from>
    <xdr:to>
      <xdr:col>24</xdr:col>
      <xdr:colOff>152400</xdr:colOff>
      <xdr:row>56</xdr:row>
      <xdr:rowOff>84909</xdr:rowOff>
    </xdr:to>
    <xdr:cxnSp macro="">
      <xdr:nvCxnSpPr>
        <xdr:cNvPr id="78" name="直線コネクタ 77">
          <a:extLst>
            <a:ext uri="{FF2B5EF4-FFF2-40B4-BE49-F238E27FC236}">
              <a16:creationId xmlns:a16="http://schemas.microsoft.com/office/drawing/2014/main" id="{00000000-0008-0000-0200-00004E000000}"/>
            </a:ext>
          </a:extLst>
        </xdr:cNvPr>
        <xdr:cNvCxnSpPr/>
      </xdr:nvCxnSpPr>
      <xdr:spPr>
        <a:xfrm>
          <a:off x="4546600" y="96861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61</xdr:row>
      <xdr:rowOff>6367</xdr:rowOff>
    </xdr:from>
    <xdr:ext cx="405111" cy="259045"/>
    <xdr:sp macro="" textlink="">
      <xdr:nvSpPr>
        <xdr:cNvPr id="79" name="【体育館・プール】&#10;有形固定資産減価償却率平均値テキスト">
          <a:extLst>
            <a:ext uri="{FF2B5EF4-FFF2-40B4-BE49-F238E27FC236}">
              <a16:creationId xmlns:a16="http://schemas.microsoft.com/office/drawing/2014/main" id="{00000000-0008-0000-0200-00004F000000}"/>
            </a:ext>
          </a:extLst>
        </xdr:cNvPr>
        <xdr:cNvSpPr txBox="1"/>
      </xdr:nvSpPr>
      <xdr:spPr>
        <a:xfrm>
          <a:off x="4673600" y="104648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154940</xdr:rowOff>
    </xdr:from>
    <xdr:to>
      <xdr:col>24</xdr:col>
      <xdr:colOff>114300</xdr:colOff>
      <xdr:row>62</xdr:row>
      <xdr:rowOff>85090</xdr:rowOff>
    </xdr:to>
    <xdr:sp macro="" textlink="">
      <xdr:nvSpPr>
        <xdr:cNvPr id="80" name="フローチャート: 判断 79">
          <a:extLst>
            <a:ext uri="{FF2B5EF4-FFF2-40B4-BE49-F238E27FC236}">
              <a16:creationId xmlns:a16="http://schemas.microsoft.com/office/drawing/2014/main" id="{00000000-0008-0000-0200-000050000000}"/>
            </a:ext>
          </a:extLst>
        </xdr:cNvPr>
        <xdr:cNvSpPr/>
      </xdr:nvSpPr>
      <xdr:spPr>
        <a:xfrm>
          <a:off x="4584700" y="10613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84727</xdr:rowOff>
    </xdr:from>
    <xdr:to>
      <xdr:col>20</xdr:col>
      <xdr:colOff>38100</xdr:colOff>
      <xdr:row>62</xdr:row>
      <xdr:rowOff>14877</xdr:rowOff>
    </xdr:to>
    <xdr:sp macro="" textlink="">
      <xdr:nvSpPr>
        <xdr:cNvPr id="81" name="フローチャート: 判断 80">
          <a:extLst>
            <a:ext uri="{FF2B5EF4-FFF2-40B4-BE49-F238E27FC236}">
              <a16:creationId xmlns:a16="http://schemas.microsoft.com/office/drawing/2014/main" id="{00000000-0008-0000-0200-000051000000}"/>
            </a:ext>
          </a:extLst>
        </xdr:cNvPr>
        <xdr:cNvSpPr/>
      </xdr:nvSpPr>
      <xdr:spPr>
        <a:xfrm>
          <a:off x="3746500" y="105431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130447</xdr:rowOff>
    </xdr:from>
    <xdr:to>
      <xdr:col>15</xdr:col>
      <xdr:colOff>101600</xdr:colOff>
      <xdr:row>61</xdr:row>
      <xdr:rowOff>60597</xdr:rowOff>
    </xdr:to>
    <xdr:sp macro="" textlink="">
      <xdr:nvSpPr>
        <xdr:cNvPr id="82" name="フローチャート: 判断 81">
          <a:extLst>
            <a:ext uri="{FF2B5EF4-FFF2-40B4-BE49-F238E27FC236}">
              <a16:creationId xmlns:a16="http://schemas.microsoft.com/office/drawing/2014/main" id="{00000000-0008-0000-0200-000052000000}"/>
            </a:ext>
          </a:extLst>
        </xdr:cNvPr>
        <xdr:cNvSpPr/>
      </xdr:nvSpPr>
      <xdr:spPr>
        <a:xfrm>
          <a:off x="2857500" y="10417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153307</xdr:rowOff>
    </xdr:from>
    <xdr:to>
      <xdr:col>10</xdr:col>
      <xdr:colOff>165100</xdr:colOff>
      <xdr:row>61</xdr:row>
      <xdr:rowOff>83457</xdr:rowOff>
    </xdr:to>
    <xdr:sp macro="" textlink="">
      <xdr:nvSpPr>
        <xdr:cNvPr id="83" name="フローチャート: 判断 82">
          <a:extLst>
            <a:ext uri="{FF2B5EF4-FFF2-40B4-BE49-F238E27FC236}">
              <a16:creationId xmlns:a16="http://schemas.microsoft.com/office/drawing/2014/main" id="{00000000-0008-0000-0200-000053000000}"/>
            </a:ext>
          </a:extLst>
        </xdr:cNvPr>
        <xdr:cNvSpPr/>
      </xdr:nvSpPr>
      <xdr:spPr>
        <a:xfrm>
          <a:off x="1968500" y="10440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135346</xdr:rowOff>
    </xdr:from>
    <xdr:to>
      <xdr:col>6</xdr:col>
      <xdr:colOff>38100</xdr:colOff>
      <xdr:row>61</xdr:row>
      <xdr:rowOff>65496</xdr:rowOff>
    </xdr:to>
    <xdr:sp macro="" textlink="">
      <xdr:nvSpPr>
        <xdr:cNvPr id="84" name="フローチャート: 判断 83">
          <a:extLst>
            <a:ext uri="{FF2B5EF4-FFF2-40B4-BE49-F238E27FC236}">
              <a16:creationId xmlns:a16="http://schemas.microsoft.com/office/drawing/2014/main" id="{00000000-0008-0000-0200-000054000000}"/>
            </a:ext>
          </a:extLst>
        </xdr:cNvPr>
        <xdr:cNvSpPr/>
      </xdr:nvSpPr>
      <xdr:spPr>
        <a:xfrm>
          <a:off x="1079500" y="10422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85" name="テキスト ボックス 84">
          <a:extLst>
            <a:ext uri="{FF2B5EF4-FFF2-40B4-BE49-F238E27FC236}">
              <a16:creationId xmlns:a16="http://schemas.microsoft.com/office/drawing/2014/main" id="{00000000-0008-0000-0200-000055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86" name="テキスト ボックス 85">
          <a:extLst>
            <a:ext uri="{FF2B5EF4-FFF2-40B4-BE49-F238E27FC236}">
              <a16:creationId xmlns:a16="http://schemas.microsoft.com/office/drawing/2014/main" id="{00000000-0008-0000-0200-000056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87" name="テキスト ボックス 86">
          <a:extLst>
            <a:ext uri="{FF2B5EF4-FFF2-40B4-BE49-F238E27FC236}">
              <a16:creationId xmlns:a16="http://schemas.microsoft.com/office/drawing/2014/main" id="{00000000-0008-0000-0200-000057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88" name="テキスト ボックス 87">
          <a:extLst>
            <a:ext uri="{FF2B5EF4-FFF2-40B4-BE49-F238E27FC236}">
              <a16:creationId xmlns:a16="http://schemas.microsoft.com/office/drawing/2014/main" id="{00000000-0008-0000-0200-000058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89" name="テキスト ボックス 88">
          <a:extLst>
            <a:ext uri="{FF2B5EF4-FFF2-40B4-BE49-F238E27FC236}">
              <a16:creationId xmlns:a16="http://schemas.microsoft.com/office/drawing/2014/main" id="{00000000-0008-0000-0200-000059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112485</xdr:rowOff>
    </xdr:from>
    <xdr:to>
      <xdr:col>24</xdr:col>
      <xdr:colOff>114300</xdr:colOff>
      <xdr:row>63</xdr:row>
      <xdr:rowOff>42635</xdr:rowOff>
    </xdr:to>
    <xdr:sp macro="" textlink="">
      <xdr:nvSpPr>
        <xdr:cNvPr id="90" name="楕円 89">
          <a:extLst>
            <a:ext uri="{FF2B5EF4-FFF2-40B4-BE49-F238E27FC236}">
              <a16:creationId xmlns:a16="http://schemas.microsoft.com/office/drawing/2014/main" id="{00000000-0008-0000-0200-00005A000000}"/>
            </a:ext>
          </a:extLst>
        </xdr:cNvPr>
        <xdr:cNvSpPr/>
      </xdr:nvSpPr>
      <xdr:spPr>
        <a:xfrm>
          <a:off x="4584700" y="10742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90912</xdr:rowOff>
    </xdr:from>
    <xdr:ext cx="405111" cy="259045"/>
    <xdr:sp macro="" textlink="">
      <xdr:nvSpPr>
        <xdr:cNvPr id="91" name="【体育館・プール】&#10;有形固定資産減価償却率該当値テキスト">
          <a:extLst>
            <a:ext uri="{FF2B5EF4-FFF2-40B4-BE49-F238E27FC236}">
              <a16:creationId xmlns:a16="http://schemas.microsoft.com/office/drawing/2014/main" id="{00000000-0008-0000-0200-00005B000000}"/>
            </a:ext>
          </a:extLst>
        </xdr:cNvPr>
        <xdr:cNvSpPr txBox="1"/>
      </xdr:nvSpPr>
      <xdr:spPr>
        <a:xfrm>
          <a:off x="4673600" y="107208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76563</xdr:rowOff>
    </xdr:from>
    <xdr:to>
      <xdr:col>20</xdr:col>
      <xdr:colOff>38100</xdr:colOff>
      <xdr:row>63</xdr:row>
      <xdr:rowOff>6713</xdr:rowOff>
    </xdr:to>
    <xdr:sp macro="" textlink="">
      <xdr:nvSpPr>
        <xdr:cNvPr id="92" name="楕円 91">
          <a:extLst>
            <a:ext uri="{FF2B5EF4-FFF2-40B4-BE49-F238E27FC236}">
              <a16:creationId xmlns:a16="http://schemas.microsoft.com/office/drawing/2014/main" id="{00000000-0008-0000-0200-00005C000000}"/>
            </a:ext>
          </a:extLst>
        </xdr:cNvPr>
        <xdr:cNvSpPr/>
      </xdr:nvSpPr>
      <xdr:spPr>
        <a:xfrm>
          <a:off x="3746500" y="10706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127363</xdr:rowOff>
    </xdr:from>
    <xdr:to>
      <xdr:col>24</xdr:col>
      <xdr:colOff>63500</xdr:colOff>
      <xdr:row>62</xdr:row>
      <xdr:rowOff>163285</xdr:rowOff>
    </xdr:to>
    <xdr:cxnSp macro="">
      <xdr:nvCxnSpPr>
        <xdr:cNvPr id="93" name="直線コネクタ 92">
          <a:extLst>
            <a:ext uri="{FF2B5EF4-FFF2-40B4-BE49-F238E27FC236}">
              <a16:creationId xmlns:a16="http://schemas.microsoft.com/office/drawing/2014/main" id="{00000000-0008-0000-0200-00005D000000}"/>
            </a:ext>
          </a:extLst>
        </xdr:cNvPr>
        <xdr:cNvCxnSpPr/>
      </xdr:nvCxnSpPr>
      <xdr:spPr>
        <a:xfrm>
          <a:off x="3797300" y="10757263"/>
          <a:ext cx="8382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62</xdr:row>
      <xdr:rowOff>40640</xdr:rowOff>
    </xdr:from>
    <xdr:to>
      <xdr:col>15</xdr:col>
      <xdr:colOff>101600</xdr:colOff>
      <xdr:row>62</xdr:row>
      <xdr:rowOff>142240</xdr:rowOff>
    </xdr:to>
    <xdr:sp macro="" textlink="">
      <xdr:nvSpPr>
        <xdr:cNvPr id="94" name="楕円 93">
          <a:extLst>
            <a:ext uri="{FF2B5EF4-FFF2-40B4-BE49-F238E27FC236}">
              <a16:creationId xmlns:a16="http://schemas.microsoft.com/office/drawing/2014/main" id="{00000000-0008-0000-0200-00005E000000}"/>
            </a:ext>
          </a:extLst>
        </xdr:cNvPr>
        <xdr:cNvSpPr/>
      </xdr:nvSpPr>
      <xdr:spPr>
        <a:xfrm>
          <a:off x="2857500" y="10670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91440</xdr:rowOff>
    </xdr:from>
    <xdr:to>
      <xdr:col>19</xdr:col>
      <xdr:colOff>177800</xdr:colOff>
      <xdr:row>62</xdr:row>
      <xdr:rowOff>127363</xdr:rowOff>
    </xdr:to>
    <xdr:cxnSp macro="">
      <xdr:nvCxnSpPr>
        <xdr:cNvPr id="95" name="直線コネクタ 94">
          <a:extLst>
            <a:ext uri="{FF2B5EF4-FFF2-40B4-BE49-F238E27FC236}">
              <a16:creationId xmlns:a16="http://schemas.microsoft.com/office/drawing/2014/main" id="{00000000-0008-0000-0200-00005F000000}"/>
            </a:ext>
          </a:extLst>
        </xdr:cNvPr>
        <xdr:cNvCxnSpPr/>
      </xdr:nvCxnSpPr>
      <xdr:spPr>
        <a:xfrm>
          <a:off x="2908300" y="10721340"/>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62</xdr:row>
      <xdr:rowOff>127181</xdr:rowOff>
    </xdr:from>
    <xdr:to>
      <xdr:col>10</xdr:col>
      <xdr:colOff>165100</xdr:colOff>
      <xdr:row>63</xdr:row>
      <xdr:rowOff>57331</xdr:rowOff>
    </xdr:to>
    <xdr:sp macro="" textlink="">
      <xdr:nvSpPr>
        <xdr:cNvPr id="96" name="楕円 95">
          <a:extLst>
            <a:ext uri="{FF2B5EF4-FFF2-40B4-BE49-F238E27FC236}">
              <a16:creationId xmlns:a16="http://schemas.microsoft.com/office/drawing/2014/main" id="{00000000-0008-0000-0200-000060000000}"/>
            </a:ext>
          </a:extLst>
        </xdr:cNvPr>
        <xdr:cNvSpPr/>
      </xdr:nvSpPr>
      <xdr:spPr>
        <a:xfrm>
          <a:off x="1968500" y="10757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62</xdr:row>
      <xdr:rowOff>91440</xdr:rowOff>
    </xdr:from>
    <xdr:to>
      <xdr:col>15</xdr:col>
      <xdr:colOff>50800</xdr:colOff>
      <xdr:row>63</xdr:row>
      <xdr:rowOff>6531</xdr:rowOff>
    </xdr:to>
    <xdr:cxnSp macro="">
      <xdr:nvCxnSpPr>
        <xdr:cNvPr id="97" name="直線コネクタ 96">
          <a:extLst>
            <a:ext uri="{FF2B5EF4-FFF2-40B4-BE49-F238E27FC236}">
              <a16:creationId xmlns:a16="http://schemas.microsoft.com/office/drawing/2014/main" id="{00000000-0008-0000-0200-000061000000}"/>
            </a:ext>
          </a:extLst>
        </xdr:cNvPr>
        <xdr:cNvCxnSpPr/>
      </xdr:nvCxnSpPr>
      <xdr:spPr>
        <a:xfrm flipV="1">
          <a:off x="2019300" y="10721340"/>
          <a:ext cx="889000" cy="86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31404</xdr:rowOff>
    </xdr:from>
    <xdr:ext cx="405111" cy="259045"/>
    <xdr:sp macro="" textlink="">
      <xdr:nvSpPr>
        <xdr:cNvPr id="98" name="n_1aveValue【体育館・プール】&#10;有形固定資産減価償却率">
          <a:extLst>
            <a:ext uri="{FF2B5EF4-FFF2-40B4-BE49-F238E27FC236}">
              <a16:creationId xmlns:a16="http://schemas.microsoft.com/office/drawing/2014/main" id="{00000000-0008-0000-0200-000062000000}"/>
            </a:ext>
          </a:extLst>
        </xdr:cNvPr>
        <xdr:cNvSpPr txBox="1"/>
      </xdr:nvSpPr>
      <xdr:spPr>
        <a:xfrm>
          <a:off x="3582044" y="103184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77124</xdr:rowOff>
    </xdr:from>
    <xdr:ext cx="405111" cy="259045"/>
    <xdr:sp macro="" textlink="">
      <xdr:nvSpPr>
        <xdr:cNvPr id="99" name="n_2aveValue【体育館・プール】&#10;有形固定資産減価償却率">
          <a:extLst>
            <a:ext uri="{FF2B5EF4-FFF2-40B4-BE49-F238E27FC236}">
              <a16:creationId xmlns:a16="http://schemas.microsoft.com/office/drawing/2014/main" id="{00000000-0008-0000-0200-000063000000}"/>
            </a:ext>
          </a:extLst>
        </xdr:cNvPr>
        <xdr:cNvSpPr txBox="1"/>
      </xdr:nvSpPr>
      <xdr:spPr>
        <a:xfrm>
          <a:off x="2705744" y="101926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99984</xdr:rowOff>
    </xdr:from>
    <xdr:ext cx="405111" cy="259045"/>
    <xdr:sp macro="" textlink="">
      <xdr:nvSpPr>
        <xdr:cNvPr id="100" name="n_3aveValue【体育館・プール】&#10;有形固定資産減価償却率">
          <a:extLst>
            <a:ext uri="{FF2B5EF4-FFF2-40B4-BE49-F238E27FC236}">
              <a16:creationId xmlns:a16="http://schemas.microsoft.com/office/drawing/2014/main" id="{00000000-0008-0000-0200-000064000000}"/>
            </a:ext>
          </a:extLst>
        </xdr:cNvPr>
        <xdr:cNvSpPr txBox="1"/>
      </xdr:nvSpPr>
      <xdr:spPr>
        <a:xfrm>
          <a:off x="1816744" y="102155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82023</xdr:rowOff>
    </xdr:from>
    <xdr:ext cx="405111" cy="259045"/>
    <xdr:sp macro="" textlink="">
      <xdr:nvSpPr>
        <xdr:cNvPr id="101" name="n_4aveValue【体育館・プール】&#10;有形固定資産減価償却率">
          <a:extLst>
            <a:ext uri="{FF2B5EF4-FFF2-40B4-BE49-F238E27FC236}">
              <a16:creationId xmlns:a16="http://schemas.microsoft.com/office/drawing/2014/main" id="{00000000-0008-0000-0200-000065000000}"/>
            </a:ext>
          </a:extLst>
        </xdr:cNvPr>
        <xdr:cNvSpPr txBox="1"/>
      </xdr:nvSpPr>
      <xdr:spPr>
        <a:xfrm>
          <a:off x="927744" y="101975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169290</xdr:rowOff>
    </xdr:from>
    <xdr:ext cx="405111" cy="259045"/>
    <xdr:sp macro="" textlink="">
      <xdr:nvSpPr>
        <xdr:cNvPr id="102" name="n_1mainValue【体育館・プール】&#10;有形固定資産減価償却率">
          <a:extLst>
            <a:ext uri="{FF2B5EF4-FFF2-40B4-BE49-F238E27FC236}">
              <a16:creationId xmlns:a16="http://schemas.microsoft.com/office/drawing/2014/main" id="{00000000-0008-0000-0200-000066000000}"/>
            </a:ext>
          </a:extLst>
        </xdr:cNvPr>
        <xdr:cNvSpPr txBox="1"/>
      </xdr:nvSpPr>
      <xdr:spPr>
        <a:xfrm>
          <a:off x="3582044" y="107991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133367</xdr:rowOff>
    </xdr:from>
    <xdr:ext cx="405111" cy="259045"/>
    <xdr:sp macro="" textlink="">
      <xdr:nvSpPr>
        <xdr:cNvPr id="103" name="n_2mainValue【体育館・プール】&#10;有形固定資産減価償却率">
          <a:extLst>
            <a:ext uri="{FF2B5EF4-FFF2-40B4-BE49-F238E27FC236}">
              <a16:creationId xmlns:a16="http://schemas.microsoft.com/office/drawing/2014/main" id="{00000000-0008-0000-0200-000067000000}"/>
            </a:ext>
          </a:extLst>
        </xdr:cNvPr>
        <xdr:cNvSpPr txBox="1"/>
      </xdr:nvSpPr>
      <xdr:spPr>
        <a:xfrm>
          <a:off x="2705744" y="10763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63</xdr:row>
      <xdr:rowOff>48458</xdr:rowOff>
    </xdr:from>
    <xdr:ext cx="405111" cy="259045"/>
    <xdr:sp macro="" textlink="">
      <xdr:nvSpPr>
        <xdr:cNvPr id="104" name="n_3mainValue【体育館・プール】&#10;有形固定資産減価償却率">
          <a:extLst>
            <a:ext uri="{FF2B5EF4-FFF2-40B4-BE49-F238E27FC236}">
              <a16:creationId xmlns:a16="http://schemas.microsoft.com/office/drawing/2014/main" id="{00000000-0008-0000-0200-000068000000}"/>
            </a:ext>
          </a:extLst>
        </xdr:cNvPr>
        <xdr:cNvSpPr txBox="1"/>
      </xdr:nvSpPr>
      <xdr:spPr>
        <a:xfrm>
          <a:off x="1816744" y="108498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05" name="正方形/長方形 104">
          <a:extLst>
            <a:ext uri="{FF2B5EF4-FFF2-40B4-BE49-F238E27FC236}">
              <a16:creationId xmlns:a16="http://schemas.microsoft.com/office/drawing/2014/main" id="{00000000-0008-0000-0200-000069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06" name="正方形/長方形 105">
          <a:extLst>
            <a:ext uri="{FF2B5EF4-FFF2-40B4-BE49-F238E27FC236}">
              <a16:creationId xmlns:a16="http://schemas.microsoft.com/office/drawing/2014/main" id="{00000000-0008-0000-0200-00006A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07" name="正方形/長方形 106">
          <a:extLst>
            <a:ext uri="{FF2B5EF4-FFF2-40B4-BE49-F238E27FC236}">
              <a16:creationId xmlns:a16="http://schemas.microsoft.com/office/drawing/2014/main" id="{00000000-0008-0000-0200-00006B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08" name="正方形/長方形 107">
          <a:extLst>
            <a:ext uri="{FF2B5EF4-FFF2-40B4-BE49-F238E27FC236}">
              <a16:creationId xmlns:a16="http://schemas.microsoft.com/office/drawing/2014/main" id="{00000000-0008-0000-0200-00006C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09" name="正方形/長方形 108">
          <a:extLst>
            <a:ext uri="{FF2B5EF4-FFF2-40B4-BE49-F238E27FC236}">
              <a16:creationId xmlns:a16="http://schemas.microsoft.com/office/drawing/2014/main" id="{00000000-0008-0000-0200-00006D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10" name="正方形/長方形 109">
          <a:extLst>
            <a:ext uri="{FF2B5EF4-FFF2-40B4-BE49-F238E27FC236}">
              <a16:creationId xmlns:a16="http://schemas.microsoft.com/office/drawing/2014/main" id="{00000000-0008-0000-0200-00006E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11" name="正方形/長方形 110">
          <a:extLst>
            <a:ext uri="{FF2B5EF4-FFF2-40B4-BE49-F238E27FC236}">
              <a16:creationId xmlns:a16="http://schemas.microsoft.com/office/drawing/2014/main" id="{00000000-0008-0000-0200-00006F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12" name="正方形/長方形 111">
          <a:extLst>
            <a:ext uri="{FF2B5EF4-FFF2-40B4-BE49-F238E27FC236}">
              <a16:creationId xmlns:a16="http://schemas.microsoft.com/office/drawing/2014/main" id="{00000000-0008-0000-0200-000070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13" name="テキスト ボックス 112">
          <a:extLst>
            <a:ext uri="{FF2B5EF4-FFF2-40B4-BE49-F238E27FC236}">
              <a16:creationId xmlns:a16="http://schemas.microsoft.com/office/drawing/2014/main" id="{00000000-0008-0000-0200-000071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14" name="直線コネクタ 113">
          <a:extLst>
            <a:ext uri="{FF2B5EF4-FFF2-40B4-BE49-F238E27FC236}">
              <a16:creationId xmlns:a16="http://schemas.microsoft.com/office/drawing/2014/main" id="{00000000-0008-0000-0200-000072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15" name="直線コネクタ 114">
          <a:extLst>
            <a:ext uri="{FF2B5EF4-FFF2-40B4-BE49-F238E27FC236}">
              <a16:creationId xmlns:a16="http://schemas.microsoft.com/office/drawing/2014/main" id="{00000000-0008-0000-0200-000073000000}"/>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116" name="テキスト ボックス 115">
          <a:extLst>
            <a:ext uri="{FF2B5EF4-FFF2-40B4-BE49-F238E27FC236}">
              <a16:creationId xmlns:a16="http://schemas.microsoft.com/office/drawing/2014/main" id="{00000000-0008-0000-0200-000074000000}"/>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17" name="直線コネクタ 116">
          <a:extLst>
            <a:ext uri="{FF2B5EF4-FFF2-40B4-BE49-F238E27FC236}">
              <a16:creationId xmlns:a16="http://schemas.microsoft.com/office/drawing/2014/main" id="{00000000-0008-0000-0200-000075000000}"/>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118" name="テキスト ボックス 117">
          <a:extLst>
            <a:ext uri="{FF2B5EF4-FFF2-40B4-BE49-F238E27FC236}">
              <a16:creationId xmlns:a16="http://schemas.microsoft.com/office/drawing/2014/main" id="{00000000-0008-0000-0200-000076000000}"/>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19" name="直線コネクタ 118">
          <a:extLst>
            <a:ext uri="{FF2B5EF4-FFF2-40B4-BE49-F238E27FC236}">
              <a16:creationId xmlns:a16="http://schemas.microsoft.com/office/drawing/2014/main" id="{00000000-0008-0000-0200-000077000000}"/>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120" name="テキスト ボックス 119">
          <a:extLst>
            <a:ext uri="{FF2B5EF4-FFF2-40B4-BE49-F238E27FC236}">
              <a16:creationId xmlns:a16="http://schemas.microsoft.com/office/drawing/2014/main" id="{00000000-0008-0000-0200-000078000000}"/>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21" name="直線コネクタ 120">
          <a:extLst>
            <a:ext uri="{FF2B5EF4-FFF2-40B4-BE49-F238E27FC236}">
              <a16:creationId xmlns:a16="http://schemas.microsoft.com/office/drawing/2014/main" id="{00000000-0008-0000-0200-000079000000}"/>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122" name="テキスト ボックス 121">
          <a:extLst>
            <a:ext uri="{FF2B5EF4-FFF2-40B4-BE49-F238E27FC236}">
              <a16:creationId xmlns:a16="http://schemas.microsoft.com/office/drawing/2014/main" id="{00000000-0008-0000-0200-00007A000000}"/>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23" name="直線コネクタ 122">
          <a:extLst>
            <a:ext uri="{FF2B5EF4-FFF2-40B4-BE49-F238E27FC236}">
              <a16:creationId xmlns:a16="http://schemas.microsoft.com/office/drawing/2014/main" id="{00000000-0008-0000-0200-00007B000000}"/>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124" name="テキスト ボックス 123">
          <a:extLst>
            <a:ext uri="{FF2B5EF4-FFF2-40B4-BE49-F238E27FC236}">
              <a16:creationId xmlns:a16="http://schemas.microsoft.com/office/drawing/2014/main" id="{00000000-0008-0000-0200-00007C000000}"/>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25" name="直線コネクタ 124">
          <a:extLst>
            <a:ext uri="{FF2B5EF4-FFF2-40B4-BE49-F238E27FC236}">
              <a16:creationId xmlns:a16="http://schemas.microsoft.com/office/drawing/2014/main" id="{00000000-0008-0000-0200-00007D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86377</xdr:rowOff>
    </xdr:from>
    <xdr:ext cx="531299" cy="259045"/>
    <xdr:sp macro="" textlink="">
      <xdr:nvSpPr>
        <xdr:cNvPr id="126" name="テキスト ボックス 125">
          <a:extLst>
            <a:ext uri="{FF2B5EF4-FFF2-40B4-BE49-F238E27FC236}">
              <a16:creationId xmlns:a16="http://schemas.microsoft.com/office/drawing/2014/main" id="{00000000-0008-0000-0200-00007E000000}"/>
            </a:ext>
          </a:extLst>
        </xdr:cNvPr>
        <xdr:cNvSpPr txBox="1"/>
      </xdr:nvSpPr>
      <xdr:spPr>
        <a:xfrm>
          <a:off x="6072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27" name="【体育館・プール】&#10;一人当たり面積グラフ枠">
          <a:extLst>
            <a:ext uri="{FF2B5EF4-FFF2-40B4-BE49-F238E27FC236}">
              <a16:creationId xmlns:a16="http://schemas.microsoft.com/office/drawing/2014/main" id="{00000000-0008-0000-0200-00007F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46101</xdr:rowOff>
    </xdr:from>
    <xdr:to>
      <xdr:col>54</xdr:col>
      <xdr:colOff>189865</xdr:colOff>
      <xdr:row>64</xdr:row>
      <xdr:rowOff>75057</xdr:rowOff>
    </xdr:to>
    <xdr:cxnSp macro="">
      <xdr:nvCxnSpPr>
        <xdr:cNvPr id="128" name="直線コネクタ 127">
          <a:extLst>
            <a:ext uri="{FF2B5EF4-FFF2-40B4-BE49-F238E27FC236}">
              <a16:creationId xmlns:a16="http://schemas.microsoft.com/office/drawing/2014/main" id="{00000000-0008-0000-0200-000080000000}"/>
            </a:ext>
          </a:extLst>
        </xdr:cNvPr>
        <xdr:cNvCxnSpPr/>
      </xdr:nvCxnSpPr>
      <xdr:spPr>
        <a:xfrm flipV="1">
          <a:off x="10476865" y="9475851"/>
          <a:ext cx="0" cy="15720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78884</xdr:rowOff>
    </xdr:from>
    <xdr:ext cx="469744" cy="259045"/>
    <xdr:sp macro="" textlink="">
      <xdr:nvSpPr>
        <xdr:cNvPr id="129" name="【体育館・プール】&#10;一人当たり面積最小値テキスト">
          <a:extLst>
            <a:ext uri="{FF2B5EF4-FFF2-40B4-BE49-F238E27FC236}">
              <a16:creationId xmlns:a16="http://schemas.microsoft.com/office/drawing/2014/main" id="{00000000-0008-0000-0200-000081000000}"/>
            </a:ext>
          </a:extLst>
        </xdr:cNvPr>
        <xdr:cNvSpPr txBox="1"/>
      </xdr:nvSpPr>
      <xdr:spPr>
        <a:xfrm>
          <a:off x="10515600" y="11051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75057</xdr:rowOff>
    </xdr:from>
    <xdr:to>
      <xdr:col>55</xdr:col>
      <xdr:colOff>88900</xdr:colOff>
      <xdr:row>64</xdr:row>
      <xdr:rowOff>75057</xdr:rowOff>
    </xdr:to>
    <xdr:cxnSp macro="">
      <xdr:nvCxnSpPr>
        <xdr:cNvPr id="130" name="直線コネクタ 129">
          <a:extLst>
            <a:ext uri="{FF2B5EF4-FFF2-40B4-BE49-F238E27FC236}">
              <a16:creationId xmlns:a16="http://schemas.microsoft.com/office/drawing/2014/main" id="{00000000-0008-0000-0200-000082000000}"/>
            </a:ext>
          </a:extLst>
        </xdr:cNvPr>
        <xdr:cNvCxnSpPr/>
      </xdr:nvCxnSpPr>
      <xdr:spPr>
        <a:xfrm>
          <a:off x="10388600" y="11047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53</xdr:row>
      <xdr:rowOff>164228</xdr:rowOff>
    </xdr:from>
    <xdr:ext cx="469744" cy="259045"/>
    <xdr:sp macro="" textlink="">
      <xdr:nvSpPr>
        <xdr:cNvPr id="131" name="【体育館・プール】&#10;一人当たり面積最大値テキスト">
          <a:extLst>
            <a:ext uri="{FF2B5EF4-FFF2-40B4-BE49-F238E27FC236}">
              <a16:creationId xmlns:a16="http://schemas.microsoft.com/office/drawing/2014/main" id="{00000000-0008-0000-0200-000083000000}"/>
            </a:ext>
          </a:extLst>
        </xdr:cNvPr>
        <xdr:cNvSpPr txBox="1"/>
      </xdr:nvSpPr>
      <xdr:spPr>
        <a:xfrm>
          <a:off x="10515600" y="9251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46101</xdr:rowOff>
    </xdr:from>
    <xdr:to>
      <xdr:col>55</xdr:col>
      <xdr:colOff>88900</xdr:colOff>
      <xdr:row>55</xdr:row>
      <xdr:rowOff>46101</xdr:rowOff>
    </xdr:to>
    <xdr:cxnSp macro="">
      <xdr:nvCxnSpPr>
        <xdr:cNvPr id="132" name="直線コネクタ 131">
          <a:extLst>
            <a:ext uri="{FF2B5EF4-FFF2-40B4-BE49-F238E27FC236}">
              <a16:creationId xmlns:a16="http://schemas.microsoft.com/office/drawing/2014/main" id="{00000000-0008-0000-0200-000084000000}"/>
            </a:ext>
          </a:extLst>
        </xdr:cNvPr>
        <xdr:cNvCxnSpPr/>
      </xdr:nvCxnSpPr>
      <xdr:spPr>
        <a:xfrm>
          <a:off x="10388600" y="94758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6176</xdr:rowOff>
    </xdr:from>
    <xdr:ext cx="469744" cy="259045"/>
    <xdr:sp macro="" textlink="">
      <xdr:nvSpPr>
        <xdr:cNvPr id="133" name="【体育館・プール】&#10;一人当たり面積平均値テキスト">
          <a:extLst>
            <a:ext uri="{FF2B5EF4-FFF2-40B4-BE49-F238E27FC236}">
              <a16:creationId xmlns:a16="http://schemas.microsoft.com/office/drawing/2014/main" id="{00000000-0008-0000-0200-000085000000}"/>
            </a:ext>
          </a:extLst>
        </xdr:cNvPr>
        <xdr:cNvSpPr txBox="1"/>
      </xdr:nvSpPr>
      <xdr:spPr>
        <a:xfrm>
          <a:off x="10515600" y="1063607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154749</xdr:rowOff>
    </xdr:from>
    <xdr:to>
      <xdr:col>55</xdr:col>
      <xdr:colOff>50800</xdr:colOff>
      <xdr:row>63</xdr:row>
      <xdr:rowOff>84899</xdr:rowOff>
    </xdr:to>
    <xdr:sp macro="" textlink="">
      <xdr:nvSpPr>
        <xdr:cNvPr id="134" name="フローチャート: 判断 133">
          <a:extLst>
            <a:ext uri="{FF2B5EF4-FFF2-40B4-BE49-F238E27FC236}">
              <a16:creationId xmlns:a16="http://schemas.microsoft.com/office/drawing/2014/main" id="{00000000-0008-0000-0200-000086000000}"/>
            </a:ext>
          </a:extLst>
        </xdr:cNvPr>
        <xdr:cNvSpPr/>
      </xdr:nvSpPr>
      <xdr:spPr>
        <a:xfrm>
          <a:off x="10426700" y="10784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156464</xdr:rowOff>
    </xdr:from>
    <xdr:to>
      <xdr:col>50</xdr:col>
      <xdr:colOff>165100</xdr:colOff>
      <xdr:row>63</xdr:row>
      <xdr:rowOff>86614</xdr:rowOff>
    </xdr:to>
    <xdr:sp macro="" textlink="">
      <xdr:nvSpPr>
        <xdr:cNvPr id="135" name="フローチャート: 判断 134">
          <a:extLst>
            <a:ext uri="{FF2B5EF4-FFF2-40B4-BE49-F238E27FC236}">
              <a16:creationId xmlns:a16="http://schemas.microsoft.com/office/drawing/2014/main" id="{00000000-0008-0000-0200-000087000000}"/>
            </a:ext>
          </a:extLst>
        </xdr:cNvPr>
        <xdr:cNvSpPr/>
      </xdr:nvSpPr>
      <xdr:spPr>
        <a:xfrm>
          <a:off x="9588500" y="10786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162369</xdr:rowOff>
    </xdr:from>
    <xdr:to>
      <xdr:col>46</xdr:col>
      <xdr:colOff>38100</xdr:colOff>
      <xdr:row>63</xdr:row>
      <xdr:rowOff>92519</xdr:rowOff>
    </xdr:to>
    <xdr:sp macro="" textlink="">
      <xdr:nvSpPr>
        <xdr:cNvPr id="136" name="フローチャート: 判断 135">
          <a:extLst>
            <a:ext uri="{FF2B5EF4-FFF2-40B4-BE49-F238E27FC236}">
              <a16:creationId xmlns:a16="http://schemas.microsoft.com/office/drawing/2014/main" id="{00000000-0008-0000-0200-000088000000}"/>
            </a:ext>
          </a:extLst>
        </xdr:cNvPr>
        <xdr:cNvSpPr/>
      </xdr:nvSpPr>
      <xdr:spPr>
        <a:xfrm>
          <a:off x="8699500" y="10792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147892</xdr:rowOff>
    </xdr:from>
    <xdr:to>
      <xdr:col>41</xdr:col>
      <xdr:colOff>101600</xdr:colOff>
      <xdr:row>63</xdr:row>
      <xdr:rowOff>78042</xdr:rowOff>
    </xdr:to>
    <xdr:sp macro="" textlink="">
      <xdr:nvSpPr>
        <xdr:cNvPr id="137" name="フローチャート: 判断 136">
          <a:extLst>
            <a:ext uri="{FF2B5EF4-FFF2-40B4-BE49-F238E27FC236}">
              <a16:creationId xmlns:a16="http://schemas.microsoft.com/office/drawing/2014/main" id="{00000000-0008-0000-0200-000089000000}"/>
            </a:ext>
          </a:extLst>
        </xdr:cNvPr>
        <xdr:cNvSpPr/>
      </xdr:nvSpPr>
      <xdr:spPr>
        <a:xfrm>
          <a:off x="7810500" y="10777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150558</xdr:rowOff>
    </xdr:from>
    <xdr:to>
      <xdr:col>36</xdr:col>
      <xdr:colOff>165100</xdr:colOff>
      <xdr:row>63</xdr:row>
      <xdr:rowOff>80708</xdr:rowOff>
    </xdr:to>
    <xdr:sp macro="" textlink="">
      <xdr:nvSpPr>
        <xdr:cNvPr id="138" name="フローチャート: 判断 137">
          <a:extLst>
            <a:ext uri="{FF2B5EF4-FFF2-40B4-BE49-F238E27FC236}">
              <a16:creationId xmlns:a16="http://schemas.microsoft.com/office/drawing/2014/main" id="{00000000-0008-0000-0200-00008A000000}"/>
            </a:ext>
          </a:extLst>
        </xdr:cNvPr>
        <xdr:cNvSpPr/>
      </xdr:nvSpPr>
      <xdr:spPr>
        <a:xfrm>
          <a:off x="6921500" y="10780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39" name="テキスト ボックス 138">
          <a:extLst>
            <a:ext uri="{FF2B5EF4-FFF2-40B4-BE49-F238E27FC236}">
              <a16:creationId xmlns:a16="http://schemas.microsoft.com/office/drawing/2014/main" id="{00000000-0008-0000-0200-00008B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40" name="テキスト ボックス 139">
          <a:extLst>
            <a:ext uri="{FF2B5EF4-FFF2-40B4-BE49-F238E27FC236}">
              <a16:creationId xmlns:a16="http://schemas.microsoft.com/office/drawing/2014/main" id="{00000000-0008-0000-0200-00008C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41" name="テキスト ボックス 140">
          <a:extLst>
            <a:ext uri="{FF2B5EF4-FFF2-40B4-BE49-F238E27FC236}">
              <a16:creationId xmlns:a16="http://schemas.microsoft.com/office/drawing/2014/main" id="{00000000-0008-0000-0200-00008D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42" name="テキスト ボックス 141">
          <a:extLst>
            <a:ext uri="{FF2B5EF4-FFF2-40B4-BE49-F238E27FC236}">
              <a16:creationId xmlns:a16="http://schemas.microsoft.com/office/drawing/2014/main" id="{00000000-0008-0000-0200-00008E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43" name="テキスト ボックス 142">
          <a:extLst>
            <a:ext uri="{FF2B5EF4-FFF2-40B4-BE49-F238E27FC236}">
              <a16:creationId xmlns:a16="http://schemas.microsoft.com/office/drawing/2014/main" id="{00000000-0008-0000-0200-00008F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89408</xdr:rowOff>
    </xdr:from>
    <xdr:to>
      <xdr:col>55</xdr:col>
      <xdr:colOff>50800</xdr:colOff>
      <xdr:row>64</xdr:row>
      <xdr:rowOff>19558</xdr:rowOff>
    </xdr:to>
    <xdr:sp macro="" textlink="">
      <xdr:nvSpPr>
        <xdr:cNvPr id="144" name="楕円 143">
          <a:extLst>
            <a:ext uri="{FF2B5EF4-FFF2-40B4-BE49-F238E27FC236}">
              <a16:creationId xmlns:a16="http://schemas.microsoft.com/office/drawing/2014/main" id="{00000000-0008-0000-0200-000090000000}"/>
            </a:ext>
          </a:extLst>
        </xdr:cNvPr>
        <xdr:cNvSpPr/>
      </xdr:nvSpPr>
      <xdr:spPr>
        <a:xfrm>
          <a:off x="10426700" y="10890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4335</xdr:rowOff>
    </xdr:from>
    <xdr:ext cx="469744" cy="259045"/>
    <xdr:sp macro="" textlink="">
      <xdr:nvSpPr>
        <xdr:cNvPr id="145" name="【体育館・プール】&#10;一人当たり面積該当値テキスト">
          <a:extLst>
            <a:ext uri="{FF2B5EF4-FFF2-40B4-BE49-F238E27FC236}">
              <a16:creationId xmlns:a16="http://schemas.microsoft.com/office/drawing/2014/main" id="{00000000-0008-0000-0200-000091000000}"/>
            </a:ext>
          </a:extLst>
        </xdr:cNvPr>
        <xdr:cNvSpPr txBox="1"/>
      </xdr:nvSpPr>
      <xdr:spPr>
        <a:xfrm>
          <a:off x="10515600" y="108056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92266</xdr:rowOff>
    </xdr:from>
    <xdr:to>
      <xdr:col>50</xdr:col>
      <xdr:colOff>165100</xdr:colOff>
      <xdr:row>64</xdr:row>
      <xdr:rowOff>22416</xdr:rowOff>
    </xdr:to>
    <xdr:sp macro="" textlink="">
      <xdr:nvSpPr>
        <xdr:cNvPr id="146" name="楕円 145">
          <a:extLst>
            <a:ext uri="{FF2B5EF4-FFF2-40B4-BE49-F238E27FC236}">
              <a16:creationId xmlns:a16="http://schemas.microsoft.com/office/drawing/2014/main" id="{00000000-0008-0000-0200-000092000000}"/>
            </a:ext>
          </a:extLst>
        </xdr:cNvPr>
        <xdr:cNvSpPr/>
      </xdr:nvSpPr>
      <xdr:spPr>
        <a:xfrm>
          <a:off x="9588500" y="10893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140208</xdr:rowOff>
    </xdr:from>
    <xdr:to>
      <xdr:col>55</xdr:col>
      <xdr:colOff>0</xdr:colOff>
      <xdr:row>63</xdr:row>
      <xdr:rowOff>143066</xdr:rowOff>
    </xdr:to>
    <xdr:cxnSp macro="">
      <xdr:nvCxnSpPr>
        <xdr:cNvPr id="147" name="直線コネクタ 146">
          <a:extLst>
            <a:ext uri="{FF2B5EF4-FFF2-40B4-BE49-F238E27FC236}">
              <a16:creationId xmlns:a16="http://schemas.microsoft.com/office/drawing/2014/main" id="{00000000-0008-0000-0200-000093000000}"/>
            </a:ext>
          </a:extLst>
        </xdr:cNvPr>
        <xdr:cNvCxnSpPr/>
      </xdr:nvCxnSpPr>
      <xdr:spPr>
        <a:xfrm flipV="1">
          <a:off x="9639300" y="10941558"/>
          <a:ext cx="838200" cy="2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95314</xdr:rowOff>
    </xdr:from>
    <xdr:to>
      <xdr:col>46</xdr:col>
      <xdr:colOff>38100</xdr:colOff>
      <xdr:row>64</xdr:row>
      <xdr:rowOff>25464</xdr:rowOff>
    </xdr:to>
    <xdr:sp macro="" textlink="">
      <xdr:nvSpPr>
        <xdr:cNvPr id="148" name="楕円 147">
          <a:extLst>
            <a:ext uri="{FF2B5EF4-FFF2-40B4-BE49-F238E27FC236}">
              <a16:creationId xmlns:a16="http://schemas.microsoft.com/office/drawing/2014/main" id="{00000000-0008-0000-0200-000094000000}"/>
            </a:ext>
          </a:extLst>
        </xdr:cNvPr>
        <xdr:cNvSpPr/>
      </xdr:nvSpPr>
      <xdr:spPr>
        <a:xfrm>
          <a:off x="8699500" y="10896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143066</xdr:rowOff>
    </xdr:from>
    <xdr:to>
      <xdr:col>50</xdr:col>
      <xdr:colOff>114300</xdr:colOff>
      <xdr:row>63</xdr:row>
      <xdr:rowOff>146114</xdr:rowOff>
    </xdr:to>
    <xdr:cxnSp macro="">
      <xdr:nvCxnSpPr>
        <xdr:cNvPr id="149" name="直線コネクタ 148">
          <a:extLst>
            <a:ext uri="{FF2B5EF4-FFF2-40B4-BE49-F238E27FC236}">
              <a16:creationId xmlns:a16="http://schemas.microsoft.com/office/drawing/2014/main" id="{00000000-0008-0000-0200-000095000000}"/>
            </a:ext>
          </a:extLst>
        </xdr:cNvPr>
        <xdr:cNvCxnSpPr/>
      </xdr:nvCxnSpPr>
      <xdr:spPr>
        <a:xfrm flipV="1">
          <a:off x="8750300" y="10944416"/>
          <a:ext cx="889000" cy="3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99314</xdr:rowOff>
    </xdr:from>
    <xdr:to>
      <xdr:col>41</xdr:col>
      <xdr:colOff>101600</xdr:colOff>
      <xdr:row>64</xdr:row>
      <xdr:rowOff>29464</xdr:rowOff>
    </xdr:to>
    <xdr:sp macro="" textlink="">
      <xdr:nvSpPr>
        <xdr:cNvPr id="150" name="楕円 149">
          <a:extLst>
            <a:ext uri="{FF2B5EF4-FFF2-40B4-BE49-F238E27FC236}">
              <a16:creationId xmlns:a16="http://schemas.microsoft.com/office/drawing/2014/main" id="{00000000-0008-0000-0200-000096000000}"/>
            </a:ext>
          </a:extLst>
        </xdr:cNvPr>
        <xdr:cNvSpPr/>
      </xdr:nvSpPr>
      <xdr:spPr>
        <a:xfrm>
          <a:off x="7810500" y="10900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146114</xdr:rowOff>
    </xdr:from>
    <xdr:to>
      <xdr:col>45</xdr:col>
      <xdr:colOff>177800</xdr:colOff>
      <xdr:row>63</xdr:row>
      <xdr:rowOff>150114</xdr:rowOff>
    </xdr:to>
    <xdr:cxnSp macro="">
      <xdr:nvCxnSpPr>
        <xdr:cNvPr id="151" name="直線コネクタ 150">
          <a:extLst>
            <a:ext uri="{FF2B5EF4-FFF2-40B4-BE49-F238E27FC236}">
              <a16:creationId xmlns:a16="http://schemas.microsoft.com/office/drawing/2014/main" id="{00000000-0008-0000-0200-000097000000}"/>
            </a:ext>
          </a:extLst>
        </xdr:cNvPr>
        <xdr:cNvCxnSpPr/>
      </xdr:nvCxnSpPr>
      <xdr:spPr>
        <a:xfrm flipV="1">
          <a:off x="7861300" y="10947464"/>
          <a:ext cx="889000" cy="4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61</xdr:row>
      <xdr:rowOff>103141</xdr:rowOff>
    </xdr:from>
    <xdr:ext cx="469744" cy="259045"/>
    <xdr:sp macro="" textlink="">
      <xdr:nvSpPr>
        <xdr:cNvPr id="152" name="n_1aveValue【体育館・プール】&#10;一人当たり面積">
          <a:extLst>
            <a:ext uri="{FF2B5EF4-FFF2-40B4-BE49-F238E27FC236}">
              <a16:creationId xmlns:a16="http://schemas.microsoft.com/office/drawing/2014/main" id="{00000000-0008-0000-0200-000098000000}"/>
            </a:ext>
          </a:extLst>
        </xdr:cNvPr>
        <xdr:cNvSpPr txBox="1"/>
      </xdr:nvSpPr>
      <xdr:spPr>
        <a:xfrm>
          <a:off x="9391727" y="105615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109046</xdr:rowOff>
    </xdr:from>
    <xdr:ext cx="469744" cy="259045"/>
    <xdr:sp macro="" textlink="">
      <xdr:nvSpPr>
        <xdr:cNvPr id="153" name="n_2aveValue【体育館・プール】&#10;一人当たり面積">
          <a:extLst>
            <a:ext uri="{FF2B5EF4-FFF2-40B4-BE49-F238E27FC236}">
              <a16:creationId xmlns:a16="http://schemas.microsoft.com/office/drawing/2014/main" id="{00000000-0008-0000-0200-000099000000}"/>
            </a:ext>
          </a:extLst>
        </xdr:cNvPr>
        <xdr:cNvSpPr txBox="1"/>
      </xdr:nvSpPr>
      <xdr:spPr>
        <a:xfrm>
          <a:off x="8515427" y="105674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94569</xdr:rowOff>
    </xdr:from>
    <xdr:ext cx="469744" cy="259045"/>
    <xdr:sp macro="" textlink="">
      <xdr:nvSpPr>
        <xdr:cNvPr id="154" name="n_3aveValue【体育館・プール】&#10;一人当たり面積">
          <a:extLst>
            <a:ext uri="{FF2B5EF4-FFF2-40B4-BE49-F238E27FC236}">
              <a16:creationId xmlns:a16="http://schemas.microsoft.com/office/drawing/2014/main" id="{00000000-0008-0000-0200-00009A000000}"/>
            </a:ext>
          </a:extLst>
        </xdr:cNvPr>
        <xdr:cNvSpPr txBox="1"/>
      </xdr:nvSpPr>
      <xdr:spPr>
        <a:xfrm>
          <a:off x="7626427" y="10553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97235</xdr:rowOff>
    </xdr:from>
    <xdr:ext cx="469744" cy="259045"/>
    <xdr:sp macro="" textlink="">
      <xdr:nvSpPr>
        <xdr:cNvPr id="155" name="n_4aveValue【体育館・プール】&#10;一人当たり面積">
          <a:extLst>
            <a:ext uri="{FF2B5EF4-FFF2-40B4-BE49-F238E27FC236}">
              <a16:creationId xmlns:a16="http://schemas.microsoft.com/office/drawing/2014/main" id="{00000000-0008-0000-0200-00009B000000}"/>
            </a:ext>
          </a:extLst>
        </xdr:cNvPr>
        <xdr:cNvSpPr txBox="1"/>
      </xdr:nvSpPr>
      <xdr:spPr>
        <a:xfrm>
          <a:off x="6737427" y="105556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64</xdr:row>
      <xdr:rowOff>13543</xdr:rowOff>
    </xdr:from>
    <xdr:ext cx="469744" cy="259045"/>
    <xdr:sp macro="" textlink="">
      <xdr:nvSpPr>
        <xdr:cNvPr id="156" name="n_1mainValue【体育館・プール】&#10;一人当たり面積">
          <a:extLst>
            <a:ext uri="{FF2B5EF4-FFF2-40B4-BE49-F238E27FC236}">
              <a16:creationId xmlns:a16="http://schemas.microsoft.com/office/drawing/2014/main" id="{00000000-0008-0000-0200-00009C000000}"/>
            </a:ext>
          </a:extLst>
        </xdr:cNvPr>
        <xdr:cNvSpPr txBox="1"/>
      </xdr:nvSpPr>
      <xdr:spPr>
        <a:xfrm>
          <a:off x="9391727" y="109863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64</xdr:row>
      <xdr:rowOff>16591</xdr:rowOff>
    </xdr:from>
    <xdr:ext cx="469744" cy="259045"/>
    <xdr:sp macro="" textlink="">
      <xdr:nvSpPr>
        <xdr:cNvPr id="157" name="n_2mainValue【体育館・プール】&#10;一人当たり面積">
          <a:extLst>
            <a:ext uri="{FF2B5EF4-FFF2-40B4-BE49-F238E27FC236}">
              <a16:creationId xmlns:a16="http://schemas.microsoft.com/office/drawing/2014/main" id="{00000000-0008-0000-0200-00009D000000}"/>
            </a:ext>
          </a:extLst>
        </xdr:cNvPr>
        <xdr:cNvSpPr txBox="1"/>
      </xdr:nvSpPr>
      <xdr:spPr>
        <a:xfrm>
          <a:off x="8515427" y="109893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64</xdr:row>
      <xdr:rowOff>20591</xdr:rowOff>
    </xdr:from>
    <xdr:ext cx="469744" cy="259045"/>
    <xdr:sp macro="" textlink="">
      <xdr:nvSpPr>
        <xdr:cNvPr id="158" name="n_3mainValue【体育館・プール】&#10;一人当たり面積">
          <a:extLst>
            <a:ext uri="{FF2B5EF4-FFF2-40B4-BE49-F238E27FC236}">
              <a16:creationId xmlns:a16="http://schemas.microsoft.com/office/drawing/2014/main" id="{00000000-0008-0000-0200-00009E000000}"/>
            </a:ext>
          </a:extLst>
        </xdr:cNvPr>
        <xdr:cNvSpPr txBox="1"/>
      </xdr:nvSpPr>
      <xdr:spPr>
        <a:xfrm>
          <a:off x="7626427" y="109933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59" name="正方形/長方形 158">
          <a:extLst>
            <a:ext uri="{FF2B5EF4-FFF2-40B4-BE49-F238E27FC236}">
              <a16:creationId xmlns:a16="http://schemas.microsoft.com/office/drawing/2014/main" id="{00000000-0008-0000-0200-00009F00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60" name="正方形/長方形 159">
          <a:extLst>
            <a:ext uri="{FF2B5EF4-FFF2-40B4-BE49-F238E27FC236}">
              <a16:creationId xmlns:a16="http://schemas.microsoft.com/office/drawing/2014/main" id="{00000000-0008-0000-0200-0000A000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61" name="正方形/長方形 160">
          <a:extLst>
            <a:ext uri="{FF2B5EF4-FFF2-40B4-BE49-F238E27FC236}">
              <a16:creationId xmlns:a16="http://schemas.microsoft.com/office/drawing/2014/main" id="{00000000-0008-0000-0200-0000A100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62" name="正方形/長方形 161">
          <a:extLst>
            <a:ext uri="{FF2B5EF4-FFF2-40B4-BE49-F238E27FC236}">
              <a16:creationId xmlns:a16="http://schemas.microsoft.com/office/drawing/2014/main" id="{00000000-0008-0000-0200-0000A200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63" name="正方形/長方形 162">
          <a:extLst>
            <a:ext uri="{FF2B5EF4-FFF2-40B4-BE49-F238E27FC236}">
              <a16:creationId xmlns:a16="http://schemas.microsoft.com/office/drawing/2014/main" id="{00000000-0008-0000-0200-0000A300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64" name="正方形/長方形 163">
          <a:extLst>
            <a:ext uri="{FF2B5EF4-FFF2-40B4-BE49-F238E27FC236}">
              <a16:creationId xmlns:a16="http://schemas.microsoft.com/office/drawing/2014/main" id="{00000000-0008-0000-0200-0000A400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65" name="正方形/長方形 164">
          <a:extLst>
            <a:ext uri="{FF2B5EF4-FFF2-40B4-BE49-F238E27FC236}">
              <a16:creationId xmlns:a16="http://schemas.microsoft.com/office/drawing/2014/main" id="{00000000-0008-0000-0200-0000A500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66" name="正方形/長方形 165">
          <a:extLst>
            <a:ext uri="{FF2B5EF4-FFF2-40B4-BE49-F238E27FC236}">
              <a16:creationId xmlns:a16="http://schemas.microsoft.com/office/drawing/2014/main" id="{00000000-0008-0000-0200-0000A6000000}"/>
            </a:ext>
          </a:extLst>
        </xdr:cNvPr>
        <xdr:cNvSpPr/>
      </xdr:nvSpPr>
      <xdr:spPr>
        <a:xfrm>
          <a:off x="762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167" name="正方形/長方形 166">
          <a:extLst>
            <a:ext uri="{FF2B5EF4-FFF2-40B4-BE49-F238E27FC236}">
              <a16:creationId xmlns:a16="http://schemas.microsoft.com/office/drawing/2014/main" id="{00000000-0008-0000-0200-0000A700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168" name="正方形/長方形 167">
          <a:extLst>
            <a:ext uri="{FF2B5EF4-FFF2-40B4-BE49-F238E27FC236}">
              <a16:creationId xmlns:a16="http://schemas.microsoft.com/office/drawing/2014/main" id="{00000000-0008-0000-0200-0000A800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169" name="正方形/長方形 168">
          <a:extLst>
            <a:ext uri="{FF2B5EF4-FFF2-40B4-BE49-F238E27FC236}">
              <a16:creationId xmlns:a16="http://schemas.microsoft.com/office/drawing/2014/main" id="{00000000-0008-0000-0200-0000A900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170" name="正方形/長方形 169">
          <a:extLst>
            <a:ext uri="{FF2B5EF4-FFF2-40B4-BE49-F238E27FC236}">
              <a16:creationId xmlns:a16="http://schemas.microsoft.com/office/drawing/2014/main" id="{00000000-0008-0000-0200-0000AA00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171" name="正方形/長方形 170">
          <a:extLst>
            <a:ext uri="{FF2B5EF4-FFF2-40B4-BE49-F238E27FC236}">
              <a16:creationId xmlns:a16="http://schemas.microsoft.com/office/drawing/2014/main" id="{00000000-0008-0000-0200-0000AB00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172" name="正方形/長方形 171">
          <a:extLst>
            <a:ext uri="{FF2B5EF4-FFF2-40B4-BE49-F238E27FC236}">
              <a16:creationId xmlns:a16="http://schemas.microsoft.com/office/drawing/2014/main" id="{00000000-0008-0000-0200-0000AC00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173" name="正方形/長方形 172">
          <a:extLst>
            <a:ext uri="{FF2B5EF4-FFF2-40B4-BE49-F238E27FC236}">
              <a16:creationId xmlns:a16="http://schemas.microsoft.com/office/drawing/2014/main" id="{00000000-0008-0000-0200-0000AD00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174" name="正方形/長方形 173">
          <a:extLst>
            <a:ext uri="{FF2B5EF4-FFF2-40B4-BE49-F238E27FC236}">
              <a16:creationId xmlns:a16="http://schemas.microsoft.com/office/drawing/2014/main" id="{00000000-0008-0000-0200-0000AE000000}"/>
            </a:ext>
          </a:extLst>
        </xdr:cNvPr>
        <xdr:cNvSpPr/>
      </xdr:nvSpPr>
      <xdr:spPr>
        <a:xfrm>
          <a:off x="6604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175" name="正方形/長方形 174">
          <a:extLst>
            <a:ext uri="{FF2B5EF4-FFF2-40B4-BE49-F238E27FC236}">
              <a16:creationId xmlns:a16="http://schemas.microsoft.com/office/drawing/2014/main" id="{00000000-0008-0000-0200-0000AF00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176" name="正方形/長方形 175">
          <a:extLst>
            <a:ext uri="{FF2B5EF4-FFF2-40B4-BE49-F238E27FC236}">
              <a16:creationId xmlns:a16="http://schemas.microsoft.com/office/drawing/2014/main" id="{00000000-0008-0000-0200-0000B000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177" name="正方形/長方形 176">
          <a:extLst>
            <a:ext uri="{FF2B5EF4-FFF2-40B4-BE49-F238E27FC236}">
              <a16:creationId xmlns:a16="http://schemas.microsoft.com/office/drawing/2014/main" id="{00000000-0008-0000-0200-0000B100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178" name="正方形/長方形 177">
          <a:extLst>
            <a:ext uri="{FF2B5EF4-FFF2-40B4-BE49-F238E27FC236}">
              <a16:creationId xmlns:a16="http://schemas.microsoft.com/office/drawing/2014/main" id="{00000000-0008-0000-0200-0000B200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179" name="正方形/長方形 178">
          <a:extLst>
            <a:ext uri="{FF2B5EF4-FFF2-40B4-BE49-F238E27FC236}">
              <a16:creationId xmlns:a16="http://schemas.microsoft.com/office/drawing/2014/main" id="{00000000-0008-0000-0200-0000B300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180" name="正方形/長方形 179">
          <a:extLst>
            <a:ext uri="{FF2B5EF4-FFF2-40B4-BE49-F238E27FC236}">
              <a16:creationId xmlns:a16="http://schemas.microsoft.com/office/drawing/2014/main" id="{00000000-0008-0000-0200-0000B400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181" name="正方形/長方形 180">
          <a:extLst>
            <a:ext uri="{FF2B5EF4-FFF2-40B4-BE49-F238E27FC236}">
              <a16:creationId xmlns:a16="http://schemas.microsoft.com/office/drawing/2014/main" id="{00000000-0008-0000-0200-0000B500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182" name="正方形/長方形 181">
          <a:extLst>
            <a:ext uri="{FF2B5EF4-FFF2-40B4-BE49-F238E27FC236}">
              <a16:creationId xmlns:a16="http://schemas.microsoft.com/office/drawing/2014/main" id="{00000000-0008-0000-0200-0000B6000000}"/>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183" name="正方形/長方形 182">
          <a:extLst>
            <a:ext uri="{FF2B5EF4-FFF2-40B4-BE49-F238E27FC236}">
              <a16:creationId xmlns:a16="http://schemas.microsoft.com/office/drawing/2014/main" id="{00000000-0008-0000-0200-0000B700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184" name="正方形/長方形 183">
          <a:extLst>
            <a:ext uri="{FF2B5EF4-FFF2-40B4-BE49-F238E27FC236}">
              <a16:creationId xmlns:a16="http://schemas.microsoft.com/office/drawing/2014/main" id="{00000000-0008-0000-0200-0000B800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185" name="正方形/長方形 184">
          <a:extLst>
            <a:ext uri="{FF2B5EF4-FFF2-40B4-BE49-F238E27FC236}">
              <a16:creationId xmlns:a16="http://schemas.microsoft.com/office/drawing/2014/main" id="{00000000-0008-0000-0200-0000B900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186" name="正方形/長方形 185">
          <a:extLst>
            <a:ext uri="{FF2B5EF4-FFF2-40B4-BE49-F238E27FC236}">
              <a16:creationId xmlns:a16="http://schemas.microsoft.com/office/drawing/2014/main" id="{00000000-0008-0000-0200-0000BA00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187" name="正方形/長方形 186">
          <a:extLst>
            <a:ext uri="{FF2B5EF4-FFF2-40B4-BE49-F238E27FC236}">
              <a16:creationId xmlns:a16="http://schemas.microsoft.com/office/drawing/2014/main" id="{00000000-0008-0000-0200-0000BB00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188" name="正方形/長方形 187">
          <a:extLst>
            <a:ext uri="{FF2B5EF4-FFF2-40B4-BE49-F238E27FC236}">
              <a16:creationId xmlns:a16="http://schemas.microsoft.com/office/drawing/2014/main" id="{00000000-0008-0000-0200-0000BC00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189" name="正方形/長方形 188">
          <a:extLst>
            <a:ext uri="{FF2B5EF4-FFF2-40B4-BE49-F238E27FC236}">
              <a16:creationId xmlns:a16="http://schemas.microsoft.com/office/drawing/2014/main" id="{00000000-0008-0000-0200-0000BD00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190" name="正方形/長方形 189">
          <a:extLst>
            <a:ext uri="{FF2B5EF4-FFF2-40B4-BE49-F238E27FC236}">
              <a16:creationId xmlns:a16="http://schemas.microsoft.com/office/drawing/2014/main" id="{00000000-0008-0000-0200-0000BE000000}"/>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191" name="正方形/長方形 190">
          <a:extLst>
            <a:ext uri="{FF2B5EF4-FFF2-40B4-BE49-F238E27FC236}">
              <a16:creationId xmlns:a16="http://schemas.microsoft.com/office/drawing/2014/main" id="{00000000-0008-0000-0200-0000BF00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192" name="正方形/長方形 191">
          <a:extLst>
            <a:ext uri="{FF2B5EF4-FFF2-40B4-BE49-F238E27FC236}">
              <a16:creationId xmlns:a16="http://schemas.microsoft.com/office/drawing/2014/main" id="{00000000-0008-0000-0200-0000C000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193" name="正方形/長方形 192">
          <a:extLst>
            <a:ext uri="{FF2B5EF4-FFF2-40B4-BE49-F238E27FC236}">
              <a16:creationId xmlns:a16="http://schemas.microsoft.com/office/drawing/2014/main" id="{00000000-0008-0000-0200-0000C100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194" name="正方形/長方形 193">
          <a:extLst>
            <a:ext uri="{FF2B5EF4-FFF2-40B4-BE49-F238E27FC236}">
              <a16:creationId xmlns:a16="http://schemas.microsoft.com/office/drawing/2014/main" id="{00000000-0008-0000-0200-0000C200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195" name="正方形/長方形 194">
          <a:extLst>
            <a:ext uri="{FF2B5EF4-FFF2-40B4-BE49-F238E27FC236}">
              <a16:creationId xmlns:a16="http://schemas.microsoft.com/office/drawing/2014/main" id="{00000000-0008-0000-0200-0000C300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196" name="正方形/長方形 195">
          <a:extLst>
            <a:ext uri="{FF2B5EF4-FFF2-40B4-BE49-F238E27FC236}">
              <a16:creationId xmlns:a16="http://schemas.microsoft.com/office/drawing/2014/main" id="{00000000-0008-0000-0200-0000C400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197" name="正方形/長方形 196">
          <a:extLst>
            <a:ext uri="{FF2B5EF4-FFF2-40B4-BE49-F238E27FC236}">
              <a16:creationId xmlns:a16="http://schemas.microsoft.com/office/drawing/2014/main" id="{00000000-0008-0000-0200-0000C500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198" name="正方形/長方形 197">
          <a:extLst>
            <a:ext uri="{FF2B5EF4-FFF2-40B4-BE49-F238E27FC236}">
              <a16:creationId xmlns:a16="http://schemas.microsoft.com/office/drawing/2014/main" id="{00000000-0008-0000-0200-0000C6000000}"/>
            </a:ext>
          </a:extLst>
        </xdr:cNvPr>
        <xdr:cNvSpPr/>
      </xdr:nvSpPr>
      <xdr:spPr>
        <a:xfrm>
          <a:off x="12446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macro="" textlink="">
      <xdr:nvSpPr>
        <xdr:cNvPr id="199" name="正方形/長方形 198">
          <a:extLst>
            <a:ext uri="{FF2B5EF4-FFF2-40B4-BE49-F238E27FC236}">
              <a16:creationId xmlns:a16="http://schemas.microsoft.com/office/drawing/2014/main" id="{00000000-0008-0000-0200-0000C700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200" name="正方形/長方形 199">
          <a:extLst>
            <a:ext uri="{FF2B5EF4-FFF2-40B4-BE49-F238E27FC236}">
              <a16:creationId xmlns:a16="http://schemas.microsoft.com/office/drawing/2014/main" id="{00000000-0008-0000-0200-0000C800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201" name="正方形/長方形 200">
          <a:extLst>
            <a:ext uri="{FF2B5EF4-FFF2-40B4-BE49-F238E27FC236}">
              <a16:creationId xmlns:a16="http://schemas.microsoft.com/office/drawing/2014/main" id="{00000000-0008-0000-0200-0000C900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202" name="正方形/長方形 201">
          <a:extLst>
            <a:ext uri="{FF2B5EF4-FFF2-40B4-BE49-F238E27FC236}">
              <a16:creationId xmlns:a16="http://schemas.microsoft.com/office/drawing/2014/main" id="{00000000-0008-0000-0200-0000CA00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203" name="正方形/長方形 202">
          <a:extLst>
            <a:ext uri="{FF2B5EF4-FFF2-40B4-BE49-F238E27FC236}">
              <a16:creationId xmlns:a16="http://schemas.microsoft.com/office/drawing/2014/main" id="{00000000-0008-0000-0200-0000CB00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204" name="正方形/長方形 203">
          <a:extLst>
            <a:ext uri="{FF2B5EF4-FFF2-40B4-BE49-F238E27FC236}">
              <a16:creationId xmlns:a16="http://schemas.microsoft.com/office/drawing/2014/main" id="{00000000-0008-0000-0200-0000CC00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205" name="正方形/長方形 204">
          <a:extLst>
            <a:ext uri="{FF2B5EF4-FFF2-40B4-BE49-F238E27FC236}">
              <a16:creationId xmlns:a16="http://schemas.microsoft.com/office/drawing/2014/main" id="{00000000-0008-0000-0200-0000CD00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206" name="正方形/長方形 205">
          <a:extLst>
            <a:ext uri="{FF2B5EF4-FFF2-40B4-BE49-F238E27FC236}">
              <a16:creationId xmlns:a16="http://schemas.microsoft.com/office/drawing/2014/main" id="{00000000-0008-0000-0200-0000CE000000}"/>
            </a:ext>
          </a:extLst>
        </xdr:cNvPr>
        <xdr:cNvSpPr/>
      </xdr:nvSpPr>
      <xdr:spPr>
        <a:xfrm>
          <a:off x="18288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macro="" textlink="">
      <xdr:nvSpPr>
        <xdr:cNvPr id="207" name="正方形/長方形 206">
          <a:extLst>
            <a:ext uri="{FF2B5EF4-FFF2-40B4-BE49-F238E27FC236}">
              <a16:creationId xmlns:a16="http://schemas.microsoft.com/office/drawing/2014/main" id="{00000000-0008-0000-0200-0000CF00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208" name="正方形/長方形 207">
          <a:extLst>
            <a:ext uri="{FF2B5EF4-FFF2-40B4-BE49-F238E27FC236}">
              <a16:creationId xmlns:a16="http://schemas.microsoft.com/office/drawing/2014/main" id="{00000000-0008-0000-0200-0000D000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209" name="正方形/長方形 208">
          <a:extLst>
            <a:ext uri="{FF2B5EF4-FFF2-40B4-BE49-F238E27FC236}">
              <a16:creationId xmlns:a16="http://schemas.microsoft.com/office/drawing/2014/main" id="{00000000-0008-0000-0200-0000D100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210" name="正方形/長方形 209">
          <a:extLst>
            <a:ext uri="{FF2B5EF4-FFF2-40B4-BE49-F238E27FC236}">
              <a16:creationId xmlns:a16="http://schemas.microsoft.com/office/drawing/2014/main" id="{00000000-0008-0000-0200-0000D200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211" name="正方形/長方形 210">
          <a:extLst>
            <a:ext uri="{FF2B5EF4-FFF2-40B4-BE49-F238E27FC236}">
              <a16:creationId xmlns:a16="http://schemas.microsoft.com/office/drawing/2014/main" id="{00000000-0008-0000-0200-0000D300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212" name="正方形/長方形 211">
          <a:extLst>
            <a:ext uri="{FF2B5EF4-FFF2-40B4-BE49-F238E27FC236}">
              <a16:creationId xmlns:a16="http://schemas.microsoft.com/office/drawing/2014/main" id="{00000000-0008-0000-0200-0000D400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213" name="正方形/長方形 212">
          <a:extLst>
            <a:ext uri="{FF2B5EF4-FFF2-40B4-BE49-F238E27FC236}">
              <a16:creationId xmlns:a16="http://schemas.microsoft.com/office/drawing/2014/main" id="{00000000-0008-0000-0200-0000D500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214" name="正方形/長方形 213">
          <a:extLst>
            <a:ext uri="{FF2B5EF4-FFF2-40B4-BE49-F238E27FC236}">
              <a16:creationId xmlns:a16="http://schemas.microsoft.com/office/drawing/2014/main" id="{00000000-0008-0000-0200-0000D6000000}"/>
            </a:ext>
          </a:extLst>
        </xdr:cNvPr>
        <xdr:cNvSpPr/>
      </xdr:nvSpPr>
      <xdr:spPr>
        <a:xfrm>
          <a:off x="12446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46</xdr:row>
      <xdr:rowOff>114300</xdr:rowOff>
    </xdr:from>
    <xdr:to>
      <xdr:col>120</xdr:col>
      <xdr:colOff>152400</xdr:colOff>
      <xdr:row>50</xdr:row>
      <xdr:rowOff>63500</xdr:rowOff>
    </xdr:to>
    <xdr:sp macro="" textlink="">
      <xdr:nvSpPr>
        <xdr:cNvPr id="215" name="正方形/長方形 214">
          <a:extLst>
            <a:ext uri="{FF2B5EF4-FFF2-40B4-BE49-F238E27FC236}">
              <a16:creationId xmlns:a16="http://schemas.microsoft.com/office/drawing/2014/main" id="{00000000-0008-0000-0200-0000D700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216" name="正方形/長方形 215">
          <a:extLst>
            <a:ext uri="{FF2B5EF4-FFF2-40B4-BE49-F238E27FC236}">
              <a16:creationId xmlns:a16="http://schemas.microsoft.com/office/drawing/2014/main" id="{00000000-0008-0000-0200-0000D800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217" name="正方形/長方形 216">
          <a:extLst>
            <a:ext uri="{FF2B5EF4-FFF2-40B4-BE49-F238E27FC236}">
              <a16:creationId xmlns:a16="http://schemas.microsoft.com/office/drawing/2014/main" id="{00000000-0008-0000-0200-0000D900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218" name="正方形/長方形 217">
          <a:extLst>
            <a:ext uri="{FF2B5EF4-FFF2-40B4-BE49-F238E27FC236}">
              <a16:creationId xmlns:a16="http://schemas.microsoft.com/office/drawing/2014/main" id="{00000000-0008-0000-0200-0000DA00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219" name="正方形/長方形 218">
          <a:extLst>
            <a:ext uri="{FF2B5EF4-FFF2-40B4-BE49-F238E27FC236}">
              <a16:creationId xmlns:a16="http://schemas.microsoft.com/office/drawing/2014/main" id="{00000000-0008-0000-0200-0000DB00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220" name="正方形/長方形 219">
          <a:extLst>
            <a:ext uri="{FF2B5EF4-FFF2-40B4-BE49-F238E27FC236}">
              <a16:creationId xmlns:a16="http://schemas.microsoft.com/office/drawing/2014/main" id="{00000000-0008-0000-0200-0000DC00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221" name="正方形/長方形 220">
          <a:extLst>
            <a:ext uri="{FF2B5EF4-FFF2-40B4-BE49-F238E27FC236}">
              <a16:creationId xmlns:a16="http://schemas.microsoft.com/office/drawing/2014/main" id="{00000000-0008-0000-0200-0000DD00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222" name="正方形/長方形 221">
          <a:extLst>
            <a:ext uri="{FF2B5EF4-FFF2-40B4-BE49-F238E27FC236}">
              <a16:creationId xmlns:a16="http://schemas.microsoft.com/office/drawing/2014/main" id="{00000000-0008-0000-0200-0000DE000000}"/>
            </a:ext>
          </a:extLst>
        </xdr:cNvPr>
        <xdr:cNvSpPr/>
      </xdr:nvSpPr>
      <xdr:spPr>
        <a:xfrm>
          <a:off x="18288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68</xdr:row>
      <xdr:rowOff>152400</xdr:rowOff>
    </xdr:from>
    <xdr:to>
      <xdr:col>90</xdr:col>
      <xdr:colOff>25400</xdr:colOff>
      <xdr:row>72</xdr:row>
      <xdr:rowOff>101600</xdr:rowOff>
    </xdr:to>
    <xdr:sp macro="" textlink="">
      <xdr:nvSpPr>
        <xdr:cNvPr id="223" name="正方形/長方形 222">
          <a:extLst>
            <a:ext uri="{FF2B5EF4-FFF2-40B4-BE49-F238E27FC236}">
              <a16:creationId xmlns:a16="http://schemas.microsoft.com/office/drawing/2014/main" id="{00000000-0008-0000-0200-0000DF00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224" name="正方形/長方形 223">
          <a:extLst>
            <a:ext uri="{FF2B5EF4-FFF2-40B4-BE49-F238E27FC236}">
              <a16:creationId xmlns:a16="http://schemas.microsoft.com/office/drawing/2014/main" id="{00000000-0008-0000-0200-0000E000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225" name="正方形/長方形 224">
          <a:extLst>
            <a:ext uri="{FF2B5EF4-FFF2-40B4-BE49-F238E27FC236}">
              <a16:creationId xmlns:a16="http://schemas.microsoft.com/office/drawing/2014/main" id="{00000000-0008-0000-0200-0000E100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226" name="正方形/長方形 225">
          <a:extLst>
            <a:ext uri="{FF2B5EF4-FFF2-40B4-BE49-F238E27FC236}">
              <a16:creationId xmlns:a16="http://schemas.microsoft.com/office/drawing/2014/main" id="{00000000-0008-0000-0200-0000E200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227" name="正方形/長方形 226">
          <a:extLst>
            <a:ext uri="{FF2B5EF4-FFF2-40B4-BE49-F238E27FC236}">
              <a16:creationId xmlns:a16="http://schemas.microsoft.com/office/drawing/2014/main" id="{00000000-0008-0000-0200-0000E300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228" name="正方形/長方形 227">
          <a:extLst>
            <a:ext uri="{FF2B5EF4-FFF2-40B4-BE49-F238E27FC236}">
              <a16:creationId xmlns:a16="http://schemas.microsoft.com/office/drawing/2014/main" id="{00000000-0008-0000-0200-0000E400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229" name="正方形/長方形 228">
          <a:extLst>
            <a:ext uri="{FF2B5EF4-FFF2-40B4-BE49-F238E27FC236}">
              <a16:creationId xmlns:a16="http://schemas.microsoft.com/office/drawing/2014/main" id="{00000000-0008-0000-0200-0000E500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230" name="正方形/長方形 229">
          <a:extLst>
            <a:ext uri="{FF2B5EF4-FFF2-40B4-BE49-F238E27FC236}">
              <a16:creationId xmlns:a16="http://schemas.microsoft.com/office/drawing/2014/main" id="{00000000-0008-0000-0200-0000E6000000}"/>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231" name="テキスト ボックス 230">
          <a:extLst>
            <a:ext uri="{FF2B5EF4-FFF2-40B4-BE49-F238E27FC236}">
              <a16:creationId xmlns:a16="http://schemas.microsoft.com/office/drawing/2014/main" id="{00000000-0008-0000-0200-0000E7000000}"/>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232" name="直線コネクタ 231">
          <a:extLst>
            <a:ext uri="{FF2B5EF4-FFF2-40B4-BE49-F238E27FC236}">
              <a16:creationId xmlns:a16="http://schemas.microsoft.com/office/drawing/2014/main" id="{00000000-0008-0000-0200-0000E8000000}"/>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233" name="テキスト ボックス 232">
          <a:extLst>
            <a:ext uri="{FF2B5EF4-FFF2-40B4-BE49-F238E27FC236}">
              <a16:creationId xmlns:a16="http://schemas.microsoft.com/office/drawing/2014/main" id="{00000000-0008-0000-0200-0000E9000000}"/>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234" name="直線コネクタ 233">
          <a:extLst>
            <a:ext uri="{FF2B5EF4-FFF2-40B4-BE49-F238E27FC236}">
              <a16:creationId xmlns:a16="http://schemas.microsoft.com/office/drawing/2014/main" id="{00000000-0008-0000-0200-0000EA000000}"/>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235" name="テキスト ボックス 234">
          <a:extLst>
            <a:ext uri="{FF2B5EF4-FFF2-40B4-BE49-F238E27FC236}">
              <a16:creationId xmlns:a16="http://schemas.microsoft.com/office/drawing/2014/main" id="{00000000-0008-0000-0200-0000EB000000}"/>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236" name="直線コネクタ 235">
          <a:extLst>
            <a:ext uri="{FF2B5EF4-FFF2-40B4-BE49-F238E27FC236}">
              <a16:creationId xmlns:a16="http://schemas.microsoft.com/office/drawing/2014/main" id="{00000000-0008-0000-0200-0000EC000000}"/>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237" name="テキスト ボックス 236">
          <a:extLst>
            <a:ext uri="{FF2B5EF4-FFF2-40B4-BE49-F238E27FC236}">
              <a16:creationId xmlns:a16="http://schemas.microsoft.com/office/drawing/2014/main" id="{00000000-0008-0000-0200-0000ED000000}"/>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238" name="直線コネクタ 237">
          <a:extLst>
            <a:ext uri="{FF2B5EF4-FFF2-40B4-BE49-F238E27FC236}">
              <a16:creationId xmlns:a16="http://schemas.microsoft.com/office/drawing/2014/main" id="{00000000-0008-0000-0200-0000EE000000}"/>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239" name="テキスト ボックス 238">
          <a:extLst>
            <a:ext uri="{FF2B5EF4-FFF2-40B4-BE49-F238E27FC236}">
              <a16:creationId xmlns:a16="http://schemas.microsoft.com/office/drawing/2014/main" id="{00000000-0008-0000-0200-0000EF000000}"/>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240" name="直線コネクタ 239">
          <a:extLst>
            <a:ext uri="{FF2B5EF4-FFF2-40B4-BE49-F238E27FC236}">
              <a16:creationId xmlns:a16="http://schemas.microsoft.com/office/drawing/2014/main" id="{00000000-0008-0000-0200-0000F0000000}"/>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241" name="テキスト ボックス 240">
          <a:extLst>
            <a:ext uri="{FF2B5EF4-FFF2-40B4-BE49-F238E27FC236}">
              <a16:creationId xmlns:a16="http://schemas.microsoft.com/office/drawing/2014/main" id="{00000000-0008-0000-0200-0000F1000000}"/>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242" name="直線コネクタ 241">
          <a:extLst>
            <a:ext uri="{FF2B5EF4-FFF2-40B4-BE49-F238E27FC236}">
              <a16:creationId xmlns:a16="http://schemas.microsoft.com/office/drawing/2014/main" id="{00000000-0008-0000-0200-0000F2000000}"/>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243" name="テキスト ボックス 242">
          <a:extLst>
            <a:ext uri="{FF2B5EF4-FFF2-40B4-BE49-F238E27FC236}">
              <a16:creationId xmlns:a16="http://schemas.microsoft.com/office/drawing/2014/main" id="{00000000-0008-0000-0200-0000F3000000}"/>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244" name="直線コネクタ 243">
          <a:extLst>
            <a:ext uri="{FF2B5EF4-FFF2-40B4-BE49-F238E27FC236}">
              <a16:creationId xmlns:a16="http://schemas.microsoft.com/office/drawing/2014/main" id="{00000000-0008-0000-0200-0000F4000000}"/>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245" name="テキスト ボックス 244">
          <a:extLst>
            <a:ext uri="{FF2B5EF4-FFF2-40B4-BE49-F238E27FC236}">
              <a16:creationId xmlns:a16="http://schemas.microsoft.com/office/drawing/2014/main" id="{00000000-0008-0000-0200-0000F5000000}"/>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246" name="直線コネクタ 245">
          <a:extLst>
            <a:ext uri="{FF2B5EF4-FFF2-40B4-BE49-F238E27FC236}">
              <a16:creationId xmlns:a16="http://schemas.microsoft.com/office/drawing/2014/main" id="{00000000-0008-0000-0200-0000F6000000}"/>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247" name="【消防施設】&#10;有形固定資産減価償却率グラフ枠">
          <a:extLst>
            <a:ext uri="{FF2B5EF4-FFF2-40B4-BE49-F238E27FC236}">
              <a16:creationId xmlns:a16="http://schemas.microsoft.com/office/drawing/2014/main" id="{00000000-0008-0000-0200-0000F7000000}"/>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123008</xdr:rowOff>
    </xdr:from>
    <xdr:to>
      <xdr:col>85</xdr:col>
      <xdr:colOff>126364</xdr:colOff>
      <xdr:row>86</xdr:row>
      <xdr:rowOff>168729</xdr:rowOff>
    </xdr:to>
    <xdr:cxnSp macro="">
      <xdr:nvCxnSpPr>
        <xdr:cNvPr id="248" name="直線コネクタ 247">
          <a:extLst>
            <a:ext uri="{FF2B5EF4-FFF2-40B4-BE49-F238E27FC236}">
              <a16:creationId xmlns:a16="http://schemas.microsoft.com/office/drawing/2014/main" id="{00000000-0008-0000-0200-0000F8000000}"/>
            </a:ext>
          </a:extLst>
        </xdr:cNvPr>
        <xdr:cNvCxnSpPr/>
      </xdr:nvCxnSpPr>
      <xdr:spPr>
        <a:xfrm flipV="1">
          <a:off x="16318864" y="13324658"/>
          <a:ext cx="0" cy="15887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249" name="【消防施設】&#10;有形固定資産減価償却率最小値テキスト">
          <a:extLst>
            <a:ext uri="{FF2B5EF4-FFF2-40B4-BE49-F238E27FC236}">
              <a16:creationId xmlns:a16="http://schemas.microsoft.com/office/drawing/2014/main" id="{00000000-0008-0000-0200-0000F9000000}"/>
            </a:ext>
          </a:extLst>
        </xdr:cNvPr>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250" name="直線コネクタ 249">
          <a:extLst>
            <a:ext uri="{FF2B5EF4-FFF2-40B4-BE49-F238E27FC236}">
              <a16:creationId xmlns:a16="http://schemas.microsoft.com/office/drawing/2014/main" id="{00000000-0008-0000-0200-0000FA000000}"/>
            </a:ext>
          </a:extLst>
        </xdr:cNvPr>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69685</xdr:rowOff>
    </xdr:from>
    <xdr:ext cx="340478" cy="259045"/>
    <xdr:sp macro="" textlink="">
      <xdr:nvSpPr>
        <xdr:cNvPr id="251" name="【消防施設】&#10;有形固定資産減価償却率最大値テキスト">
          <a:extLst>
            <a:ext uri="{FF2B5EF4-FFF2-40B4-BE49-F238E27FC236}">
              <a16:creationId xmlns:a16="http://schemas.microsoft.com/office/drawing/2014/main" id="{00000000-0008-0000-0200-0000FB000000}"/>
            </a:ext>
          </a:extLst>
        </xdr:cNvPr>
        <xdr:cNvSpPr txBox="1"/>
      </xdr:nvSpPr>
      <xdr:spPr>
        <a:xfrm>
          <a:off x="16357600" y="1309988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123008</xdr:rowOff>
    </xdr:from>
    <xdr:to>
      <xdr:col>86</xdr:col>
      <xdr:colOff>25400</xdr:colOff>
      <xdr:row>77</xdr:row>
      <xdr:rowOff>123008</xdr:rowOff>
    </xdr:to>
    <xdr:cxnSp macro="">
      <xdr:nvCxnSpPr>
        <xdr:cNvPr id="252" name="直線コネクタ 251">
          <a:extLst>
            <a:ext uri="{FF2B5EF4-FFF2-40B4-BE49-F238E27FC236}">
              <a16:creationId xmlns:a16="http://schemas.microsoft.com/office/drawing/2014/main" id="{00000000-0008-0000-0200-0000FC000000}"/>
            </a:ext>
          </a:extLst>
        </xdr:cNvPr>
        <xdr:cNvCxnSpPr/>
      </xdr:nvCxnSpPr>
      <xdr:spPr>
        <a:xfrm>
          <a:off x="16230600" y="133246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148970</xdr:rowOff>
    </xdr:from>
    <xdr:ext cx="405111" cy="259045"/>
    <xdr:sp macro="" textlink="">
      <xdr:nvSpPr>
        <xdr:cNvPr id="253" name="【消防施設】&#10;有形固定資産減価償却率平均値テキスト">
          <a:extLst>
            <a:ext uri="{FF2B5EF4-FFF2-40B4-BE49-F238E27FC236}">
              <a16:creationId xmlns:a16="http://schemas.microsoft.com/office/drawing/2014/main" id="{00000000-0008-0000-0200-0000FD000000}"/>
            </a:ext>
          </a:extLst>
        </xdr:cNvPr>
        <xdr:cNvSpPr txBox="1"/>
      </xdr:nvSpPr>
      <xdr:spPr>
        <a:xfrm>
          <a:off x="16357600" y="1403642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126093</xdr:rowOff>
    </xdr:from>
    <xdr:to>
      <xdr:col>85</xdr:col>
      <xdr:colOff>177800</xdr:colOff>
      <xdr:row>83</xdr:row>
      <xdr:rowOff>56243</xdr:rowOff>
    </xdr:to>
    <xdr:sp macro="" textlink="">
      <xdr:nvSpPr>
        <xdr:cNvPr id="254" name="フローチャート: 判断 253">
          <a:extLst>
            <a:ext uri="{FF2B5EF4-FFF2-40B4-BE49-F238E27FC236}">
              <a16:creationId xmlns:a16="http://schemas.microsoft.com/office/drawing/2014/main" id="{00000000-0008-0000-0200-0000FE000000}"/>
            </a:ext>
          </a:extLst>
        </xdr:cNvPr>
        <xdr:cNvSpPr/>
      </xdr:nvSpPr>
      <xdr:spPr>
        <a:xfrm>
          <a:off x="16268700" y="14184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98334</xdr:rowOff>
    </xdr:from>
    <xdr:to>
      <xdr:col>81</xdr:col>
      <xdr:colOff>101600</xdr:colOff>
      <xdr:row>83</xdr:row>
      <xdr:rowOff>28484</xdr:rowOff>
    </xdr:to>
    <xdr:sp macro="" textlink="">
      <xdr:nvSpPr>
        <xdr:cNvPr id="255" name="フローチャート: 判断 254">
          <a:extLst>
            <a:ext uri="{FF2B5EF4-FFF2-40B4-BE49-F238E27FC236}">
              <a16:creationId xmlns:a16="http://schemas.microsoft.com/office/drawing/2014/main" id="{00000000-0008-0000-0200-0000FF000000}"/>
            </a:ext>
          </a:extLst>
        </xdr:cNvPr>
        <xdr:cNvSpPr/>
      </xdr:nvSpPr>
      <xdr:spPr>
        <a:xfrm>
          <a:off x="15430500" y="14157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82006</xdr:rowOff>
    </xdr:from>
    <xdr:to>
      <xdr:col>76</xdr:col>
      <xdr:colOff>165100</xdr:colOff>
      <xdr:row>83</xdr:row>
      <xdr:rowOff>12156</xdr:rowOff>
    </xdr:to>
    <xdr:sp macro="" textlink="">
      <xdr:nvSpPr>
        <xdr:cNvPr id="256" name="フローチャート: 判断 255">
          <a:extLst>
            <a:ext uri="{FF2B5EF4-FFF2-40B4-BE49-F238E27FC236}">
              <a16:creationId xmlns:a16="http://schemas.microsoft.com/office/drawing/2014/main" id="{00000000-0008-0000-0200-000000010000}"/>
            </a:ext>
          </a:extLst>
        </xdr:cNvPr>
        <xdr:cNvSpPr/>
      </xdr:nvSpPr>
      <xdr:spPr>
        <a:xfrm>
          <a:off x="14541500" y="14140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88537</xdr:rowOff>
    </xdr:from>
    <xdr:to>
      <xdr:col>72</xdr:col>
      <xdr:colOff>38100</xdr:colOff>
      <xdr:row>83</xdr:row>
      <xdr:rowOff>18687</xdr:rowOff>
    </xdr:to>
    <xdr:sp macro="" textlink="">
      <xdr:nvSpPr>
        <xdr:cNvPr id="257" name="フローチャート: 判断 256">
          <a:extLst>
            <a:ext uri="{FF2B5EF4-FFF2-40B4-BE49-F238E27FC236}">
              <a16:creationId xmlns:a16="http://schemas.microsoft.com/office/drawing/2014/main" id="{00000000-0008-0000-0200-000001010000}"/>
            </a:ext>
          </a:extLst>
        </xdr:cNvPr>
        <xdr:cNvSpPr/>
      </xdr:nvSpPr>
      <xdr:spPr>
        <a:xfrm>
          <a:off x="13652500" y="14147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152219</xdr:rowOff>
    </xdr:from>
    <xdr:to>
      <xdr:col>67</xdr:col>
      <xdr:colOff>101600</xdr:colOff>
      <xdr:row>83</xdr:row>
      <xdr:rowOff>82369</xdr:rowOff>
    </xdr:to>
    <xdr:sp macro="" textlink="">
      <xdr:nvSpPr>
        <xdr:cNvPr id="258" name="フローチャート: 判断 257">
          <a:extLst>
            <a:ext uri="{FF2B5EF4-FFF2-40B4-BE49-F238E27FC236}">
              <a16:creationId xmlns:a16="http://schemas.microsoft.com/office/drawing/2014/main" id="{00000000-0008-0000-0200-000002010000}"/>
            </a:ext>
          </a:extLst>
        </xdr:cNvPr>
        <xdr:cNvSpPr/>
      </xdr:nvSpPr>
      <xdr:spPr>
        <a:xfrm>
          <a:off x="12763500" y="14211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259" name="テキスト ボックス 258">
          <a:extLst>
            <a:ext uri="{FF2B5EF4-FFF2-40B4-BE49-F238E27FC236}">
              <a16:creationId xmlns:a16="http://schemas.microsoft.com/office/drawing/2014/main" id="{00000000-0008-0000-0200-000003010000}"/>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260" name="テキスト ボックス 259">
          <a:extLst>
            <a:ext uri="{FF2B5EF4-FFF2-40B4-BE49-F238E27FC236}">
              <a16:creationId xmlns:a16="http://schemas.microsoft.com/office/drawing/2014/main" id="{00000000-0008-0000-0200-000004010000}"/>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261" name="テキスト ボックス 260">
          <a:extLst>
            <a:ext uri="{FF2B5EF4-FFF2-40B4-BE49-F238E27FC236}">
              <a16:creationId xmlns:a16="http://schemas.microsoft.com/office/drawing/2014/main" id="{00000000-0008-0000-0200-000005010000}"/>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262" name="テキスト ボックス 261">
          <a:extLst>
            <a:ext uri="{FF2B5EF4-FFF2-40B4-BE49-F238E27FC236}">
              <a16:creationId xmlns:a16="http://schemas.microsoft.com/office/drawing/2014/main" id="{00000000-0008-0000-0200-000006010000}"/>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263" name="テキスト ボックス 262">
          <a:extLst>
            <a:ext uri="{FF2B5EF4-FFF2-40B4-BE49-F238E27FC236}">
              <a16:creationId xmlns:a16="http://schemas.microsoft.com/office/drawing/2014/main" id="{00000000-0008-0000-0200-000007010000}"/>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85271</xdr:rowOff>
    </xdr:from>
    <xdr:to>
      <xdr:col>85</xdr:col>
      <xdr:colOff>177800</xdr:colOff>
      <xdr:row>84</xdr:row>
      <xdr:rowOff>15421</xdr:rowOff>
    </xdr:to>
    <xdr:sp macro="" textlink="">
      <xdr:nvSpPr>
        <xdr:cNvPr id="264" name="楕円 263">
          <a:extLst>
            <a:ext uri="{FF2B5EF4-FFF2-40B4-BE49-F238E27FC236}">
              <a16:creationId xmlns:a16="http://schemas.microsoft.com/office/drawing/2014/main" id="{00000000-0008-0000-0200-000008010000}"/>
            </a:ext>
          </a:extLst>
        </xdr:cNvPr>
        <xdr:cNvSpPr/>
      </xdr:nvSpPr>
      <xdr:spPr>
        <a:xfrm>
          <a:off x="16268700" y="14315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83</xdr:row>
      <xdr:rowOff>63698</xdr:rowOff>
    </xdr:from>
    <xdr:ext cx="405111" cy="259045"/>
    <xdr:sp macro="" textlink="">
      <xdr:nvSpPr>
        <xdr:cNvPr id="265" name="【消防施設】&#10;有形固定資産減価償却率該当値テキスト">
          <a:extLst>
            <a:ext uri="{FF2B5EF4-FFF2-40B4-BE49-F238E27FC236}">
              <a16:creationId xmlns:a16="http://schemas.microsoft.com/office/drawing/2014/main" id="{00000000-0008-0000-0200-000009010000}"/>
            </a:ext>
          </a:extLst>
        </xdr:cNvPr>
        <xdr:cNvSpPr txBox="1"/>
      </xdr:nvSpPr>
      <xdr:spPr>
        <a:xfrm>
          <a:off x="16357600" y="142940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83</xdr:row>
      <xdr:rowOff>60779</xdr:rowOff>
    </xdr:from>
    <xdr:to>
      <xdr:col>81</xdr:col>
      <xdr:colOff>101600</xdr:colOff>
      <xdr:row>83</xdr:row>
      <xdr:rowOff>162379</xdr:rowOff>
    </xdr:to>
    <xdr:sp macro="" textlink="">
      <xdr:nvSpPr>
        <xdr:cNvPr id="266" name="楕円 265">
          <a:extLst>
            <a:ext uri="{FF2B5EF4-FFF2-40B4-BE49-F238E27FC236}">
              <a16:creationId xmlns:a16="http://schemas.microsoft.com/office/drawing/2014/main" id="{00000000-0008-0000-0200-00000A010000}"/>
            </a:ext>
          </a:extLst>
        </xdr:cNvPr>
        <xdr:cNvSpPr/>
      </xdr:nvSpPr>
      <xdr:spPr>
        <a:xfrm>
          <a:off x="15430500" y="14291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83</xdr:row>
      <xdr:rowOff>111579</xdr:rowOff>
    </xdr:from>
    <xdr:to>
      <xdr:col>85</xdr:col>
      <xdr:colOff>127000</xdr:colOff>
      <xdr:row>83</xdr:row>
      <xdr:rowOff>136071</xdr:rowOff>
    </xdr:to>
    <xdr:cxnSp macro="">
      <xdr:nvCxnSpPr>
        <xdr:cNvPr id="267" name="直線コネクタ 266">
          <a:extLst>
            <a:ext uri="{FF2B5EF4-FFF2-40B4-BE49-F238E27FC236}">
              <a16:creationId xmlns:a16="http://schemas.microsoft.com/office/drawing/2014/main" id="{00000000-0008-0000-0200-00000B010000}"/>
            </a:ext>
          </a:extLst>
        </xdr:cNvPr>
        <xdr:cNvCxnSpPr/>
      </xdr:nvCxnSpPr>
      <xdr:spPr>
        <a:xfrm>
          <a:off x="15481300" y="14341929"/>
          <a:ext cx="838200" cy="24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83</xdr:row>
      <xdr:rowOff>37919</xdr:rowOff>
    </xdr:from>
    <xdr:to>
      <xdr:col>76</xdr:col>
      <xdr:colOff>165100</xdr:colOff>
      <xdr:row>83</xdr:row>
      <xdr:rowOff>139519</xdr:rowOff>
    </xdr:to>
    <xdr:sp macro="" textlink="">
      <xdr:nvSpPr>
        <xdr:cNvPr id="268" name="楕円 267">
          <a:extLst>
            <a:ext uri="{FF2B5EF4-FFF2-40B4-BE49-F238E27FC236}">
              <a16:creationId xmlns:a16="http://schemas.microsoft.com/office/drawing/2014/main" id="{00000000-0008-0000-0200-00000C010000}"/>
            </a:ext>
          </a:extLst>
        </xdr:cNvPr>
        <xdr:cNvSpPr/>
      </xdr:nvSpPr>
      <xdr:spPr>
        <a:xfrm>
          <a:off x="14541500" y="14268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83</xdr:row>
      <xdr:rowOff>88719</xdr:rowOff>
    </xdr:from>
    <xdr:to>
      <xdr:col>81</xdr:col>
      <xdr:colOff>50800</xdr:colOff>
      <xdr:row>83</xdr:row>
      <xdr:rowOff>111579</xdr:rowOff>
    </xdr:to>
    <xdr:cxnSp macro="">
      <xdr:nvCxnSpPr>
        <xdr:cNvPr id="269" name="直線コネクタ 268">
          <a:extLst>
            <a:ext uri="{FF2B5EF4-FFF2-40B4-BE49-F238E27FC236}">
              <a16:creationId xmlns:a16="http://schemas.microsoft.com/office/drawing/2014/main" id="{00000000-0008-0000-0200-00000D010000}"/>
            </a:ext>
          </a:extLst>
        </xdr:cNvPr>
        <xdr:cNvCxnSpPr/>
      </xdr:nvCxnSpPr>
      <xdr:spPr>
        <a:xfrm>
          <a:off x="14592300" y="14319069"/>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83</xdr:row>
      <xdr:rowOff>13426</xdr:rowOff>
    </xdr:from>
    <xdr:to>
      <xdr:col>72</xdr:col>
      <xdr:colOff>38100</xdr:colOff>
      <xdr:row>83</xdr:row>
      <xdr:rowOff>115026</xdr:rowOff>
    </xdr:to>
    <xdr:sp macro="" textlink="">
      <xdr:nvSpPr>
        <xdr:cNvPr id="270" name="楕円 269">
          <a:extLst>
            <a:ext uri="{FF2B5EF4-FFF2-40B4-BE49-F238E27FC236}">
              <a16:creationId xmlns:a16="http://schemas.microsoft.com/office/drawing/2014/main" id="{00000000-0008-0000-0200-00000E010000}"/>
            </a:ext>
          </a:extLst>
        </xdr:cNvPr>
        <xdr:cNvSpPr/>
      </xdr:nvSpPr>
      <xdr:spPr>
        <a:xfrm>
          <a:off x="13652500" y="14243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83</xdr:row>
      <xdr:rowOff>64226</xdr:rowOff>
    </xdr:from>
    <xdr:to>
      <xdr:col>76</xdr:col>
      <xdr:colOff>114300</xdr:colOff>
      <xdr:row>83</xdr:row>
      <xdr:rowOff>88719</xdr:rowOff>
    </xdr:to>
    <xdr:cxnSp macro="">
      <xdr:nvCxnSpPr>
        <xdr:cNvPr id="271" name="直線コネクタ 270">
          <a:extLst>
            <a:ext uri="{FF2B5EF4-FFF2-40B4-BE49-F238E27FC236}">
              <a16:creationId xmlns:a16="http://schemas.microsoft.com/office/drawing/2014/main" id="{00000000-0008-0000-0200-00000F010000}"/>
            </a:ext>
          </a:extLst>
        </xdr:cNvPr>
        <xdr:cNvCxnSpPr/>
      </xdr:nvCxnSpPr>
      <xdr:spPr>
        <a:xfrm>
          <a:off x="13703300" y="14294576"/>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45011</xdr:rowOff>
    </xdr:from>
    <xdr:ext cx="405111" cy="259045"/>
    <xdr:sp macro="" textlink="">
      <xdr:nvSpPr>
        <xdr:cNvPr id="272" name="n_1aveValue【消防施設】&#10;有形固定資産減価償却率">
          <a:extLst>
            <a:ext uri="{FF2B5EF4-FFF2-40B4-BE49-F238E27FC236}">
              <a16:creationId xmlns:a16="http://schemas.microsoft.com/office/drawing/2014/main" id="{00000000-0008-0000-0200-000010010000}"/>
            </a:ext>
          </a:extLst>
        </xdr:cNvPr>
        <xdr:cNvSpPr txBox="1"/>
      </xdr:nvSpPr>
      <xdr:spPr>
        <a:xfrm>
          <a:off x="15266044" y="139324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28683</xdr:rowOff>
    </xdr:from>
    <xdr:ext cx="405111" cy="259045"/>
    <xdr:sp macro="" textlink="">
      <xdr:nvSpPr>
        <xdr:cNvPr id="273" name="n_2aveValue【消防施設】&#10;有形固定資産減価償却率">
          <a:extLst>
            <a:ext uri="{FF2B5EF4-FFF2-40B4-BE49-F238E27FC236}">
              <a16:creationId xmlns:a16="http://schemas.microsoft.com/office/drawing/2014/main" id="{00000000-0008-0000-0200-000011010000}"/>
            </a:ext>
          </a:extLst>
        </xdr:cNvPr>
        <xdr:cNvSpPr txBox="1"/>
      </xdr:nvSpPr>
      <xdr:spPr>
        <a:xfrm>
          <a:off x="14389744" y="139161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35214</xdr:rowOff>
    </xdr:from>
    <xdr:ext cx="405111" cy="259045"/>
    <xdr:sp macro="" textlink="">
      <xdr:nvSpPr>
        <xdr:cNvPr id="274" name="n_3aveValue【消防施設】&#10;有形固定資産減価償却率">
          <a:extLst>
            <a:ext uri="{FF2B5EF4-FFF2-40B4-BE49-F238E27FC236}">
              <a16:creationId xmlns:a16="http://schemas.microsoft.com/office/drawing/2014/main" id="{00000000-0008-0000-0200-000012010000}"/>
            </a:ext>
          </a:extLst>
        </xdr:cNvPr>
        <xdr:cNvSpPr txBox="1"/>
      </xdr:nvSpPr>
      <xdr:spPr>
        <a:xfrm>
          <a:off x="13500744" y="139226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98896</xdr:rowOff>
    </xdr:from>
    <xdr:ext cx="405111" cy="259045"/>
    <xdr:sp macro="" textlink="">
      <xdr:nvSpPr>
        <xdr:cNvPr id="275" name="n_4aveValue【消防施設】&#10;有形固定資産減価償却率">
          <a:extLst>
            <a:ext uri="{FF2B5EF4-FFF2-40B4-BE49-F238E27FC236}">
              <a16:creationId xmlns:a16="http://schemas.microsoft.com/office/drawing/2014/main" id="{00000000-0008-0000-0200-000013010000}"/>
            </a:ext>
          </a:extLst>
        </xdr:cNvPr>
        <xdr:cNvSpPr txBox="1"/>
      </xdr:nvSpPr>
      <xdr:spPr>
        <a:xfrm>
          <a:off x="12611744" y="139863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83</xdr:row>
      <xdr:rowOff>153506</xdr:rowOff>
    </xdr:from>
    <xdr:ext cx="405111" cy="259045"/>
    <xdr:sp macro="" textlink="">
      <xdr:nvSpPr>
        <xdr:cNvPr id="276" name="n_1mainValue【消防施設】&#10;有形固定資産減価償却率">
          <a:extLst>
            <a:ext uri="{FF2B5EF4-FFF2-40B4-BE49-F238E27FC236}">
              <a16:creationId xmlns:a16="http://schemas.microsoft.com/office/drawing/2014/main" id="{00000000-0008-0000-0200-000014010000}"/>
            </a:ext>
          </a:extLst>
        </xdr:cNvPr>
        <xdr:cNvSpPr txBox="1"/>
      </xdr:nvSpPr>
      <xdr:spPr>
        <a:xfrm>
          <a:off x="15266044" y="143838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130646</xdr:rowOff>
    </xdr:from>
    <xdr:ext cx="405111" cy="259045"/>
    <xdr:sp macro="" textlink="">
      <xdr:nvSpPr>
        <xdr:cNvPr id="277" name="n_2mainValue【消防施設】&#10;有形固定資産減価償却率">
          <a:extLst>
            <a:ext uri="{FF2B5EF4-FFF2-40B4-BE49-F238E27FC236}">
              <a16:creationId xmlns:a16="http://schemas.microsoft.com/office/drawing/2014/main" id="{00000000-0008-0000-0200-000015010000}"/>
            </a:ext>
          </a:extLst>
        </xdr:cNvPr>
        <xdr:cNvSpPr txBox="1"/>
      </xdr:nvSpPr>
      <xdr:spPr>
        <a:xfrm>
          <a:off x="14389744" y="143609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106153</xdr:rowOff>
    </xdr:from>
    <xdr:ext cx="405111" cy="259045"/>
    <xdr:sp macro="" textlink="">
      <xdr:nvSpPr>
        <xdr:cNvPr id="278" name="n_3mainValue【消防施設】&#10;有形固定資産減価償却率">
          <a:extLst>
            <a:ext uri="{FF2B5EF4-FFF2-40B4-BE49-F238E27FC236}">
              <a16:creationId xmlns:a16="http://schemas.microsoft.com/office/drawing/2014/main" id="{00000000-0008-0000-0200-000016010000}"/>
            </a:ext>
          </a:extLst>
        </xdr:cNvPr>
        <xdr:cNvSpPr txBox="1"/>
      </xdr:nvSpPr>
      <xdr:spPr>
        <a:xfrm>
          <a:off x="13500744" y="143365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279" name="正方形/長方形 278">
          <a:extLst>
            <a:ext uri="{FF2B5EF4-FFF2-40B4-BE49-F238E27FC236}">
              <a16:creationId xmlns:a16="http://schemas.microsoft.com/office/drawing/2014/main" id="{00000000-0008-0000-0200-00001701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280" name="正方形/長方形 279">
          <a:extLst>
            <a:ext uri="{FF2B5EF4-FFF2-40B4-BE49-F238E27FC236}">
              <a16:creationId xmlns:a16="http://schemas.microsoft.com/office/drawing/2014/main" id="{00000000-0008-0000-0200-00001801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281" name="正方形/長方形 280">
          <a:extLst>
            <a:ext uri="{FF2B5EF4-FFF2-40B4-BE49-F238E27FC236}">
              <a16:creationId xmlns:a16="http://schemas.microsoft.com/office/drawing/2014/main" id="{00000000-0008-0000-0200-00001901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282" name="正方形/長方形 281">
          <a:extLst>
            <a:ext uri="{FF2B5EF4-FFF2-40B4-BE49-F238E27FC236}">
              <a16:creationId xmlns:a16="http://schemas.microsoft.com/office/drawing/2014/main" id="{00000000-0008-0000-0200-00001A01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283" name="正方形/長方形 282">
          <a:extLst>
            <a:ext uri="{FF2B5EF4-FFF2-40B4-BE49-F238E27FC236}">
              <a16:creationId xmlns:a16="http://schemas.microsoft.com/office/drawing/2014/main" id="{00000000-0008-0000-0200-00001B01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284" name="正方形/長方形 283">
          <a:extLst>
            <a:ext uri="{FF2B5EF4-FFF2-40B4-BE49-F238E27FC236}">
              <a16:creationId xmlns:a16="http://schemas.microsoft.com/office/drawing/2014/main" id="{00000000-0008-0000-0200-00001C01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285" name="正方形/長方形 284">
          <a:extLst>
            <a:ext uri="{FF2B5EF4-FFF2-40B4-BE49-F238E27FC236}">
              <a16:creationId xmlns:a16="http://schemas.microsoft.com/office/drawing/2014/main" id="{00000000-0008-0000-0200-00001D01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286" name="正方形/長方形 285">
          <a:extLst>
            <a:ext uri="{FF2B5EF4-FFF2-40B4-BE49-F238E27FC236}">
              <a16:creationId xmlns:a16="http://schemas.microsoft.com/office/drawing/2014/main" id="{00000000-0008-0000-0200-00001E010000}"/>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287" name="テキスト ボックス 286">
          <a:extLst>
            <a:ext uri="{FF2B5EF4-FFF2-40B4-BE49-F238E27FC236}">
              <a16:creationId xmlns:a16="http://schemas.microsoft.com/office/drawing/2014/main" id="{00000000-0008-0000-0200-00001F010000}"/>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288" name="直線コネクタ 287">
          <a:extLst>
            <a:ext uri="{FF2B5EF4-FFF2-40B4-BE49-F238E27FC236}">
              <a16:creationId xmlns:a16="http://schemas.microsoft.com/office/drawing/2014/main" id="{00000000-0008-0000-0200-000020010000}"/>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289" name="直線コネクタ 288">
          <a:extLst>
            <a:ext uri="{FF2B5EF4-FFF2-40B4-BE49-F238E27FC236}">
              <a16:creationId xmlns:a16="http://schemas.microsoft.com/office/drawing/2014/main" id="{00000000-0008-0000-0200-000021010000}"/>
            </a:ext>
          </a:extLst>
        </xdr:cNvPr>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290" name="テキスト ボックス 289">
          <a:extLst>
            <a:ext uri="{FF2B5EF4-FFF2-40B4-BE49-F238E27FC236}">
              <a16:creationId xmlns:a16="http://schemas.microsoft.com/office/drawing/2014/main" id="{00000000-0008-0000-0200-000022010000}"/>
            </a:ext>
          </a:extLst>
        </xdr:cNvPr>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291" name="直線コネクタ 290">
          <a:extLst>
            <a:ext uri="{FF2B5EF4-FFF2-40B4-BE49-F238E27FC236}">
              <a16:creationId xmlns:a16="http://schemas.microsoft.com/office/drawing/2014/main" id="{00000000-0008-0000-0200-000023010000}"/>
            </a:ext>
          </a:extLst>
        </xdr:cNvPr>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292" name="テキスト ボックス 291">
          <a:extLst>
            <a:ext uri="{FF2B5EF4-FFF2-40B4-BE49-F238E27FC236}">
              <a16:creationId xmlns:a16="http://schemas.microsoft.com/office/drawing/2014/main" id="{00000000-0008-0000-0200-000024010000}"/>
            </a:ext>
          </a:extLst>
        </xdr:cNvPr>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293" name="直線コネクタ 292">
          <a:extLst>
            <a:ext uri="{FF2B5EF4-FFF2-40B4-BE49-F238E27FC236}">
              <a16:creationId xmlns:a16="http://schemas.microsoft.com/office/drawing/2014/main" id="{00000000-0008-0000-0200-000025010000}"/>
            </a:ext>
          </a:extLst>
        </xdr:cNvPr>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294" name="テキスト ボックス 293">
          <a:extLst>
            <a:ext uri="{FF2B5EF4-FFF2-40B4-BE49-F238E27FC236}">
              <a16:creationId xmlns:a16="http://schemas.microsoft.com/office/drawing/2014/main" id="{00000000-0008-0000-0200-000026010000}"/>
            </a:ext>
          </a:extLst>
        </xdr:cNvPr>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295" name="直線コネクタ 294">
          <a:extLst>
            <a:ext uri="{FF2B5EF4-FFF2-40B4-BE49-F238E27FC236}">
              <a16:creationId xmlns:a16="http://schemas.microsoft.com/office/drawing/2014/main" id="{00000000-0008-0000-0200-000027010000}"/>
            </a:ext>
          </a:extLst>
        </xdr:cNvPr>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296" name="テキスト ボックス 295">
          <a:extLst>
            <a:ext uri="{FF2B5EF4-FFF2-40B4-BE49-F238E27FC236}">
              <a16:creationId xmlns:a16="http://schemas.microsoft.com/office/drawing/2014/main" id="{00000000-0008-0000-0200-000028010000}"/>
            </a:ext>
          </a:extLst>
        </xdr:cNvPr>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297" name="直線コネクタ 296">
          <a:extLst>
            <a:ext uri="{FF2B5EF4-FFF2-40B4-BE49-F238E27FC236}">
              <a16:creationId xmlns:a16="http://schemas.microsoft.com/office/drawing/2014/main" id="{00000000-0008-0000-0200-000029010000}"/>
            </a:ext>
          </a:extLst>
        </xdr:cNvPr>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298" name="テキスト ボックス 297">
          <a:extLst>
            <a:ext uri="{FF2B5EF4-FFF2-40B4-BE49-F238E27FC236}">
              <a16:creationId xmlns:a16="http://schemas.microsoft.com/office/drawing/2014/main" id="{00000000-0008-0000-0200-00002A010000}"/>
            </a:ext>
          </a:extLst>
        </xdr:cNvPr>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299" name="直線コネクタ 298">
          <a:extLst>
            <a:ext uri="{FF2B5EF4-FFF2-40B4-BE49-F238E27FC236}">
              <a16:creationId xmlns:a16="http://schemas.microsoft.com/office/drawing/2014/main" id="{00000000-0008-0000-0200-00002B010000}"/>
            </a:ext>
          </a:extLst>
        </xdr:cNvPr>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300" name="テキスト ボックス 299">
          <a:extLst>
            <a:ext uri="{FF2B5EF4-FFF2-40B4-BE49-F238E27FC236}">
              <a16:creationId xmlns:a16="http://schemas.microsoft.com/office/drawing/2014/main" id="{00000000-0008-0000-0200-00002C010000}"/>
            </a:ext>
          </a:extLst>
        </xdr:cNvPr>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301" name="直線コネクタ 300">
          <a:extLst>
            <a:ext uri="{FF2B5EF4-FFF2-40B4-BE49-F238E27FC236}">
              <a16:creationId xmlns:a16="http://schemas.microsoft.com/office/drawing/2014/main" id="{00000000-0008-0000-0200-00002D010000}"/>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302" name="テキスト ボックス 301">
          <a:extLst>
            <a:ext uri="{FF2B5EF4-FFF2-40B4-BE49-F238E27FC236}">
              <a16:creationId xmlns:a16="http://schemas.microsoft.com/office/drawing/2014/main" id="{00000000-0008-0000-0200-00002E010000}"/>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303" name="【消防施設】&#10;一人当たり面積グラフ枠">
          <a:extLst>
            <a:ext uri="{FF2B5EF4-FFF2-40B4-BE49-F238E27FC236}">
              <a16:creationId xmlns:a16="http://schemas.microsoft.com/office/drawing/2014/main" id="{00000000-0008-0000-0200-00002F010000}"/>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125295</xdr:rowOff>
    </xdr:from>
    <xdr:to>
      <xdr:col>116</xdr:col>
      <xdr:colOff>62864</xdr:colOff>
      <xdr:row>86</xdr:row>
      <xdr:rowOff>162198</xdr:rowOff>
    </xdr:to>
    <xdr:cxnSp macro="">
      <xdr:nvCxnSpPr>
        <xdr:cNvPr id="304" name="直線コネクタ 303">
          <a:extLst>
            <a:ext uri="{FF2B5EF4-FFF2-40B4-BE49-F238E27FC236}">
              <a16:creationId xmlns:a16="http://schemas.microsoft.com/office/drawing/2014/main" id="{00000000-0008-0000-0200-000030010000}"/>
            </a:ext>
          </a:extLst>
        </xdr:cNvPr>
        <xdr:cNvCxnSpPr/>
      </xdr:nvCxnSpPr>
      <xdr:spPr>
        <a:xfrm flipV="1">
          <a:off x="22160864" y="13498395"/>
          <a:ext cx="0" cy="14085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166025</xdr:rowOff>
    </xdr:from>
    <xdr:ext cx="469744" cy="259045"/>
    <xdr:sp macro="" textlink="">
      <xdr:nvSpPr>
        <xdr:cNvPr id="305" name="【消防施設】&#10;一人当たり面積最小値テキスト">
          <a:extLst>
            <a:ext uri="{FF2B5EF4-FFF2-40B4-BE49-F238E27FC236}">
              <a16:creationId xmlns:a16="http://schemas.microsoft.com/office/drawing/2014/main" id="{00000000-0008-0000-0200-000031010000}"/>
            </a:ext>
          </a:extLst>
        </xdr:cNvPr>
        <xdr:cNvSpPr txBox="1"/>
      </xdr:nvSpPr>
      <xdr:spPr>
        <a:xfrm>
          <a:off x="22199600" y="14910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162198</xdr:rowOff>
    </xdr:from>
    <xdr:to>
      <xdr:col>116</xdr:col>
      <xdr:colOff>152400</xdr:colOff>
      <xdr:row>86</xdr:row>
      <xdr:rowOff>162198</xdr:rowOff>
    </xdr:to>
    <xdr:cxnSp macro="">
      <xdr:nvCxnSpPr>
        <xdr:cNvPr id="306" name="直線コネクタ 305">
          <a:extLst>
            <a:ext uri="{FF2B5EF4-FFF2-40B4-BE49-F238E27FC236}">
              <a16:creationId xmlns:a16="http://schemas.microsoft.com/office/drawing/2014/main" id="{00000000-0008-0000-0200-000032010000}"/>
            </a:ext>
          </a:extLst>
        </xdr:cNvPr>
        <xdr:cNvCxnSpPr/>
      </xdr:nvCxnSpPr>
      <xdr:spPr>
        <a:xfrm>
          <a:off x="22072600" y="149068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71972</xdr:rowOff>
    </xdr:from>
    <xdr:ext cx="469744" cy="259045"/>
    <xdr:sp macro="" textlink="">
      <xdr:nvSpPr>
        <xdr:cNvPr id="307" name="【消防施設】&#10;一人当たり面積最大値テキスト">
          <a:extLst>
            <a:ext uri="{FF2B5EF4-FFF2-40B4-BE49-F238E27FC236}">
              <a16:creationId xmlns:a16="http://schemas.microsoft.com/office/drawing/2014/main" id="{00000000-0008-0000-0200-000033010000}"/>
            </a:ext>
          </a:extLst>
        </xdr:cNvPr>
        <xdr:cNvSpPr txBox="1"/>
      </xdr:nvSpPr>
      <xdr:spPr>
        <a:xfrm>
          <a:off x="22199600" y="13273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125295</xdr:rowOff>
    </xdr:from>
    <xdr:to>
      <xdr:col>116</xdr:col>
      <xdr:colOff>152400</xdr:colOff>
      <xdr:row>78</xdr:row>
      <xdr:rowOff>125295</xdr:rowOff>
    </xdr:to>
    <xdr:cxnSp macro="">
      <xdr:nvCxnSpPr>
        <xdr:cNvPr id="308" name="直線コネクタ 307">
          <a:extLst>
            <a:ext uri="{FF2B5EF4-FFF2-40B4-BE49-F238E27FC236}">
              <a16:creationId xmlns:a16="http://schemas.microsoft.com/office/drawing/2014/main" id="{00000000-0008-0000-0200-000034010000}"/>
            </a:ext>
          </a:extLst>
        </xdr:cNvPr>
        <xdr:cNvCxnSpPr/>
      </xdr:nvCxnSpPr>
      <xdr:spPr>
        <a:xfrm>
          <a:off x="22072600" y="134983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163303</xdr:rowOff>
    </xdr:from>
    <xdr:ext cx="469744" cy="259045"/>
    <xdr:sp macro="" textlink="">
      <xdr:nvSpPr>
        <xdr:cNvPr id="309" name="【消防施設】&#10;一人当たり面積平均値テキスト">
          <a:extLst>
            <a:ext uri="{FF2B5EF4-FFF2-40B4-BE49-F238E27FC236}">
              <a16:creationId xmlns:a16="http://schemas.microsoft.com/office/drawing/2014/main" id="{00000000-0008-0000-0200-000035010000}"/>
            </a:ext>
          </a:extLst>
        </xdr:cNvPr>
        <xdr:cNvSpPr txBox="1"/>
      </xdr:nvSpPr>
      <xdr:spPr>
        <a:xfrm>
          <a:off x="22199600" y="1473655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86</xdr:row>
      <xdr:rowOff>13426</xdr:rowOff>
    </xdr:from>
    <xdr:to>
      <xdr:col>116</xdr:col>
      <xdr:colOff>114300</xdr:colOff>
      <xdr:row>86</xdr:row>
      <xdr:rowOff>115026</xdr:rowOff>
    </xdr:to>
    <xdr:sp macro="" textlink="">
      <xdr:nvSpPr>
        <xdr:cNvPr id="310" name="フローチャート: 判断 309">
          <a:extLst>
            <a:ext uri="{FF2B5EF4-FFF2-40B4-BE49-F238E27FC236}">
              <a16:creationId xmlns:a16="http://schemas.microsoft.com/office/drawing/2014/main" id="{00000000-0008-0000-0200-000036010000}"/>
            </a:ext>
          </a:extLst>
        </xdr:cNvPr>
        <xdr:cNvSpPr/>
      </xdr:nvSpPr>
      <xdr:spPr>
        <a:xfrm>
          <a:off x="22110700" y="14758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86</xdr:row>
      <xdr:rowOff>21264</xdr:rowOff>
    </xdr:from>
    <xdr:to>
      <xdr:col>112</xdr:col>
      <xdr:colOff>38100</xdr:colOff>
      <xdr:row>86</xdr:row>
      <xdr:rowOff>122864</xdr:rowOff>
    </xdr:to>
    <xdr:sp macro="" textlink="">
      <xdr:nvSpPr>
        <xdr:cNvPr id="311" name="フローチャート: 判断 310">
          <a:extLst>
            <a:ext uri="{FF2B5EF4-FFF2-40B4-BE49-F238E27FC236}">
              <a16:creationId xmlns:a16="http://schemas.microsoft.com/office/drawing/2014/main" id="{00000000-0008-0000-0200-000037010000}"/>
            </a:ext>
          </a:extLst>
        </xdr:cNvPr>
        <xdr:cNvSpPr/>
      </xdr:nvSpPr>
      <xdr:spPr>
        <a:xfrm>
          <a:off x="21272500" y="14765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86</xdr:row>
      <xdr:rowOff>23876</xdr:rowOff>
    </xdr:from>
    <xdr:to>
      <xdr:col>107</xdr:col>
      <xdr:colOff>101600</xdr:colOff>
      <xdr:row>86</xdr:row>
      <xdr:rowOff>125476</xdr:rowOff>
    </xdr:to>
    <xdr:sp macro="" textlink="">
      <xdr:nvSpPr>
        <xdr:cNvPr id="312" name="フローチャート: 判断 311">
          <a:extLst>
            <a:ext uri="{FF2B5EF4-FFF2-40B4-BE49-F238E27FC236}">
              <a16:creationId xmlns:a16="http://schemas.microsoft.com/office/drawing/2014/main" id="{00000000-0008-0000-0200-000038010000}"/>
            </a:ext>
          </a:extLst>
        </xdr:cNvPr>
        <xdr:cNvSpPr/>
      </xdr:nvSpPr>
      <xdr:spPr>
        <a:xfrm>
          <a:off x="20383500" y="14768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151566</xdr:rowOff>
    </xdr:from>
    <xdr:to>
      <xdr:col>102</xdr:col>
      <xdr:colOff>165100</xdr:colOff>
      <xdr:row>86</xdr:row>
      <xdr:rowOff>81716</xdr:rowOff>
    </xdr:to>
    <xdr:sp macro="" textlink="">
      <xdr:nvSpPr>
        <xdr:cNvPr id="313" name="フローチャート: 判断 312">
          <a:extLst>
            <a:ext uri="{FF2B5EF4-FFF2-40B4-BE49-F238E27FC236}">
              <a16:creationId xmlns:a16="http://schemas.microsoft.com/office/drawing/2014/main" id="{00000000-0008-0000-0200-000039010000}"/>
            </a:ext>
          </a:extLst>
        </xdr:cNvPr>
        <xdr:cNvSpPr/>
      </xdr:nvSpPr>
      <xdr:spPr>
        <a:xfrm>
          <a:off x="19494500" y="14724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86</xdr:row>
      <xdr:rowOff>17345</xdr:rowOff>
    </xdr:from>
    <xdr:to>
      <xdr:col>98</xdr:col>
      <xdr:colOff>38100</xdr:colOff>
      <xdr:row>86</xdr:row>
      <xdr:rowOff>118945</xdr:rowOff>
    </xdr:to>
    <xdr:sp macro="" textlink="">
      <xdr:nvSpPr>
        <xdr:cNvPr id="314" name="フローチャート: 判断 313">
          <a:extLst>
            <a:ext uri="{FF2B5EF4-FFF2-40B4-BE49-F238E27FC236}">
              <a16:creationId xmlns:a16="http://schemas.microsoft.com/office/drawing/2014/main" id="{00000000-0008-0000-0200-00003A010000}"/>
            </a:ext>
          </a:extLst>
        </xdr:cNvPr>
        <xdr:cNvSpPr/>
      </xdr:nvSpPr>
      <xdr:spPr>
        <a:xfrm>
          <a:off x="18605500" y="14762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315" name="テキスト ボックス 314">
          <a:extLst>
            <a:ext uri="{FF2B5EF4-FFF2-40B4-BE49-F238E27FC236}">
              <a16:creationId xmlns:a16="http://schemas.microsoft.com/office/drawing/2014/main" id="{00000000-0008-0000-0200-00003B010000}"/>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316" name="テキスト ボックス 315">
          <a:extLst>
            <a:ext uri="{FF2B5EF4-FFF2-40B4-BE49-F238E27FC236}">
              <a16:creationId xmlns:a16="http://schemas.microsoft.com/office/drawing/2014/main" id="{00000000-0008-0000-0200-00003C010000}"/>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317" name="テキスト ボックス 316">
          <a:extLst>
            <a:ext uri="{FF2B5EF4-FFF2-40B4-BE49-F238E27FC236}">
              <a16:creationId xmlns:a16="http://schemas.microsoft.com/office/drawing/2014/main" id="{00000000-0008-0000-0200-00003D010000}"/>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318" name="テキスト ボックス 317">
          <a:extLst>
            <a:ext uri="{FF2B5EF4-FFF2-40B4-BE49-F238E27FC236}">
              <a16:creationId xmlns:a16="http://schemas.microsoft.com/office/drawing/2014/main" id="{00000000-0008-0000-0200-00003E010000}"/>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319" name="テキスト ボックス 318">
          <a:extLst>
            <a:ext uri="{FF2B5EF4-FFF2-40B4-BE49-F238E27FC236}">
              <a16:creationId xmlns:a16="http://schemas.microsoft.com/office/drawing/2014/main" id="{00000000-0008-0000-0200-00003F010000}"/>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45430</xdr:rowOff>
    </xdr:from>
    <xdr:to>
      <xdr:col>116</xdr:col>
      <xdr:colOff>114300</xdr:colOff>
      <xdr:row>85</xdr:row>
      <xdr:rowOff>147030</xdr:rowOff>
    </xdr:to>
    <xdr:sp macro="" textlink="">
      <xdr:nvSpPr>
        <xdr:cNvPr id="320" name="楕円 319">
          <a:extLst>
            <a:ext uri="{FF2B5EF4-FFF2-40B4-BE49-F238E27FC236}">
              <a16:creationId xmlns:a16="http://schemas.microsoft.com/office/drawing/2014/main" id="{00000000-0008-0000-0200-000040010000}"/>
            </a:ext>
          </a:extLst>
        </xdr:cNvPr>
        <xdr:cNvSpPr/>
      </xdr:nvSpPr>
      <xdr:spPr>
        <a:xfrm>
          <a:off x="22110700" y="14618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68307</xdr:rowOff>
    </xdr:from>
    <xdr:ext cx="469744" cy="259045"/>
    <xdr:sp macro="" textlink="">
      <xdr:nvSpPr>
        <xdr:cNvPr id="321" name="【消防施設】&#10;一人当たり面積該当値テキスト">
          <a:extLst>
            <a:ext uri="{FF2B5EF4-FFF2-40B4-BE49-F238E27FC236}">
              <a16:creationId xmlns:a16="http://schemas.microsoft.com/office/drawing/2014/main" id="{00000000-0008-0000-0200-000041010000}"/>
            </a:ext>
          </a:extLst>
        </xdr:cNvPr>
        <xdr:cNvSpPr txBox="1"/>
      </xdr:nvSpPr>
      <xdr:spPr>
        <a:xfrm>
          <a:off x="22199600" y="14470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51961</xdr:rowOff>
    </xdr:from>
    <xdr:to>
      <xdr:col>112</xdr:col>
      <xdr:colOff>38100</xdr:colOff>
      <xdr:row>85</xdr:row>
      <xdr:rowOff>153561</xdr:rowOff>
    </xdr:to>
    <xdr:sp macro="" textlink="">
      <xdr:nvSpPr>
        <xdr:cNvPr id="322" name="楕円 321">
          <a:extLst>
            <a:ext uri="{FF2B5EF4-FFF2-40B4-BE49-F238E27FC236}">
              <a16:creationId xmlns:a16="http://schemas.microsoft.com/office/drawing/2014/main" id="{00000000-0008-0000-0200-000042010000}"/>
            </a:ext>
          </a:extLst>
        </xdr:cNvPr>
        <xdr:cNvSpPr/>
      </xdr:nvSpPr>
      <xdr:spPr>
        <a:xfrm>
          <a:off x="21272500" y="14625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96230</xdr:rowOff>
    </xdr:from>
    <xdr:to>
      <xdr:col>116</xdr:col>
      <xdr:colOff>63500</xdr:colOff>
      <xdr:row>85</xdr:row>
      <xdr:rowOff>102761</xdr:rowOff>
    </xdr:to>
    <xdr:cxnSp macro="">
      <xdr:nvCxnSpPr>
        <xdr:cNvPr id="323" name="直線コネクタ 322">
          <a:extLst>
            <a:ext uri="{FF2B5EF4-FFF2-40B4-BE49-F238E27FC236}">
              <a16:creationId xmlns:a16="http://schemas.microsoft.com/office/drawing/2014/main" id="{00000000-0008-0000-0200-000043010000}"/>
            </a:ext>
          </a:extLst>
        </xdr:cNvPr>
        <xdr:cNvCxnSpPr/>
      </xdr:nvCxnSpPr>
      <xdr:spPr>
        <a:xfrm flipV="1">
          <a:off x="21323300" y="14669480"/>
          <a:ext cx="8382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58820</xdr:rowOff>
    </xdr:from>
    <xdr:to>
      <xdr:col>107</xdr:col>
      <xdr:colOff>101600</xdr:colOff>
      <xdr:row>85</xdr:row>
      <xdr:rowOff>160420</xdr:rowOff>
    </xdr:to>
    <xdr:sp macro="" textlink="">
      <xdr:nvSpPr>
        <xdr:cNvPr id="324" name="楕円 323">
          <a:extLst>
            <a:ext uri="{FF2B5EF4-FFF2-40B4-BE49-F238E27FC236}">
              <a16:creationId xmlns:a16="http://schemas.microsoft.com/office/drawing/2014/main" id="{00000000-0008-0000-0200-000044010000}"/>
            </a:ext>
          </a:extLst>
        </xdr:cNvPr>
        <xdr:cNvSpPr/>
      </xdr:nvSpPr>
      <xdr:spPr>
        <a:xfrm>
          <a:off x="20383500" y="14632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102761</xdr:rowOff>
    </xdr:from>
    <xdr:to>
      <xdr:col>111</xdr:col>
      <xdr:colOff>177800</xdr:colOff>
      <xdr:row>85</xdr:row>
      <xdr:rowOff>109620</xdr:rowOff>
    </xdr:to>
    <xdr:cxnSp macro="">
      <xdr:nvCxnSpPr>
        <xdr:cNvPr id="325" name="直線コネクタ 324">
          <a:extLst>
            <a:ext uri="{FF2B5EF4-FFF2-40B4-BE49-F238E27FC236}">
              <a16:creationId xmlns:a16="http://schemas.microsoft.com/office/drawing/2014/main" id="{00000000-0008-0000-0200-000045010000}"/>
            </a:ext>
          </a:extLst>
        </xdr:cNvPr>
        <xdr:cNvCxnSpPr/>
      </xdr:nvCxnSpPr>
      <xdr:spPr>
        <a:xfrm flipV="1">
          <a:off x="20434300" y="14676011"/>
          <a:ext cx="889000" cy="6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67636</xdr:rowOff>
    </xdr:from>
    <xdr:to>
      <xdr:col>102</xdr:col>
      <xdr:colOff>165100</xdr:colOff>
      <xdr:row>85</xdr:row>
      <xdr:rowOff>169236</xdr:rowOff>
    </xdr:to>
    <xdr:sp macro="" textlink="">
      <xdr:nvSpPr>
        <xdr:cNvPr id="326" name="楕円 325">
          <a:extLst>
            <a:ext uri="{FF2B5EF4-FFF2-40B4-BE49-F238E27FC236}">
              <a16:creationId xmlns:a16="http://schemas.microsoft.com/office/drawing/2014/main" id="{00000000-0008-0000-0200-000046010000}"/>
            </a:ext>
          </a:extLst>
        </xdr:cNvPr>
        <xdr:cNvSpPr/>
      </xdr:nvSpPr>
      <xdr:spPr>
        <a:xfrm>
          <a:off x="19494500" y="14640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109620</xdr:rowOff>
    </xdr:from>
    <xdr:to>
      <xdr:col>107</xdr:col>
      <xdr:colOff>50800</xdr:colOff>
      <xdr:row>85</xdr:row>
      <xdr:rowOff>118436</xdr:rowOff>
    </xdr:to>
    <xdr:cxnSp macro="">
      <xdr:nvCxnSpPr>
        <xdr:cNvPr id="327" name="直線コネクタ 326">
          <a:extLst>
            <a:ext uri="{FF2B5EF4-FFF2-40B4-BE49-F238E27FC236}">
              <a16:creationId xmlns:a16="http://schemas.microsoft.com/office/drawing/2014/main" id="{00000000-0008-0000-0200-000047010000}"/>
            </a:ext>
          </a:extLst>
        </xdr:cNvPr>
        <xdr:cNvCxnSpPr/>
      </xdr:nvCxnSpPr>
      <xdr:spPr>
        <a:xfrm flipV="1">
          <a:off x="19545300" y="14682870"/>
          <a:ext cx="889000" cy="8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86</xdr:row>
      <xdr:rowOff>113991</xdr:rowOff>
    </xdr:from>
    <xdr:ext cx="469744" cy="259045"/>
    <xdr:sp macro="" textlink="">
      <xdr:nvSpPr>
        <xdr:cNvPr id="328" name="n_1aveValue【消防施設】&#10;一人当たり面積">
          <a:extLst>
            <a:ext uri="{FF2B5EF4-FFF2-40B4-BE49-F238E27FC236}">
              <a16:creationId xmlns:a16="http://schemas.microsoft.com/office/drawing/2014/main" id="{00000000-0008-0000-0200-000048010000}"/>
            </a:ext>
          </a:extLst>
        </xdr:cNvPr>
        <xdr:cNvSpPr txBox="1"/>
      </xdr:nvSpPr>
      <xdr:spPr>
        <a:xfrm>
          <a:off x="21075727" y="148586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116603</xdr:rowOff>
    </xdr:from>
    <xdr:ext cx="469744" cy="259045"/>
    <xdr:sp macro="" textlink="">
      <xdr:nvSpPr>
        <xdr:cNvPr id="329" name="n_2aveValue【消防施設】&#10;一人当たり面積">
          <a:extLst>
            <a:ext uri="{FF2B5EF4-FFF2-40B4-BE49-F238E27FC236}">
              <a16:creationId xmlns:a16="http://schemas.microsoft.com/office/drawing/2014/main" id="{00000000-0008-0000-0200-000049010000}"/>
            </a:ext>
          </a:extLst>
        </xdr:cNvPr>
        <xdr:cNvSpPr txBox="1"/>
      </xdr:nvSpPr>
      <xdr:spPr>
        <a:xfrm>
          <a:off x="20199427" y="148613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72843</xdr:rowOff>
    </xdr:from>
    <xdr:ext cx="469744" cy="259045"/>
    <xdr:sp macro="" textlink="">
      <xdr:nvSpPr>
        <xdr:cNvPr id="330" name="n_3aveValue【消防施設】&#10;一人当たり面積">
          <a:extLst>
            <a:ext uri="{FF2B5EF4-FFF2-40B4-BE49-F238E27FC236}">
              <a16:creationId xmlns:a16="http://schemas.microsoft.com/office/drawing/2014/main" id="{00000000-0008-0000-0200-00004A010000}"/>
            </a:ext>
          </a:extLst>
        </xdr:cNvPr>
        <xdr:cNvSpPr txBox="1"/>
      </xdr:nvSpPr>
      <xdr:spPr>
        <a:xfrm>
          <a:off x="19310427" y="148175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135472</xdr:rowOff>
    </xdr:from>
    <xdr:ext cx="469744" cy="259045"/>
    <xdr:sp macro="" textlink="">
      <xdr:nvSpPr>
        <xdr:cNvPr id="331" name="n_4aveValue【消防施設】&#10;一人当たり面積">
          <a:extLst>
            <a:ext uri="{FF2B5EF4-FFF2-40B4-BE49-F238E27FC236}">
              <a16:creationId xmlns:a16="http://schemas.microsoft.com/office/drawing/2014/main" id="{00000000-0008-0000-0200-00004B010000}"/>
            </a:ext>
          </a:extLst>
        </xdr:cNvPr>
        <xdr:cNvSpPr txBox="1"/>
      </xdr:nvSpPr>
      <xdr:spPr>
        <a:xfrm>
          <a:off x="18421427" y="145372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83</xdr:row>
      <xdr:rowOff>170088</xdr:rowOff>
    </xdr:from>
    <xdr:ext cx="469744" cy="259045"/>
    <xdr:sp macro="" textlink="">
      <xdr:nvSpPr>
        <xdr:cNvPr id="332" name="n_1mainValue【消防施設】&#10;一人当たり面積">
          <a:extLst>
            <a:ext uri="{FF2B5EF4-FFF2-40B4-BE49-F238E27FC236}">
              <a16:creationId xmlns:a16="http://schemas.microsoft.com/office/drawing/2014/main" id="{00000000-0008-0000-0200-00004C010000}"/>
            </a:ext>
          </a:extLst>
        </xdr:cNvPr>
        <xdr:cNvSpPr txBox="1"/>
      </xdr:nvSpPr>
      <xdr:spPr>
        <a:xfrm>
          <a:off x="21075727" y="14400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5497</xdr:rowOff>
    </xdr:from>
    <xdr:ext cx="469744" cy="259045"/>
    <xdr:sp macro="" textlink="">
      <xdr:nvSpPr>
        <xdr:cNvPr id="333" name="n_2mainValue【消防施設】&#10;一人当たり面積">
          <a:extLst>
            <a:ext uri="{FF2B5EF4-FFF2-40B4-BE49-F238E27FC236}">
              <a16:creationId xmlns:a16="http://schemas.microsoft.com/office/drawing/2014/main" id="{00000000-0008-0000-0200-00004D010000}"/>
            </a:ext>
          </a:extLst>
        </xdr:cNvPr>
        <xdr:cNvSpPr txBox="1"/>
      </xdr:nvSpPr>
      <xdr:spPr>
        <a:xfrm>
          <a:off x="20199427" y="14407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14313</xdr:rowOff>
    </xdr:from>
    <xdr:ext cx="469744" cy="259045"/>
    <xdr:sp macro="" textlink="">
      <xdr:nvSpPr>
        <xdr:cNvPr id="334" name="n_3mainValue【消防施設】&#10;一人当たり面積">
          <a:extLst>
            <a:ext uri="{FF2B5EF4-FFF2-40B4-BE49-F238E27FC236}">
              <a16:creationId xmlns:a16="http://schemas.microsoft.com/office/drawing/2014/main" id="{00000000-0008-0000-0200-00004E010000}"/>
            </a:ext>
          </a:extLst>
        </xdr:cNvPr>
        <xdr:cNvSpPr txBox="1"/>
      </xdr:nvSpPr>
      <xdr:spPr>
        <a:xfrm>
          <a:off x="19310427" y="14416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335" name="正方形/長方形 334">
          <a:extLst>
            <a:ext uri="{FF2B5EF4-FFF2-40B4-BE49-F238E27FC236}">
              <a16:creationId xmlns:a16="http://schemas.microsoft.com/office/drawing/2014/main" id="{00000000-0008-0000-0200-00004F01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336" name="正方形/長方形 335">
          <a:extLst>
            <a:ext uri="{FF2B5EF4-FFF2-40B4-BE49-F238E27FC236}">
              <a16:creationId xmlns:a16="http://schemas.microsoft.com/office/drawing/2014/main" id="{00000000-0008-0000-0200-00005001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337" name="正方形/長方形 336">
          <a:extLst>
            <a:ext uri="{FF2B5EF4-FFF2-40B4-BE49-F238E27FC236}">
              <a16:creationId xmlns:a16="http://schemas.microsoft.com/office/drawing/2014/main" id="{00000000-0008-0000-0200-00005101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338" name="正方形/長方形 337">
          <a:extLst>
            <a:ext uri="{FF2B5EF4-FFF2-40B4-BE49-F238E27FC236}">
              <a16:creationId xmlns:a16="http://schemas.microsoft.com/office/drawing/2014/main" id="{00000000-0008-0000-0200-00005201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339" name="正方形/長方形 338">
          <a:extLst>
            <a:ext uri="{FF2B5EF4-FFF2-40B4-BE49-F238E27FC236}">
              <a16:creationId xmlns:a16="http://schemas.microsoft.com/office/drawing/2014/main" id="{00000000-0008-0000-0200-00005301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340" name="正方形/長方形 339">
          <a:extLst>
            <a:ext uri="{FF2B5EF4-FFF2-40B4-BE49-F238E27FC236}">
              <a16:creationId xmlns:a16="http://schemas.microsoft.com/office/drawing/2014/main" id="{00000000-0008-0000-0200-00005401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341" name="正方形/長方形 340">
          <a:extLst>
            <a:ext uri="{FF2B5EF4-FFF2-40B4-BE49-F238E27FC236}">
              <a16:creationId xmlns:a16="http://schemas.microsoft.com/office/drawing/2014/main" id="{00000000-0008-0000-0200-00005501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342" name="正方形/長方形 341">
          <a:extLst>
            <a:ext uri="{FF2B5EF4-FFF2-40B4-BE49-F238E27FC236}">
              <a16:creationId xmlns:a16="http://schemas.microsoft.com/office/drawing/2014/main" id="{00000000-0008-0000-0200-00005601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343" name="テキスト ボックス 342">
          <a:extLst>
            <a:ext uri="{FF2B5EF4-FFF2-40B4-BE49-F238E27FC236}">
              <a16:creationId xmlns:a16="http://schemas.microsoft.com/office/drawing/2014/main" id="{00000000-0008-0000-0200-00005701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344" name="直線コネクタ 343">
          <a:extLst>
            <a:ext uri="{FF2B5EF4-FFF2-40B4-BE49-F238E27FC236}">
              <a16:creationId xmlns:a16="http://schemas.microsoft.com/office/drawing/2014/main" id="{00000000-0008-0000-0200-00005801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345" name="テキスト ボックス 344">
          <a:extLst>
            <a:ext uri="{FF2B5EF4-FFF2-40B4-BE49-F238E27FC236}">
              <a16:creationId xmlns:a16="http://schemas.microsoft.com/office/drawing/2014/main" id="{00000000-0008-0000-0200-000059010000}"/>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346" name="直線コネクタ 345">
          <a:extLst>
            <a:ext uri="{FF2B5EF4-FFF2-40B4-BE49-F238E27FC236}">
              <a16:creationId xmlns:a16="http://schemas.microsoft.com/office/drawing/2014/main" id="{00000000-0008-0000-0200-00005A010000}"/>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347" name="テキスト ボックス 346">
          <a:extLst>
            <a:ext uri="{FF2B5EF4-FFF2-40B4-BE49-F238E27FC236}">
              <a16:creationId xmlns:a16="http://schemas.microsoft.com/office/drawing/2014/main" id="{00000000-0008-0000-0200-00005B010000}"/>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348" name="直線コネクタ 347">
          <a:extLst>
            <a:ext uri="{FF2B5EF4-FFF2-40B4-BE49-F238E27FC236}">
              <a16:creationId xmlns:a16="http://schemas.microsoft.com/office/drawing/2014/main" id="{00000000-0008-0000-0200-00005C010000}"/>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349" name="テキスト ボックス 348">
          <a:extLst>
            <a:ext uri="{FF2B5EF4-FFF2-40B4-BE49-F238E27FC236}">
              <a16:creationId xmlns:a16="http://schemas.microsoft.com/office/drawing/2014/main" id="{00000000-0008-0000-0200-00005D010000}"/>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350" name="直線コネクタ 349">
          <a:extLst>
            <a:ext uri="{FF2B5EF4-FFF2-40B4-BE49-F238E27FC236}">
              <a16:creationId xmlns:a16="http://schemas.microsoft.com/office/drawing/2014/main" id="{00000000-0008-0000-0200-00005E010000}"/>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351" name="テキスト ボックス 350">
          <a:extLst>
            <a:ext uri="{FF2B5EF4-FFF2-40B4-BE49-F238E27FC236}">
              <a16:creationId xmlns:a16="http://schemas.microsoft.com/office/drawing/2014/main" id="{00000000-0008-0000-0200-00005F010000}"/>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352" name="直線コネクタ 351">
          <a:extLst>
            <a:ext uri="{FF2B5EF4-FFF2-40B4-BE49-F238E27FC236}">
              <a16:creationId xmlns:a16="http://schemas.microsoft.com/office/drawing/2014/main" id="{00000000-0008-0000-0200-000060010000}"/>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353" name="テキスト ボックス 352">
          <a:extLst>
            <a:ext uri="{FF2B5EF4-FFF2-40B4-BE49-F238E27FC236}">
              <a16:creationId xmlns:a16="http://schemas.microsoft.com/office/drawing/2014/main" id="{00000000-0008-0000-0200-000061010000}"/>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354" name="直線コネクタ 353">
          <a:extLst>
            <a:ext uri="{FF2B5EF4-FFF2-40B4-BE49-F238E27FC236}">
              <a16:creationId xmlns:a16="http://schemas.microsoft.com/office/drawing/2014/main" id="{00000000-0008-0000-0200-000062010000}"/>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355" name="テキスト ボックス 354">
          <a:extLst>
            <a:ext uri="{FF2B5EF4-FFF2-40B4-BE49-F238E27FC236}">
              <a16:creationId xmlns:a16="http://schemas.microsoft.com/office/drawing/2014/main" id="{00000000-0008-0000-0200-000063010000}"/>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356" name="直線コネクタ 355">
          <a:extLst>
            <a:ext uri="{FF2B5EF4-FFF2-40B4-BE49-F238E27FC236}">
              <a16:creationId xmlns:a16="http://schemas.microsoft.com/office/drawing/2014/main" id="{00000000-0008-0000-0200-000064010000}"/>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357" name="テキスト ボックス 356">
          <a:extLst>
            <a:ext uri="{FF2B5EF4-FFF2-40B4-BE49-F238E27FC236}">
              <a16:creationId xmlns:a16="http://schemas.microsoft.com/office/drawing/2014/main" id="{00000000-0008-0000-0200-000065010000}"/>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358" name="直線コネクタ 357">
          <a:extLst>
            <a:ext uri="{FF2B5EF4-FFF2-40B4-BE49-F238E27FC236}">
              <a16:creationId xmlns:a16="http://schemas.microsoft.com/office/drawing/2014/main" id="{00000000-0008-0000-0200-00006601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359" name="【庁舎】&#10;有形固定資産減価償却率グラフ枠">
          <a:extLst>
            <a:ext uri="{FF2B5EF4-FFF2-40B4-BE49-F238E27FC236}">
              <a16:creationId xmlns:a16="http://schemas.microsoft.com/office/drawing/2014/main" id="{00000000-0008-0000-0200-00006701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167639</xdr:rowOff>
    </xdr:from>
    <xdr:to>
      <xdr:col>85</xdr:col>
      <xdr:colOff>126364</xdr:colOff>
      <xdr:row>109</xdr:row>
      <xdr:rowOff>35379</xdr:rowOff>
    </xdr:to>
    <xdr:cxnSp macro="">
      <xdr:nvCxnSpPr>
        <xdr:cNvPr id="360" name="直線コネクタ 359">
          <a:extLst>
            <a:ext uri="{FF2B5EF4-FFF2-40B4-BE49-F238E27FC236}">
              <a16:creationId xmlns:a16="http://schemas.microsoft.com/office/drawing/2014/main" id="{00000000-0008-0000-0200-000068010000}"/>
            </a:ext>
          </a:extLst>
        </xdr:cNvPr>
        <xdr:cNvCxnSpPr/>
      </xdr:nvCxnSpPr>
      <xdr:spPr>
        <a:xfrm flipV="1">
          <a:off x="16318864" y="17141189"/>
          <a:ext cx="0" cy="15822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361" name="【庁舎】&#10;有形固定資産減価償却率最小値テキスト">
          <a:extLst>
            <a:ext uri="{FF2B5EF4-FFF2-40B4-BE49-F238E27FC236}">
              <a16:creationId xmlns:a16="http://schemas.microsoft.com/office/drawing/2014/main" id="{00000000-0008-0000-0200-000069010000}"/>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362" name="直線コネクタ 361">
          <a:extLst>
            <a:ext uri="{FF2B5EF4-FFF2-40B4-BE49-F238E27FC236}">
              <a16:creationId xmlns:a16="http://schemas.microsoft.com/office/drawing/2014/main" id="{00000000-0008-0000-0200-00006A010000}"/>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114316</xdr:rowOff>
    </xdr:from>
    <xdr:ext cx="340478" cy="259045"/>
    <xdr:sp macro="" textlink="">
      <xdr:nvSpPr>
        <xdr:cNvPr id="363" name="【庁舎】&#10;有形固定資産減価償却率最大値テキスト">
          <a:extLst>
            <a:ext uri="{FF2B5EF4-FFF2-40B4-BE49-F238E27FC236}">
              <a16:creationId xmlns:a16="http://schemas.microsoft.com/office/drawing/2014/main" id="{00000000-0008-0000-0200-00006B010000}"/>
            </a:ext>
          </a:extLst>
        </xdr:cNvPr>
        <xdr:cNvSpPr txBox="1"/>
      </xdr:nvSpPr>
      <xdr:spPr>
        <a:xfrm>
          <a:off x="16357600" y="1691641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167639</xdr:rowOff>
    </xdr:from>
    <xdr:to>
      <xdr:col>86</xdr:col>
      <xdr:colOff>25400</xdr:colOff>
      <xdr:row>99</xdr:row>
      <xdr:rowOff>167639</xdr:rowOff>
    </xdr:to>
    <xdr:cxnSp macro="">
      <xdr:nvCxnSpPr>
        <xdr:cNvPr id="364" name="直線コネクタ 363">
          <a:extLst>
            <a:ext uri="{FF2B5EF4-FFF2-40B4-BE49-F238E27FC236}">
              <a16:creationId xmlns:a16="http://schemas.microsoft.com/office/drawing/2014/main" id="{00000000-0008-0000-0200-00006C010000}"/>
            </a:ext>
          </a:extLst>
        </xdr:cNvPr>
        <xdr:cNvCxnSpPr/>
      </xdr:nvCxnSpPr>
      <xdr:spPr>
        <a:xfrm>
          <a:off x="16230600" y="171411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48277</xdr:rowOff>
    </xdr:from>
    <xdr:ext cx="405111" cy="259045"/>
    <xdr:sp macro="" textlink="">
      <xdr:nvSpPr>
        <xdr:cNvPr id="365" name="【庁舎】&#10;有形固定資産減価償却率平均値テキスト">
          <a:extLst>
            <a:ext uri="{FF2B5EF4-FFF2-40B4-BE49-F238E27FC236}">
              <a16:creationId xmlns:a16="http://schemas.microsoft.com/office/drawing/2014/main" id="{00000000-0008-0000-0200-00006D010000}"/>
            </a:ext>
          </a:extLst>
        </xdr:cNvPr>
        <xdr:cNvSpPr txBox="1"/>
      </xdr:nvSpPr>
      <xdr:spPr>
        <a:xfrm>
          <a:off x="16357600" y="177076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25400</xdr:rowOff>
    </xdr:from>
    <xdr:to>
      <xdr:col>85</xdr:col>
      <xdr:colOff>177800</xdr:colOff>
      <xdr:row>104</xdr:row>
      <xdr:rowOff>127000</xdr:rowOff>
    </xdr:to>
    <xdr:sp macro="" textlink="">
      <xdr:nvSpPr>
        <xdr:cNvPr id="366" name="フローチャート: 判断 365">
          <a:extLst>
            <a:ext uri="{FF2B5EF4-FFF2-40B4-BE49-F238E27FC236}">
              <a16:creationId xmlns:a16="http://schemas.microsoft.com/office/drawing/2014/main" id="{00000000-0008-0000-0200-00006E010000}"/>
            </a:ext>
          </a:extLst>
        </xdr:cNvPr>
        <xdr:cNvSpPr/>
      </xdr:nvSpPr>
      <xdr:spPr>
        <a:xfrm>
          <a:off x="16268700" y="1785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12337</xdr:rowOff>
    </xdr:from>
    <xdr:to>
      <xdr:col>81</xdr:col>
      <xdr:colOff>101600</xdr:colOff>
      <xdr:row>104</xdr:row>
      <xdr:rowOff>113937</xdr:rowOff>
    </xdr:to>
    <xdr:sp macro="" textlink="">
      <xdr:nvSpPr>
        <xdr:cNvPr id="367" name="フローチャート: 判断 366">
          <a:extLst>
            <a:ext uri="{FF2B5EF4-FFF2-40B4-BE49-F238E27FC236}">
              <a16:creationId xmlns:a16="http://schemas.microsoft.com/office/drawing/2014/main" id="{00000000-0008-0000-0200-00006F010000}"/>
            </a:ext>
          </a:extLst>
        </xdr:cNvPr>
        <xdr:cNvSpPr/>
      </xdr:nvSpPr>
      <xdr:spPr>
        <a:xfrm>
          <a:off x="15430500" y="17843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61323</xdr:rowOff>
    </xdr:from>
    <xdr:to>
      <xdr:col>76</xdr:col>
      <xdr:colOff>165100</xdr:colOff>
      <xdr:row>104</xdr:row>
      <xdr:rowOff>162923</xdr:rowOff>
    </xdr:to>
    <xdr:sp macro="" textlink="">
      <xdr:nvSpPr>
        <xdr:cNvPr id="368" name="フローチャート: 判断 367">
          <a:extLst>
            <a:ext uri="{FF2B5EF4-FFF2-40B4-BE49-F238E27FC236}">
              <a16:creationId xmlns:a16="http://schemas.microsoft.com/office/drawing/2014/main" id="{00000000-0008-0000-0200-000070010000}"/>
            </a:ext>
          </a:extLst>
        </xdr:cNvPr>
        <xdr:cNvSpPr/>
      </xdr:nvSpPr>
      <xdr:spPr>
        <a:xfrm>
          <a:off x="14541500" y="17892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58057</xdr:rowOff>
    </xdr:from>
    <xdr:to>
      <xdr:col>72</xdr:col>
      <xdr:colOff>38100</xdr:colOff>
      <xdr:row>104</xdr:row>
      <xdr:rowOff>159657</xdr:rowOff>
    </xdr:to>
    <xdr:sp macro="" textlink="">
      <xdr:nvSpPr>
        <xdr:cNvPr id="369" name="フローチャート: 判断 368">
          <a:extLst>
            <a:ext uri="{FF2B5EF4-FFF2-40B4-BE49-F238E27FC236}">
              <a16:creationId xmlns:a16="http://schemas.microsoft.com/office/drawing/2014/main" id="{00000000-0008-0000-0200-000071010000}"/>
            </a:ext>
          </a:extLst>
        </xdr:cNvPr>
        <xdr:cNvSpPr/>
      </xdr:nvSpPr>
      <xdr:spPr>
        <a:xfrm>
          <a:off x="13652500" y="17888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53158</xdr:rowOff>
    </xdr:from>
    <xdr:to>
      <xdr:col>67</xdr:col>
      <xdr:colOff>101600</xdr:colOff>
      <xdr:row>105</xdr:row>
      <xdr:rowOff>154758</xdr:rowOff>
    </xdr:to>
    <xdr:sp macro="" textlink="">
      <xdr:nvSpPr>
        <xdr:cNvPr id="370" name="フローチャート: 判断 369">
          <a:extLst>
            <a:ext uri="{FF2B5EF4-FFF2-40B4-BE49-F238E27FC236}">
              <a16:creationId xmlns:a16="http://schemas.microsoft.com/office/drawing/2014/main" id="{00000000-0008-0000-0200-000072010000}"/>
            </a:ext>
          </a:extLst>
        </xdr:cNvPr>
        <xdr:cNvSpPr/>
      </xdr:nvSpPr>
      <xdr:spPr>
        <a:xfrm>
          <a:off x="12763500" y="18055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371" name="テキスト ボックス 370">
          <a:extLst>
            <a:ext uri="{FF2B5EF4-FFF2-40B4-BE49-F238E27FC236}">
              <a16:creationId xmlns:a16="http://schemas.microsoft.com/office/drawing/2014/main" id="{00000000-0008-0000-0200-00007301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372" name="テキスト ボックス 371">
          <a:extLst>
            <a:ext uri="{FF2B5EF4-FFF2-40B4-BE49-F238E27FC236}">
              <a16:creationId xmlns:a16="http://schemas.microsoft.com/office/drawing/2014/main" id="{00000000-0008-0000-0200-00007401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373" name="テキスト ボックス 372">
          <a:extLst>
            <a:ext uri="{FF2B5EF4-FFF2-40B4-BE49-F238E27FC236}">
              <a16:creationId xmlns:a16="http://schemas.microsoft.com/office/drawing/2014/main" id="{00000000-0008-0000-0200-00007501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374" name="テキスト ボックス 373">
          <a:extLst>
            <a:ext uri="{FF2B5EF4-FFF2-40B4-BE49-F238E27FC236}">
              <a16:creationId xmlns:a16="http://schemas.microsoft.com/office/drawing/2014/main" id="{00000000-0008-0000-0200-00007601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375" name="テキスト ボックス 374">
          <a:extLst>
            <a:ext uri="{FF2B5EF4-FFF2-40B4-BE49-F238E27FC236}">
              <a16:creationId xmlns:a16="http://schemas.microsoft.com/office/drawing/2014/main" id="{00000000-0008-0000-0200-00007701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108</xdr:row>
      <xdr:rowOff>151130</xdr:rowOff>
    </xdr:from>
    <xdr:to>
      <xdr:col>85</xdr:col>
      <xdr:colOff>177800</xdr:colOff>
      <xdr:row>109</xdr:row>
      <xdr:rowOff>81280</xdr:rowOff>
    </xdr:to>
    <xdr:sp macro="" textlink="">
      <xdr:nvSpPr>
        <xdr:cNvPr id="376" name="楕円 375">
          <a:extLst>
            <a:ext uri="{FF2B5EF4-FFF2-40B4-BE49-F238E27FC236}">
              <a16:creationId xmlns:a16="http://schemas.microsoft.com/office/drawing/2014/main" id="{00000000-0008-0000-0200-000078010000}"/>
            </a:ext>
          </a:extLst>
        </xdr:cNvPr>
        <xdr:cNvSpPr/>
      </xdr:nvSpPr>
      <xdr:spPr>
        <a:xfrm>
          <a:off x="16268700" y="18667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108</xdr:row>
      <xdr:rowOff>66057</xdr:rowOff>
    </xdr:from>
    <xdr:ext cx="405111" cy="259045"/>
    <xdr:sp macro="" textlink="">
      <xdr:nvSpPr>
        <xdr:cNvPr id="377" name="【庁舎】&#10;有形固定資産減価償却率該当値テキスト">
          <a:extLst>
            <a:ext uri="{FF2B5EF4-FFF2-40B4-BE49-F238E27FC236}">
              <a16:creationId xmlns:a16="http://schemas.microsoft.com/office/drawing/2014/main" id="{00000000-0008-0000-0200-000079010000}"/>
            </a:ext>
          </a:extLst>
        </xdr:cNvPr>
        <xdr:cNvSpPr txBox="1"/>
      </xdr:nvSpPr>
      <xdr:spPr>
        <a:xfrm>
          <a:off x="16357600" y="18582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108</xdr:row>
      <xdr:rowOff>149498</xdr:rowOff>
    </xdr:from>
    <xdr:to>
      <xdr:col>81</xdr:col>
      <xdr:colOff>101600</xdr:colOff>
      <xdr:row>109</xdr:row>
      <xdr:rowOff>79648</xdr:rowOff>
    </xdr:to>
    <xdr:sp macro="" textlink="">
      <xdr:nvSpPr>
        <xdr:cNvPr id="378" name="楕円 377">
          <a:extLst>
            <a:ext uri="{FF2B5EF4-FFF2-40B4-BE49-F238E27FC236}">
              <a16:creationId xmlns:a16="http://schemas.microsoft.com/office/drawing/2014/main" id="{00000000-0008-0000-0200-00007A010000}"/>
            </a:ext>
          </a:extLst>
        </xdr:cNvPr>
        <xdr:cNvSpPr/>
      </xdr:nvSpPr>
      <xdr:spPr>
        <a:xfrm>
          <a:off x="15430500" y="18666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109</xdr:row>
      <xdr:rowOff>28848</xdr:rowOff>
    </xdr:from>
    <xdr:to>
      <xdr:col>85</xdr:col>
      <xdr:colOff>127000</xdr:colOff>
      <xdr:row>109</xdr:row>
      <xdr:rowOff>30480</xdr:rowOff>
    </xdr:to>
    <xdr:cxnSp macro="">
      <xdr:nvCxnSpPr>
        <xdr:cNvPr id="379" name="直線コネクタ 378">
          <a:extLst>
            <a:ext uri="{FF2B5EF4-FFF2-40B4-BE49-F238E27FC236}">
              <a16:creationId xmlns:a16="http://schemas.microsoft.com/office/drawing/2014/main" id="{00000000-0008-0000-0200-00007B010000}"/>
            </a:ext>
          </a:extLst>
        </xdr:cNvPr>
        <xdr:cNvCxnSpPr/>
      </xdr:nvCxnSpPr>
      <xdr:spPr>
        <a:xfrm>
          <a:off x="15481300" y="18716898"/>
          <a:ext cx="838200" cy="1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108</xdr:row>
      <xdr:rowOff>147864</xdr:rowOff>
    </xdr:from>
    <xdr:to>
      <xdr:col>76</xdr:col>
      <xdr:colOff>165100</xdr:colOff>
      <xdr:row>109</xdr:row>
      <xdr:rowOff>78014</xdr:rowOff>
    </xdr:to>
    <xdr:sp macro="" textlink="">
      <xdr:nvSpPr>
        <xdr:cNvPr id="380" name="楕円 379">
          <a:extLst>
            <a:ext uri="{FF2B5EF4-FFF2-40B4-BE49-F238E27FC236}">
              <a16:creationId xmlns:a16="http://schemas.microsoft.com/office/drawing/2014/main" id="{00000000-0008-0000-0200-00007C010000}"/>
            </a:ext>
          </a:extLst>
        </xdr:cNvPr>
        <xdr:cNvSpPr/>
      </xdr:nvSpPr>
      <xdr:spPr>
        <a:xfrm>
          <a:off x="14541500" y="18664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109</xdr:row>
      <xdr:rowOff>27214</xdr:rowOff>
    </xdr:from>
    <xdr:to>
      <xdr:col>81</xdr:col>
      <xdr:colOff>50800</xdr:colOff>
      <xdr:row>109</xdr:row>
      <xdr:rowOff>28848</xdr:rowOff>
    </xdr:to>
    <xdr:cxnSp macro="">
      <xdr:nvCxnSpPr>
        <xdr:cNvPr id="381" name="直線コネクタ 380">
          <a:extLst>
            <a:ext uri="{FF2B5EF4-FFF2-40B4-BE49-F238E27FC236}">
              <a16:creationId xmlns:a16="http://schemas.microsoft.com/office/drawing/2014/main" id="{00000000-0008-0000-0200-00007D010000}"/>
            </a:ext>
          </a:extLst>
        </xdr:cNvPr>
        <xdr:cNvCxnSpPr/>
      </xdr:nvCxnSpPr>
      <xdr:spPr>
        <a:xfrm>
          <a:off x="14592300" y="18715264"/>
          <a:ext cx="889000" cy="1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108</xdr:row>
      <xdr:rowOff>146231</xdr:rowOff>
    </xdr:from>
    <xdr:to>
      <xdr:col>72</xdr:col>
      <xdr:colOff>38100</xdr:colOff>
      <xdr:row>109</xdr:row>
      <xdr:rowOff>76381</xdr:rowOff>
    </xdr:to>
    <xdr:sp macro="" textlink="">
      <xdr:nvSpPr>
        <xdr:cNvPr id="382" name="楕円 381">
          <a:extLst>
            <a:ext uri="{FF2B5EF4-FFF2-40B4-BE49-F238E27FC236}">
              <a16:creationId xmlns:a16="http://schemas.microsoft.com/office/drawing/2014/main" id="{00000000-0008-0000-0200-00007E010000}"/>
            </a:ext>
          </a:extLst>
        </xdr:cNvPr>
        <xdr:cNvSpPr/>
      </xdr:nvSpPr>
      <xdr:spPr>
        <a:xfrm>
          <a:off x="13652500" y="18662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109</xdr:row>
      <xdr:rowOff>25581</xdr:rowOff>
    </xdr:from>
    <xdr:to>
      <xdr:col>76</xdr:col>
      <xdr:colOff>114300</xdr:colOff>
      <xdr:row>109</xdr:row>
      <xdr:rowOff>27214</xdr:rowOff>
    </xdr:to>
    <xdr:cxnSp macro="">
      <xdr:nvCxnSpPr>
        <xdr:cNvPr id="383" name="直線コネクタ 382">
          <a:extLst>
            <a:ext uri="{FF2B5EF4-FFF2-40B4-BE49-F238E27FC236}">
              <a16:creationId xmlns:a16="http://schemas.microsoft.com/office/drawing/2014/main" id="{00000000-0008-0000-0200-00007F010000}"/>
            </a:ext>
          </a:extLst>
        </xdr:cNvPr>
        <xdr:cNvCxnSpPr/>
      </xdr:nvCxnSpPr>
      <xdr:spPr>
        <a:xfrm>
          <a:off x="13703300" y="18713631"/>
          <a:ext cx="8890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130464</xdr:rowOff>
    </xdr:from>
    <xdr:ext cx="405111" cy="259045"/>
    <xdr:sp macro="" textlink="">
      <xdr:nvSpPr>
        <xdr:cNvPr id="384" name="n_1aveValue【庁舎】&#10;有形固定資産減価償却率">
          <a:extLst>
            <a:ext uri="{FF2B5EF4-FFF2-40B4-BE49-F238E27FC236}">
              <a16:creationId xmlns:a16="http://schemas.microsoft.com/office/drawing/2014/main" id="{00000000-0008-0000-0200-000080010000}"/>
            </a:ext>
          </a:extLst>
        </xdr:cNvPr>
        <xdr:cNvSpPr txBox="1"/>
      </xdr:nvSpPr>
      <xdr:spPr>
        <a:xfrm>
          <a:off x="15266044" y="176183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8000</xdr:rowOff>
    </xdr:from>
    <xdr:ext cx="405111" cy="259045"/>
    <xdr:sp macro="" textlink="">
      <xdr:nvSpPr>
        <xdr:cNvPr id="385" name="n_2aveValue【庁舎】&#10;有形固定資産減価償却率">
          <a:extLst>
            <a:ext uri="{FF2B5EF4-FFF2-40B4-BE49-F238E27FC236}">
              <a16:creationId xmlns:a16="http://schemas.microsoft.com/office/drawing/2014/main" id="{00000000-0008-0000-0200-000081010000}"/>
            </a:ext>
          </a:extLst>
        </xdr:cNvPr>
        <xdr:cNvSpPr txBox="1"/>
      </xdr:nvSpPr>
      <xdr:spPr>
        <a:xfrm>
          <a:off x="14389744" y="176673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4734</xdr:rowOff>
    </xdr:from>
    <xdr:ext cx="405111" cy="259045"/>
    <xdr:sp macro="" textlink="">
      <xdr:nvSpPr>
        <xdr:cNvPr id="386" name="n_3aveValue【庁舎】&#10;有形固定資産減価償却率">
          <a:extLst>
            <a:ext uri="{FF2B5EF4-FFF2-40B4-BE49-F238E27FC236}">
              <a16:creationId xmlns:a16="http://schemas.microsoft.com/office/drawing/2014/main" id="{00000000-0008-0000-0200-000082010000}"/>
            </a:ext>
          </a:extLst>
        </xdr:cNvPr>
        <xdr:cNvSpPr txBox="1"/>
      </xdr:nvSpPr>
      <xdr:spPr>
        <a:xfrm>
          <a:off x="13500744" y="176640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171285</xdr:rowOff>
    </xdr:from>
    <xdr:ext cx="405111" cy="259045"/>
    <xdr:sp macro="" textlink="">
      <xdr:nvSpPr>
        <xdr:cNvPr id="387" name="n_4aveValue【庁舎】&#10;有形固定資産減価償却率">
          <a:extLst>
            <a:ext uri="{FF2B5EF4-FFF2-40B4-BE49-F238E27FC236}">
              <a16:creationId xmlns:a16="http://schemas.microsoft.com/office/drawing/2014/main" id="{00000000-0008-0000-0200-000083010000}"/>
            </a:ext>
          </a:extLst>
        </xdr:cNvPr>
        <xdr:cNvSpPr txBox="1"/>
      </xdr:nvSpPr>
      <xdr:spPr>
        <a:xfrm>
          <a:off x="12611744" y="178306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109</xdr:row>
      <xdr:rowOff>70775</xdr:rowOff>
    </xdr:from>
    <xdr:ext cx="405111" cy="259045"/>
    <xdr:sp macro="" textlink="">
      <xdr:nvSpPr>
        <xdr:cNvPr id="388" name="n_1mainValue【庁舎】&#10;有形固定資産減価償却率">
          <a:extLst>
            <a:ext uri="{FF2B5EF4-FFF2-40B4-BE49-F238E27FC236}">
              <a16:creationId xmlns:a16="http://schemas.microsoft.com/office/drawing/2014/main" id="{00000000-0008-0000-0200-000084010000}"/>
            </a:ext>
          </a:extLst>
        </xdr:cNvPr>
        <xdr:cNvSpPr txBox="1"/>
      </xdr:nvSpPr>
      <xdr:spPr>
        <a:xfrm>
          <a:off x="15266044" y="187588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109</xdr:row>
      <xdr:rowOff>69141</xdr:rowOff>
    </xdr:from>
    <xdr:ext cx="405111" cy="259045"/>
    <xdr:sp macro="" textlink="">
      <xdr:nvSpPr>
        <xdr:cNvPr id="389" name="n_2mainValue【庁舎】&#10;有形固定資産減価償却率">
          <a:extLst>
            <a:ext uri="{FF2B5EF4-FFF2-40B4-BE49-F238E27FC236}">
              <a16:creationId xmlns:a16="http://schemas.microsoft.com/office/drawing/2014/main" id="{00000000-0008-0000-0200-000085010000}"/>
            </a:ext>
          </a:extLst>
        </xdr:cNvPr>
        <xdr:cNvSpPr txBox="1"/>
      </xdr:nvSpPr>
      <xdr:spPr>
        <a:xfrm>
          <a:off x="14389744" y="187571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109</xdr:row>
      <xdr:rowOff>67508</xdr:rowOff>
    </xdr:from>
    <xdr:ext cx="405111" cy="259045"/>
    <xdr:sp macro="" textlink="">
      <xdr:nvSpPr>
        <xdr:cNvPr id="390" name="n_3mainValue【庁舎】&#10;有形固定資産減価償却率">
          <a:extLst>
            <a:ext uri="{FF2B5EF4-FFF2-40B4-BE49-F238E27FC236}">
              <a16:creationId xmlns:a16="http://schemas.microsoft.com/office/drawing/2014/main" id="{00000000-0008-0000-0200-000086010000}"/>
            </a:ext>
          </a:extLst>
        </xdr:cNvPr>
        <xdr:cNvSpPr txBox="1"/>
      </xdr:nvSpPr>
      <xdr:spPr>
        <a:xfrm>
          <a:off x="13500744" y="187555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391" name="正方形/長方形 390">
          <a:extLst>
            <a:ext uri="{FF2B5EF4-FFF2-40B4-BE49-F238E27FC236}">
              <a16:creationId xmlns:a16="http://schemas.microsoft.com/office/drawing/2014/main" id="{00000000-0008-0000-0200-00008701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392" name="正方形/長方形 391">
          <a:extLst>
            <a:ext uri="{FF2B5EF4-FFF2-40B4-BE49-F238E27FC236}">
              <a16:creationId xmlns:a16="http://schemas.microsoft.com/office/drawing/2014/main" id="{00000000-0008-0000-0200-00008801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393" name="正方形/長方形 392">
          <a:extLst>
            <a:ext uri="{FF2B5EF4-FFF2-40B4-BE49-F238E27FC236}">
              <a16:creationId xmlns:a16="http://schemas.microsoft.com/office/drawing/2014/main" id="{00000000-0008-0000-0200-00008901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394" name="正方形/長方形 393">
          <a:extLst>
            <a:ext uri="{FF2B5EF4-FFF2-40B4-BE49-F238E27FC236}">
              <a16:creationId xmlns:a16="http://schemas.microsoft.com/office/drawing/2014/main" id="{00000000-0008-0000-0200-00008A01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395" name="正方形/長方形 394">
          <a:extLst>
            <a:ext uri="{FF2B5EF4-FFF2-40B4-BE49-F238E27FC236}">
              <a16:creationId xmlns:a16="http://schemas.microsoft.com/office/drawing/2014/main" id="{00000000-0008-0000-0200-00008B01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396" name="正方形/長方形 395">
          <a:extLst>
            <a:ext uri="{FF2B5EF4-FFF2-40B4-BE49-F238E27FC236}">
              <a16:creationId xmlns:a16="http://schemas.microsoft.com/office/drawing/2014/main" id="{00000000-0008-0000-0200-00008C01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397" name="正方形/長方形 396">
          <a:extLst>
            <a:ext uri="{FF2B5EF4-FFF2-40B4-BE49-F238E27FC236}">
              <a16:creationId xmlns:a16="http://schemas.microsoft.com/office/drawing/2014/main" id="{00000000-0008-0000-0200-00008D01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398" name="正方形/長方形 397">
          <a:extLst>
            <a:ext uri="{FF2B5EF4-FFF2-40B4-BE49-F238E27FC236}">
              <a16:creationId xmlns:a16="http://schemas.microsoft.com/office/drawing/2014/main" id="{00000000-0008-0000-0200-00008E01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399" name="テキスト ボックス 398">
          <a:extLst>
            <a:ext uri="{FF2B5EF4-FFF2-40B4-BE49-F238E27FC236}">
              <a16:creationId xmlns:a16="http://schemas.microsoft.com/office/drawing/2014/main" id="{00000000-0008-0000-0200-00008F01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400" name="直線コネクタ 399">
          <a:extLst>
            <a:ext uri="{FF2B5EF4-FFF2-40B4-BE49-F238E27FC236}">
              <a16:creationId xmlns:a16="http://schemas.microsoft.com/office/drawing/2014/main" id="{00000000-0008-0000-0200-00009001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401" name="直線コネクタ 400">
          <a:extLst>
            <a:ext uri="{FF2B5EF4-FFF2-40B4-BE49-F238E27FC236}">
              <a16:creationId xmlns:a16="http://schemas.microsoft.com/office/drawing/2014/main" id="{00000000-0008-0000-0200-000091010000}"/>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402" name="テキスト ボックス 401">
          <a:extLst>
            <a:ext uri="{FF2B5EF4-FFF2-40B4-BE49-F238E27FC236}">
              <a16:creationId xmlns:a16="http://schemas.microsoft.com/office/drawing/2014/main" id="{00000000-0008-0000-0200-000092010000}"/>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403" name="直線コネクタ 402">
          <a:extLst>
            <a:ext uri="{FF2B5EF4-FFF2-40B4-BE49-F238E27FC236}">
              <a16:creationId xmlns:a16="http://schemas.microsoft.com/office/drawing/2014/main" id="{00000000-0008-0000-0200-000093010000}"/>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404" name="テキスト ボックス 403">
          <a:extLst>
            <a:ext uri="{FF2B5EF4-FFF2-40B4-BE49-F238E27FC236}">
              <a16:creationId xmlns:a16="http://schemas.microsoft.com/office/drawing/2014/main" id="{00000000-0008-0000-0200-000094010000}"/>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405" name="直線コネクタ 404">
          <a:extLst>
            <a:ext uri="{FF2B5EF4-FFF2-40B4-BE49-F238E27FC236}">
              <a16:creationId xmlns:a16="http://schemas.microsoft.com/office/drawing/2014/main" id="{00000000-0008-0000-0200-000095010000}"/>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406" name="テキスト ボックス 405">
          <a:extLst>
            <a:ext uri="{FF2B5EF4-FFF2-40B4-BE49-F238E27FC236}">
              <a16:creationId xmlns:a16="http://schemas.microsoft.com/office/drawing/2014/main" id="{00000000-0008-0000-0200-000096010000}"/>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407" name="直線コネクタ 406">
          <a:extLst>
            <a:ext uri="{FF2B5EF4-FFF2-40B4-BE49-F238E27FC236}">
              <a16:creationId xmlns:a16="http://schemas.microsoft.com/office/drawing/2014/main" id="{00000000-0008-0000-0200-000097010000}"/>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408" name="テキスト ボックス 407">
          <a:extLst>
            <a:ext uri="{FF2B5EF4-FFF2-40B4-BE49-F238E27FC236}">
              <a16:creationId xmlns:a16="http://schemas.microsoft.com/office/drawing/2014/main" id="{00000000-0008-0000-0200-000098010000}"/>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409" name="直線コネクタ 408">
          <a:extLst>
            <a:ext uri="{FF2B5EF4-FFF2-40B4-BE49-F238E27FC236}">
              <a16:creationId xmlns:a16="http://schemas.microsoft.com/office/drawing/2014/main" id="{00000000-0008-0000-0200-000099010000}"/>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99</xdr:row>
      <xdr:rowOff>29227</xdr:rowOff>
    </xdr:from>
    <xdr:ext cx="531299" cy="259045"/>
    <xdr:sp macro="" textlink="">
      <xdr:nvSpPr>
        <xdr:cNvPr id="410" name="テキスト ボックス 409">
          <a:extLst>
            <a:ext uri="{FF2B5EF4-FFF2-40B4-BE49-F238E27FC236}">
              <a16:creationId xmlns:a16="http://schemas.microsoft.com/office/drawing/2014/main" id="{00000000-0008-0000-0200-00009A010000}"/>
            </a:ext>
          </a:extLst>
        </xdr:cNvPr>
        <xdr:cNvSpPr txBox="1"/>
      </xdr:nvSpPr>
      <xdr:spPr>
        <a:xfrm>
          <a:off x="17756701" y="1700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411" name="直線コネクタ 410">
          <a:extLst>
            <a:ext uri="{FF2B5EF4-FFF2-40B4-BE49-F238E27FC236}">
              <a16:creationId xmlns:a16="http://schemas.microsoft.com/office/drawing/2014/main" id="{00000000-0008-0000-0200-00009B01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96</xdr:row>
      <xdr:rowOff>162577</xdr:rowOff>
    </xdr:from>
    <xdr:ext cx="531299" cy="259045"/>
    <xdr:sp macro="" textlink="">
      <xdr:nvSpPr>
        <xdr:cNvPr id="412" name="テキスト ボックス 411">
          <a:extLst>
            <a:ext uri="{FF2B5EF4-FFF2-40B4-BE49-F238E27FC236}">
              <a16:creationId xmlns:a16="http://schemas.microsoft.com/office/drawing/2014/main" id="{00000000-0008-0000-0200-00009C010000}"/>
            </a:ext>
          </a:extLst>
        </xdr:cNvPr>
        <xdr:cNvSpPr txBox="1"/>
      </xdr:nvSpPr>
      <xdr:spPr>
        <a:xfrm>
          <a:off x="17756701" y="1662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413" name="【庁舎】&#10;一人当たり面積グラフ枠">
          <a:extLst>
            <a:ext uri="{FF2B5EF4-FFF2-40B4-BE49-F238E27FC236}">
              <a16:creationId xmlns:a16="http://schemas.microsoft.com/office/drawing/2014/main" id="{00000000-0008-0000-0200-00009D01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119507</xdr:rowOff>
    </xdr:from>
    <xdr:to>
      <xdr:col>116</xdr:col>
      <xdr:colOff>62864</xdr:colOff>
      <xdr:row>108</xdr:row>
      <xdr:rowOff>126746</xdr:rowOff>
    </xdr:to>
    <xdr:cxnSp macro="">
      <xdr:nvCxnSpPr>
        <xdr:cNvPr id="414" name="直線コネクタ 413">
          <a:extLst>
            <a:ext uri="{FF2B5EF4-FFF2-40B4-BE49-F238E27FC236}">
              <a16:creationId xmlns:a16="http://schemas.microsoft.com/office/drawing/2014/main" id="{00000000-0008-0000-0200-00009E010000}"/>
            </a:ext>
          </a:extLst>
        </xdr:cNvPr>
        <xdr:cNvCxnSpPr/>
      </xdr:nvCxnSpPr>
      <xdr:spPr>
        <a:xfrm flipV="1">
          <a:off x="22160864" y="17264507"/>
          <a:ext cx="0" cy="13788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130573</xdr:rowOff>
    </xdr:from>
    <xdr:ext cx="469744" cy="259045"/>
    <xdr:sp macro="" textlink="">
      <xdr:nvSpPr>
        <xdr:cNvPr id="415" name="【庁舎】&#10;一人当たり面積最小値テキスト">
          <a:extLst>
            <a:ext uri="{FF2B5EF4-FFF2-40B4-BE49-F238E27FC236}">
              <a16:creationId xmlns:a16="http://schemas.microsoft.com/office/drawing/2014/main" id="{00000000-0008-0000-0200-00009F010000}"/>
            </a:ext>
          </a:extLst>
        </xdr:cNvPr>
        <xdr:cNvSpPr txBox="1"/>
      </xdr:nvSpPr>
      <xdr:spPr>
        <a:xfrm>
          <a:off x="22199600" y="186471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126746</xdr:rowOff>
    </xdr:from>
    <xdr:to>
      <xdr:col>116</xdr:col>
      <xdr:colOff>152400</xdr:colOff>
      <xdr:row>108</xdr:row>
      <xdr:rowOff>126746</xdr:rowOff>
    </xdr:to>
    <xdr:cxnSp macro="">
      <xdr:nvCxnSpPr>
        <xdr:cNvPr id="416" name="直線コネクタ 415">
          <a:extLst>
            <a:ext uri="{FF2B5EF4-FFF2-40B4-BE49-F238E27FC236}">
              <a16:creationId xmlns:a16="http://schemas.microsoft.com/office/drawing/2014/main" id="{00000000-0008-0000-0200-0000A0010000}"/>
            </a:ext>
          </a:extLst>
        </xdr:cNvPr>
        <xdr:cNvCxnSpPr/>
      </xdr:nvCxnSpPr>
      <xdr:spPr>
        <a:xfrm>
          <a:off x="22072600" y="186433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66184</xdr:rowOff>
    </xdr:from>
    <xdr:ext cx="534377" cy="259045"/>
    <xdr:sp macro="" textlink="">
      <xdr:nvSpPr>
        <xdr:cNvPr id="417" name="【庁舎】&#10;一人当たり面積最大値テキスト">
          <a:extLst>
            <a:ext uri="{FF2B5EF4-FFF2-40B4-BE49-F238E27FC236}">
              <a16:creationId xmlns:a16="http://schemas.microsoft.com/office/drawing/2014/main" id="{00000000-0008-0000-0200-0000A1010000}"/>
            </a:ext>
          </a:extLst>
        </xdr:cNvPr>
        <xdr:cNvSpPr txBox="1"/>
      </xdr:nvSpPr>
      <xdr:spPr>
        <a:xfrm>
          <a:off x="22199600" y="17039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119507</xdr:rowOff>
    </xdr:from>
    <xdr:to>
      <xdr:col>116</xdr:col>
      <xdr:colOff>152400</xdr:colOff>
      <xdr:row>100</xdr:row>
      <xdr:rowOff>119507</xdr:rowOff>
    </xdr:to>
    <xdr:cxnSp macro="">
      <xdr:nvCxnSpPr>
        <xdr:cNvPr id="418" name="直線コネクタ 417">
          <a:extLst>
            <a:ext uri="{FF2B5EF4-FFF2-40B4-BE49-F238E27FC236}">
              <a16:creationId xmlns:a16="http://schemas.microsoft.com/office/drawing/2014/main" id="{00000000-0008-0000-0200-0000A2010000}"/>
            </a:ext>
          </a:extLst>
        </xdr:cNvPr>
        <xdr:cNvCxnSpPr/>
      </xdr:nvCxnSpPr>
      <xdr:spPr>
        <a:xfrm>
          <a:off x="22072600" y="172645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164864</xdr:rowOff>
    </xdr:from>
    <xdr:ext cx="469744" cy="259045"/>
    <xdr:sp macro="" textlink="">
      <xdr:nvSpPr>
        <xdr:cNvPr id="419" name="【庁舎】&#10;一人当たり面積平均値テキスト">
          <a:extLst>
            <a:ext uri="{FF2B5EF4-FFF2-40B4-BE49-F238E27FC236}">
              <a16:creationId xmlns:a16="http://schemas.microsoft.com/office/drawing/2014/main" id="{00000000-0008-0000-0200-0000A3010000}"/>
            </a:ext>
          </a:extLst>
        </xdr:cNvPr>
        <xdr:cNvSpPr txBox="1"/>
      </xdr:nvSpPr>
      <xdr:spPr>
        <a:xfrm>
          <a:off x="22199600" y="1833856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141987</xdr:rowOff>
    </xdr:from>
    <xdr:to>
      <xdr:col>116</xdr:col>
      <xdr:colOff>114300</xdr:colOff>
      <xdr:row>108</xdr:row>
      <xdr:rowOff>72137</xdr:rowOff>
    </xdr:to>
    <xdr:sp macro="" textlink="">
      <xdr:nvSpPr>
        <xdr:cNvPr id="420" name="フローチャート: 判断 419">
          <a:extLst>
            <a:ext uri="{FF2B5EF4-FFF2-40B4-BE49-F238E27FC236}">
              <a16:creationId xmlns:a16="http://schemas.microsoft.com/office/drawing/2014/main" id="{00000000-0008-0000-0200-0000A4010000}"/>
            </a:ext>
          </a:extLst>
        </xdr:cNvPr>
        <xdr:cNvSpPr/>
      </xdr:nvSpPr>
      <xdr:spPr>
        <a:xfrm>
          <a:off x="22110700" y="18487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145162</xdr:rowOff>
    </xdr:from>
    <xdr:to>
      <xdr:col>112</xdr:col>
      <xdr:colOff>38100</xdr:colOff>
      <xdr:row>108</xdr:row>
      <xdr:rowOff>75312</xdr:rowOff>
    </xdr:to>
    <xdr:sp macro="" textlink="">
      <xdr:nvSpPr>
        <xdr:cNvPr id="421" name="フローチャート: 判断 420">
          <a:extLst>
            <a:ext uri="{FF2B5EF4-FFF2-40B4-BE49-F238E27FC236}">
              <a16:creationId xmlns:a16="http://schemas.microsoft.com/office/drawing/2014/main" id="{00000000-0008-0000-0200-0000A5010000}"/>
            </a:ext>
          </a:extLst>
        </xdr:cNvPr>
        <xdr:cNvSpPr/>
      </xdr:nvSpPr>
      <xdr:spPr>
        <a:xfrm>
          <a:off x="21272500" y="18490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151764</xdr:rowOff>
    </xdr:from>
    <xdr:to>
      <xdr:col>107</xdr:col>
      <xdr:colOff>101600</xdr:colOff>
      <xdr:row>108</xdr:row>
      <xdr:rowOff>81914</xdr:rowOff>
    </xdr:to>
    <xdr:sp macro="" textlink="">
      <xdr:nvSpPr>
        <xdr:cNvPr id="422" name="フローチャート: 判断 421">
          <a:extLst>
            <a:ext uri="{FF2B5EF4-FFF2-40B4-BE49-F238E27FC236}">
              <a16:creationId xmlns:a16="http://schemas.microsoft.com/office/drawing/2014/main" id="{00000000-0008-0000-0200-0000A6010000}"/>
            </a:ext>
          </a:extLst>
        </xdr:cNvPr>
        <xdr:cNvSpPr/>
      </xdr:nvSpPr>
      <xdr:spPr>
        <a:xfrm>
          <a:off x="20383500" y="18496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153036</xdr:rowOff>
    </xdr:from>
    <xdr:to>
      <xdr:col>102</xdr:col>
      <xdr:colOff>165100</xdr:colOff>
      <xdr:row>108</xdr:row>
      <xdr:rowOff>83186</xdr:rowOff>
    </xdr:to>
    <xdr:sp macro="" textlink="">
      <xdr:nvSpPr>
        <xdr:cNvPr id="423" name="フローチャート: 判断 422">
          <a:extLst>
            <a:ext uri="{FF2B5EF4-FFF2-40B4-BE49-F238E27FC236}">
              <a16:creationId xmlns:a16="http://schemas.microsoft.com/office/drawing/2014/main" id="{00000000-0008-0000-0200-0000A7010000}"/>
            </a:ext>
          </a:extLst>
        </xdr:cNvPr>
        <xdr:cNvSpPr/>
      </xdr:nvSpPr>
      <xdr:spPr>
        <a:xfrm>
          <a:off x="19494500" y="18498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155702</xdr:rowOff>
    </xdr:from>
    <xdr:to>
      <xdr:col>98</xdr:col>
      <xdr:colOff>38100</xdr:colOff>
      <xdr:row>108</xdr:row>
      <xdr:rowOff>85852</xdr:rowOff>
    </xdr:to>
    <xdr:sp macro="" textlink="">
      <xdr:nvSpPr>
        <xdr:cNvPr id="424" name="フローチャート: 判断 423">
          <a:extLst>
            <a:ext uri="{FF2B5EF4-FFF2-40B4-BE49-F238E27FC236}">
              <a16:creationId xmlns:a16="http://schemas.microsoft.com/office/drawing/2014/main" id="{00000000-0008-0000-0200-0000A8010000}"/>
            </a:ext>
          </a:extLst>
        </xdr:cNvPr>
        <xdr:cNvSpPr/>
      </xdr:nvSpPr>
      <xdr:spPr>
        <a:xfrm>
          <a:off x="18605500" y="18500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425" name="テキスト ボックス 424">
          <a:extLst>
            <a:ext uri="{FF2B5EF4-FFF2-40B4-BE49-F238E27FC236}">
              <a16:creationId xmlns:a16="http://schemas.microsoft.com/office/drawing/2014/main" id="{00000000-0008-0000-0200-0000A901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426" name="テキスト ボックス 425">
          <a:extLst>
            <a:ext uri="{FF2B5EF4-FFF2-40B4-BE49-F238E27FC236}">
              <a16:creationId xmlns:a16="http://schemas.microsoft.com/office/drawing/2014/main" id="{00000000-0008-0000-0200-0000AA01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427" name="テキスト ボックス 426">
          <a:extLst>
            <a:ext uri="{FF2B5EF4-FFF2-40B4-BE49-F238E27FC236}">
              <a16:creationId xmlns:a16="http://schemas.microsoft.com/office/drawing/2014/main" id="{00000000-0008-0000-0200-0000AB01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428" name="テキスト ボックス 427">
          <a:extLst>
            <a:ext uri="{FF2B5EF4-FFF2-40B4-BE49-F238E27FC236}">
              <a16:creationId xmlns:a16="http://schemas.microsoft.com/office/drawing/2014/main" id="{00000000-0008-0000-0200-0000AC01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429" name="テキスト ボックス 428">
          <a:extLst>
            <a:ext uri="{FF2B5EF4-FFF2-40B4-BE49-F238E27FC236}">
              <a16:creationId xmlns:a16="http://schemas.microsoft.com/office/drawing/2014/main" id="{00000000-0008-0000-0200-0000AD01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7365</xdr:rowOff>
    </xdr:from>
    <xdr:to>
      <xdr:col>116</xdr:col>
      <xdr:colOff>114300</xdr:colOff>
      <xdr:row>108</xdr:row>
      <xdr:rowOff>108965</xdr:rowOff>
    </xdr:to>
    <xdr:sp macro="" textlink="">
      <xdr:nvSpPr>
        <xdr:cNvPr id="430" name="楕円 429">
          <a:extLst>
            <a:ext uri="{FF2B5EF4-FFF2-40B4-BE49-F238E27FC236}">
              <a16:creationId xmlns:a16="http://schemas.microsoft.com/office/drawing/2014/main" id="{00000000-0008-0000-0200-0000AE010000}"/>
            </a:ext>
          </a:extLst>
        </xdr:cNvPr>
        <xdr:cNvSpPr/>
      </xdr:nvSpPr>
      <xdr:spPr>
        <a:xfrm>
          <a:off x="22110700" y="18523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120412</xdr:rowOff>
    </xdr:from>
    <xdr:ext cx="469744" cy="259045"/>
    <xdr:sp macro="" textlink="">
      <xdr:nvSpPr>
        <xdr:cNvPr id="431" name="【庁舎】&#10;一人当たり面積該当値テキスト">
          <a:extLst>
            <a:ext uri="{FF2B5EF4-FFF2-40B4-BE49-F238E27FC236}">
              <a16:creationId xmlns:a16="http://schemas.microsoft.com/office/drawing/2014/main" id="{00000000-0008-0000-0200-0000AF010000}"/>
            </a:ext>
          </a:extLst>
        </xdr:cNvPr>
        <xdr:cNvSpPr txBox="1"/>
      </xdr:nvSpPr>
      <xdr:spPr>
        <a:xfrm>
          <a:off x="22199600" y="184655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9906</xdr:rowOff>
    </xdr:from>
    <xdr:to>
      <xdr:col>112</xdr:col>
      <xdr:colOff>38100</xdr:colOff>
      <xdr:row>108</xdr:row>
      <xdr:rowOff>111506</xdr:rowOff>
    </xdr:to>
    <xdr:sp macro="" textlink="">
      <xdr:nvSpPr>
        <xdr:cNvPr id="432" name="楕円 431">
          <a:extLst>
            <a:ext uri="{FF2B5EF4-FFF2-40B4-BE49-F238E27FC236}">
              <a16:creationId xmlns:a16="http://schemas.microsoft.com/office/drawing/2014/main" id="{00000000-0008-0000-0200-0000B0010000}"/>
            </a:ext>
          </a:extLst>
        </xdr:cNvPr>
        <xdr:cNvSpPr/>
      </xdr:nvSpPr>
      <xdr:spPr>
        <a:xfrm>
          <a:off x="21272500" y="18526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58165</xdr:rowOff>
    </xdr:from>
    <xdr:to>
      <xdr:col>116</xdr:col>
      <xdr:colOff>63500</xdr:colOff>
      <xdr:row>108</xdr:row>
      <xdr:rowOff>60706</xdr:rowOff>
    </xdr:to>
    <xdr:cxnSp macro="">
      <xdr:nvCxnSpPr>
        <xdr:cNvPr id="433" name="直線コネクタ 432">
          <a:extLst>
            <a:ext uri="{FF2B5EF4-FFF2-40B4-BE49-F238E27FC236}">
              <a16:creationId xmlns:a16="http://schemas.microsoft.com/office/drawing/2014/main" id="{00000000-0008-0000-0200-0000B1010000}"/>
            </a:ext>
          </a:extLst>
        </xdr:cNvPr>
        <xdr:cNvCxnSpPr/>
      </xdr:nvCxnSpPr>
      <xdr:spPr>
        <a:xfrm flipV="1">
          <a:off x="21323300" y="18574765"/>
          <a:ext cx="838200" cy="2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108</xdr:row>
      <xdr:rowOff>12573</xdr:rowOff>
    </xdr:from>
    <xdr:to>
      <xdr:col>107</xdr:col>
      <xdr:colOff>101600</xdr:colOff>
      <xdr:row>108</xdr:row>
      <xdr:rowOff>114173</xdr:rowOff>
    </xdr:to>
    <xdr:sp macro="" textlink="">
      <xdr:nvSpPr>
        <xdr:cNvPr id="434" name="楕円 433">
          <a:extLst>
            <a:ext uri="{FF2B5EF4-FFF2-40B4-BE49-F238E27FC236}">
              <a16:creationId xmlns:a16="http://schemas.microsoft.com/office/drawing/2014/main" id="{00000000-0008-0000-0200-0000B2010000}"/>
            </a:ext>
          </a:extLst>
        </xdr:cNvPr>
        <xdr:cNvSpPr/>
      </xdr:nvSpPr>
      <xdr:spPr>
        <a:xfrm>
          <a:off x="20383500" y="18529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60706</xdr:rowOff>
    </xdr:from>
    <xdr:to>
      <xdr:col>111</xdr:col>
      <xdr:colOff>177800</xdr:colOff>
      <xdr:row>108</xdr:row>
      <xdr:rowOff>63373</xdr:rowOff>
    </xdr:to>
    <xdr:cxnSp macro="">
      <xdr:nvCxnSpPr>
        <xdr:cNvPr id="435" name="直線コネクタ 434">
          <a:extLst>
            <a:ext uri="{FF2B5EF4-FFF2-40B4-BE49-F238E27FC236}">
              <a16:creationId xmlns:a16="http://schemas.microsoft.com/office/drawing/2014/main" id="{00000000-0008-0000-0200-0000B3010000}"/>
            </a:ext>
          </a:extLst>
        </xdr:cNvPr>
        <xdr:cNvCxnSpPr/>
      </xdr:nvCxnSpPr>
      <xdr:spPr>
        <a:xfrm flipV="1">
          <a:off x="20434300" y="18577306"/>
          <a:ext cx="889000" cy="2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108</xdr:row>
      <xdr:rowOff>16002</xdr:rowOff>
    </xdr:from>
    <xdr:to>
      <xdr:col>102</xdr:col>
      <xdr:colOff>165100</xdr:colOff>
      <xdr:row>108</xdr:row>
      <xdr:rowOff>117602</xdr:rowOff>
    </xdr:to>
    <xdr:sp macro="" textlink="">
      <xdr:nvSpPr>
        <xdr:cNvPr id="436" name="楕円 435">
          <a:extLst>
            <a:ext uri="{FF2B5EF4-FFF2-40B4-BE49-F238E27FC236}">
              <a16:creationId xmlns:a16="http://schemas.microsoft.com/office/drawing/2014/main" id="{00000000-0008-0000-0200-0000B4010000}"/>
            </a:ext>
          </a:extLst>
        </xdr:cNvPr>
        <xdr:cNvSpPr/>
      </xdr:nvSpPr>
      <xdr:spPr>
        <a:xfrm>
          <a:off x="19494500" y="18532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63373</xdr:rowOff>
    </xdr:from>
    <xdr:to>
      <xdr:col>107</xdr:col>
      <xdr:colOff>50800</xdr:colOff>
      <xdr:row>108</xdr:row>
      <xdr:rowOff>66802</xdr:rowOff>
    </xdr:to>
    <xdr:cxnSp macro="">
      <xdr:nvCxnSpPr>
        <xdr:cNvPr id="437" name="直線コネクタ 436">
          <a:extLst>
            <a:ext uri="{FF2B5EF4-FFF2-40B4-BE49-F238E27FC236}">
              <a16:creationId xmlns:a16="http://schemas.microsoft.com/office/drawing/2014/main" id="{00000000-0008-0000-0200-0000B5010000}"/>
            </a:ext>
          </a:extLst>
        </xdr:cNvPr>
        <xdr:cNvCxnSpPr/>
      </xdr:nvCxnSpPr>
      <xdr:spPr>
        <a:xfrm flipV="1">
          <a:off x="19545300" y="18579973"/>
          <a:ext cx="889000" cy="3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91839</xdr:rowOff>
    </xdr:from>
    <xdr:ext cx="469744" cy="259045"/>
    <xdr:sp macro="" textlink="">
      <xdr:nvSpPr>
        <xdr:cNvPr id="438" name="n_1aveValue【庁舎】&#10;一人当たり面積">
          <a:extLst>
            <a:ext uri="{FF2B5EF4-FFF2-40B4-BE49-F238E27FC236}">
              <a16:creationId xmlns:a16="http://schemas.microsoft.com/office/drawing/2014/main" id="{00000000-0008-0000-0200-0000B6010000}"/>
            </a:ext>
          </a:extLst>
        </xdr:cNvPr>
        <xdr:cNvSpPr txBox="1"/>
      </xdr:nvSpPr>
      <xdr:spPr>
        <a:xfrm>
          <a:off x="21075727" y="182655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98441</xdr:rowOff>
    </xdr:from>
    <xdr:ext cx="469744" cy="259045"/>
    <xdr:sp macro="" textlink="">
      <xdr:nvSpPr>
        <xdr:cNvPr id="439" name="n_2aveValue【庁舎】&#10;一人当たり面積">
          <a:extLst>
            <a:ext uri="{FF2B5EF4-FFF2-40B4-BE49-F238E27FC236}">
              <a16:creationId xmlns:a16="http://schemas.microsoft.com/office/drawing/2014/main" id="{00000000-0008-0000-0200-0000B7010000}"/>
            </a:ext>
          </a:extLst>
        </xdr:cNvPr>
        <xdr:cNvSpPr txBox="1"/>
      </xdr:nvSpPr>
      <xdr:spPr>
        <a:xfrm>
          <a:off x="20199427" y="18272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99713</xdr:rowOff>
    </xdr:from>
    <xdr:ext cx="469744" cy="259045"/>
    <xdr:sp macro="" textlink="">
      <xdr:nvSpPr>
        <xdr:cNvPr id="440" name="n_3aveValue【庁舎】&#10;一人当たり面積">
          <a:extLst>
            <a:ext uri="{FF2B5EF4-FFF2-40B4-BE49-F238E27FC236}">
              <a16:creationId xmlns:a16="http://schemas.microsoft.com/office/drawing/2014/main" id="{00000000-0008-0000-0200-0000B8010000}"/>
            </a:ext>
          </a:extLst>
        </xdr:cNvPr>
        <xdr:cNvSpPr txBox="1"/>
      </xdr:nvSpPr>
      <xdr:spPr>
        <a:xfrm>
          <a:off x="19310427" y="18273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102379</xdr:rowOff>
    </xdr:from>
    <xdr:ext cx="469744" cy="259045"/>
    <xdr:sp macro="" textlink="">
      <xdr:nvSpPr>
        <xdr:cNvPr id="441" name="n_4aveValue【庁舎】&#10;一人当たり面積">
          <a:extLst>
            <a:ext uri="{FF2B5EF4-FFF2-40B4-BE49-F238E27FC236}">
              <a16:creationId xmlns:a16="http://schemas.microsoft.com/office/drawing/2014/main" id="{00000000-0008-0000-0200-0000B9010000}"/>
            </a:ext>
          </a:extLst>
        </xdr:cNvPr>
        <xdr:cNvSpPr txBox="1"/>
      </xdr:nvSpPr>
      <xdr:spPr>
        <a:xfrm>
          <a:off x="18421427" y="182760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102633</xdr:rowOff>
    </xdr:from>
    <xdr:ext cx="469744" cy="259045"/>
    <xdr:sp macro="" textlink="">
      <xdr:nvSpPr>
        <xdr:cNvPr id="442" name="n_1mainValue【庁舎】&#10;一人当たり面積">
          <a:extLst>
            <a:ext uri="{FF2B5EF4-FFF2-40B4-BE49-F238E27FC236}">
              <a16:creationId xmlns:a16="http://schemas.microsoft.com/office/drawing/2014/main" id="{00000000-0008-0000-0200-0000BA010000}"/>
            </a:ext>
          </a:extLst>
        </xdr:cNvPr>
        <xdr:cNvSpPr txBox="1"/>
      </xdr:nvSpPr>
      <xdr:spPr>
        <a:xfrm>
          <a:off x="21075727" y="186192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105300</xdr:rowOff>
    </xdr:from>
    <xdr:ext cx="469744" cy="259045"/>
    <xdr:sp macro="" textlink="">
      <xdr:nvSpPr>
        <xdr:cNvPr id="443" name="n_2mainValue【庁舎】&#10;一人当たり面積">
          <a:extLst>
            <a:ext uri="{FF2B5EF4-FFF2-40B4-BE49-F238E27FC236}">
              <a16:creationId xmlns:a16="http://schemas.microsoft.com/office/drawing/2014/main" id="{00000000-0008-0000-0200-0000BB010000}"/>
            </a:ext>
          </a:extLst>
        </xdr:cNvPr>
        <xdr:cNvSpPr txBox="1"/>
      </xdr:nvSpPr>
      <xdr:spPr>
        <a:xfrm>
          <a:off x="20199427" y="186219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108729</xdr:rowOff>
    </xdr:from>
    <xdr:ext cx="469744" cy="259045"/>
    <xdr:sp macro="" textlink="">
      <xdr:nvSpPr>
        <xdr:cNvPr id="444" name="n_3mainValue【庁舎】&#10;一人当たり面積">
          <a:extLst>
            <a:ext uri="{FF2B5EF4-FFF2-40B4-BE49-F238E27FC236}">
              <a16:creationId xmlns:a16="http://schemas.microsoft.com/office/drawing/2014/main" id="{00000000-0008-0000-0200-0000BC010000}"/>
            </a:ext>
          </a:extLst>
        </xdr:cNvPr>
        <xdr:cNvSpPr txBox="1"/>
      </xdr:nvSpPr>
      <xdr:spPr>
        <a:xfrm>
          <a:off x="19310427" y="186253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445" name="正方形/長方形 444">
          <a:extLst>
            <a:ext uri="{FF2B5EF4-FFF2-40B4-BE49-F238E27FC236}">
              <a16:creationId xmlns:a16="http://schemas.microsoft.com/office/drawing/2014/main" id="{00000000-0008-0000-0200-0000BD01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446" name="正方形/長方形 445">
          <a:extLst>
            <a:ext uri="{FF2B5EF4-FFF2-40B4-BE49-F238E27FC236}">
              <a16:creationId xmlns:a16="http://schemas.microsoft.com/office/drawing/2014/main" id="{00000000-0008-0000-0200-0000BE01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447" name="テキスト ボックス 446">
          <a:extLst>
            <a:ext uri="{FF2B5EF4-FFF2-40B4-BE49-F238E27FC236}">
              <a16:creationId xmlns:a16="http://schemas.microsoft.com/office/drawing/2014/main" id="{00000000-0008-0000-0200-0000BF01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類似団体と比較して特に有形固定資産減価償却率が高くなっている施設は庁舎である。</a:t>
          </a:r>
        </a:p>
        <a:p>
          <a:r>
            <a:rPr kumimoji="1" lang="ja-JP" altLang="en-US" sz="1300">
              <a:latin typeface="ＭＳ Ｐゴシック" panose="020B0600070205080204" pitchFamily="50" charset="-128"/>
              <a:ea typeface="ＭＳ Ｐゴシック" panose="020B0600070205080204" pitchFamily="50" charset="-128"/>
            </a:rPr>
            <a:t>　本庁舎（昭和</a:t>
          </a:r>
          <a:r>
            <a:rPr kumimoji="1" lang="en-US" altLang="ja-JP" sz="1300">
              <a:latin typeface="ＭＳ Ｐゴシック" panose="020B0600070205080204" pitchFamily="50" charset="-128"/>
              <a:ea typeface="ＭＳ Ｐゴシック" panose="020B0600070205080204" pitchFamily="50" charset="-128"/>
            </a:rPr>
            <a:t>32</a:t>
          </a:r>
          <a:r>
            <a:rPr kumimoji="1" lang="ja-JP" altLang="en-US" sz="1300">
              <a:latin typeface="ＭＳ Ｐゴシック" panose="020B0600070205080204" pitchFamily="50" charset="-128"/>
              <a:ea typeface="ＭＳ Ｐゴシック" panose="020B0600070205080204" pitchFamily="50" charset="-128"/>
            </a:rPr>
            <a:t>年建設）や分庁舎（昭和</a:t>
          </a:r>
          <a:r>
            <a:rPr kumimoji="1" lang="en-US" altLang="ja-JP" sz="1300">
              <a:latin typeface="ＭＳ Ｐゴシック" panose="020B0600070205080204" pitchFamily="50" charset="-128"/>
              <a:ea typeface="ＭＳ Ｐゴシック" panose="020B0600070205080204" pitchFamily="50" charset="-128"/>
            </a:rPr>
            <a:t>47</a:t>
          </a:r>
          <a:r>
            <a:rPr kumimoji="1" lang="ja-JP" altLang="en-US" sz="1300">
              <a:latin typeface="ＭＳ Ｐゴシック" panose="020B0600070205080204" pitchFamily="50" charset="-128"/>
              <a:ea typeface="ＭＳ Ｐゴシック" panose="020B0600070205080204" pitchFamily="50" charset="-128"/>
            </a:rPr>
            <a:t>建設）は、当時のものを補修・改修により使用しているため</a:t>
          </a:r>
          <a:r>
            <a:rPr kumimoji="1" lang="en-US" altLang="ja-JP" sz="1300">
              <a:latin typeface="ＭＳ Ｐゴシック" panose="020B0600070205080204" pitchFamily="50" charset="-128"/>
              <a:ea typeface="ＭＳ Ｐゴシック" panose="020B0600070205080204" pitchFamily="50" charset="-128"/>
            </a:rPr>
            <a:t>100</a:t>
          </a:r>
          <a:r>
            <a:rPr kumimoji="1" lang="ja-JP" altLang="en-US" sz="1300">
              <a:latin typeface="ＭＳ Ｐゴシック" panose="020B0600070205080204" pitchFamily="50" charset="-128"/>
              <a:ea typeface="ＭＳ Ｐゴシック" panose="020B0600070205080204" pitchFamily="50" charset="-128"/>
            </a:rPr>
            <a:t>％に近い数値となっており、耐震性能も有していないことから大規模災害時の拠点としての機能あを維持するためにも早期の更新が必要な状況である。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1B15311D-4F87-48FE-84BD-44BE3C573474}"/>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5EF8611A-286D-4F43-A09D-62320E6D24D3}"/>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F547E01E-FEDC-478D-B393-61A86EEA3631}"/>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A79F47FB-9933-499F-A5D2-62595381E8EC}"/>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愛知県東栄町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9EC55393-F533-4253-A4A7-8450B84B7D75}"/>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117CEF1-1F44-48C2-A8D5-70123BBDE9AF}"/>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8D4BCED9-DCB1-4717-900A-0716EB29D044}"/>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3E977457-7A8A-4DAF-BFD6-FD90C3D4E457}"/>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53EA4804-DA0A-4AD3-A388-019D3DE621A8}"/>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E9405780-61D4-432B-AF59-0222775C1743}"/>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2,774
2,755
123.38
4,081,175
3,836,722
223,000
2,259,540
3,641,857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61669B13-265D-44E8-A83A-11CE3A89D667}"/>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7D3970F7-DEF5-43AF-AA88-92552DA479C1}"/>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879D9724-3ECA-4CF9-AD51-A68A5E7DFA2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23470B07-876E-47DA-99F8-D72ED6E9548D}"/>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B1AA328E-0D19-44B8-9F40-31BA5E11B6DD}"/>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F1B858BA-9086-409E-AB04-F70A4A38A09B}"/>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5CF8ED85-F297-45B5-BBC5-4FC1EC23D59F}"/>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8FBE3B4F-7F5B-4144-8D71-398A0E13AC8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5EE01C1B-E06D-425D-8483-4851C2A85DC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E4142CF5-D8D2-4BC1-B761-22767B4640BE}"/>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6728F918-B78E-478B-946D-C1647E607CE5}"/>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21C6E427-65FE-4738-8EC3-09CD312C2BE9}"/>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E75B6606-1AF7-412E-9207-64E1F50B8F13}"/>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6C57292-82EA-4961-B0D2-C558F1CB1E3D}"/>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DD65E9EC-3785-422D-9651-FB117259D08F}"/>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116643E6-19C2-48C2-9910-C609AF242202}"/>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65F719A4-FA01-41D0-93E0-6306FF3EA24A}"/>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5F7CEC42-03C6-4A5D-A6FA-19899C23BC05}"/>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ECDB213-730B-4325-BE6A-5DE95F560B0F}"/>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6795CF42-A91F-482F-9D1B-B36066BA1237}"/>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5E965EF3-0D7F-46F0-831B-78725B689A41}"/>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5901E5DF-03BE-4451-9E74-E9A1940B0DDA}"/>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A391E976-34DF-4968-82D2-2B34C46EF5EF}"/>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AFB060BD-AA77-44FD-9D48-AF7BE8AE5F17}"/>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867073F0-EF08-4FBD-BE63-ACC330CB4674}"/>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239D1E38-6CED-4FC5-ADD4-7684F60A30BC}"/>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33F3A518-6EF4-4667-82B0-A1D68941A811}"/>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[0.18]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B0FF9362-35CD-4E89-9F08-8F9B19734847}"/>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4268DF27-BB21-4791-A6BC-8946B435E2C8}"/>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ED4E9003-6DD8-4996-B8E8-27CE0B079805}"/>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ADB7F15C-AAE7-43CA-962B-D73443158274}"/>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D18FA3C-5B1D-49F3-95A8-F73E03FC16F9}"/>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B99B22F0-0779-4248-AC13-DDDB8D15DA2A}"/>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B81D603F-0145-4CD9-AC51-D448F6FAB46B}"/>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7EC4C184-0EB1-447E-9C88-2DD2C1E3B8A9}"/>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6DA6E6EA-5C16-4A92-834F-EED791BEDF75}"/>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78C2A44F-781F-404B-BA1B-E0511EDE76A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近年は数値に大きな変動がなく、類似団体平均と同水準で推移している。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過疎化による人口の減少や全国平均を上回る高齢化率に加え、町内に中心となる産業がないこと等により、財政基盤が弱い状態が続いている。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地方税等収入の高水準での徴収率の維持、緊急且つ必要な事業の峻別、経常経費の更なる抑制といった歳出の見直しを継続して行っていくなど、財政基盤の維持・強化に努める必要がある。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4F920753-F3B0-481D-B63F-D15EC7C8E795}"/>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a:extLst>
            <a:ext uri="{FF2B5EF4-FFF2-40B4-BE49-F238E27FC236}">
              <a16:creationId xmlns:a16="http://schemas.microsoft.com/office/drawing/2014/main" id="{E156678C-9FAE-4570-BD2A-AA05E9266C04}"/>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a:extLst>
            <a:ext uri="{FF2B5EF4-FFF2-40B4-BE49-F238E27FC236}">
              <a16:creationId xmlns:a16="http://schemas.microsoft.com/office/drawing/2014/main" id="{0F1C4E6B-0DC5-4101-995C-917E9E96FC4D}"/>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a:extLst>
            <a:ext uri="{FF2B5EF4-FFF2-40B4-BE49-F238E27FC236}">
              <a16:creationId xmlns:a16="http://schemas.microsoft.com/office/drawing/2014/main" id="{D30A7D2E-569A-4525-8491-B3239299F818}"/>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a:extLst>
            <a:ext uri="{FF2B5EF4-FFF2-40B4-BE49-F238E27FC236}">
              <a16:creationId xmlns:a16="http://schemas.microsoft.com/office/drawing/2014/main" id="{A7A241D7-243B-4324-A319-06FFB24CAAE8}"/>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a:extLst>
            <a:ext uri="{FF2B5EF4-FFF2-40B4-BE49-F238E27FC236}">
              <a16:creationId xmlns:a16="http://schemas.microsoft.com/office/drawing/2014/main" id="{6ABE75F4-A347-472A-B721-55D29EC4544D}"/>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a:extLst>
            <a:ext uri="{FF2B5EF4-FFF2-40B4-BE49-F238E27FC236}">
              <a16:creationId xmlns:a16="http://schemas.microsoft.com/office/drawing/2014/main" id="{3DD1CF42-AB4C-4087-888F-331EB5856EE3}"/>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a:extLst>
            <a:ext uri="{FF2B5EF4-FFF2-40B4-BE49-F238E27FC236}">
              <a16:creationId xmlns:a16="http://schemas.microsoft.com/office/drawing/2014/main" id="{251888A5-0C7E-4512-A3B4-9B726424486E}"/>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a:extLst>
            <a:ext uri="{FF2B5EF4-FFF2-40B4-BE49-F238E27FC236}">
              <a16:creationId xmlns:a16="http://schemas.microsoft.com/office/drawing/2014/main" id="{0BD0FC16-2381-4FBA-81AC-BD714233A354}"/>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a:extLst>
            <a:ext uri="{FF2B5EF4-FFF2-40B4-BE49-F238E27FC236}">
              <a16:creationId xmlns:a16="http://schemas.microsoft.com/office/drawing/2014/main" id="{7D146415-CE3B-4637-93A7-5B187C2B6A33}"/>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a:extLst>
            <a:ext uri="{FF2B5EF4-FFF2-40B4-BE49-F238E27FC236}">
              <a16:creationId xmlns:a16="http://schemas.microsoft.com/office/drawing/2014/main" id="{F6BD7768-185D-439C-8C86-0E544E0A072D}"/>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a:extLst>
            <a:ext uri="{FF2B5EF4-FFF2-40B4-BE49-F238E27FC236}">
              <a16:creationId xmlns:a16="http://schemas.microsoft.com/office/drawing/2014/main" id="{611C5FE2-BE98-4516-873D-0D1BBEC80CF2}"/>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a:extLst>
            <a:ext uri="{FF2B5EF4-FFF2-40B4-BE49-F238E27FC236}">
              <a16:creationId xmlns:a16="http://schemas.microsoft.com/office/drawing/2014/main" id="{D93C7804-FE96-4EBE-95EC-3559EA5E15F4}"/>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a:extLst>
            <a:ext uri="{FF2B5EF4-FFF2-40B4-BE49-F238E27FC236}">
              <a16:creationId xmlns:a16="http://schemas.microsoft.com/office/drawing/2014/main" id="{B9906D00-EAA1-4F15-8087-9A7978E8F934}"/>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a:extLst>
            <a:ext uri="{FF2B5EF4-FFF2-40B4-BE49-F238E27FC236}">
              <a16:creationId xmlns:a16="http://schemas.microsoft.com/office/drawing/2014/main" id="{3CED7237-8761-427D-B97B-E0A8FBBB25C9}"/>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a:extLst>
            <a:ext uri="{FF2B5EF4-FFF2-40B4-BE49-F238E27FC236}">
              <a16:creationId xmlns:a16="http://schemas.microsoft.com/office/drawing/2014/main" id="{F0088773-C7C0-4B83-ADB6-369CDD168844}"/>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168426</xdr:rowOff>
    </xdr:from>
    <xdr:to>
      <xdr:col>23</xdr:col>
      <xdr:colOff>133350</xdr:colOff>
      <xdr:row>45</xdr:row>
      <xdr:rowOff>62593</xdr:rowOff>
    </xdr:to>
    <xdr:cxnSp macro="">
      <xdr:nvCxnSpPr>
        <xdr:cNvPr id="65" name="直線コネクタ 64">
          <a:extLst>
            <a:ext uri="{FF2B5EF4-FFF2-40B4-BE49-F238E27FC236}">
              <a16:creationId xmlns:a16="http://schemas.microsoft.com/office/drawing/2014/main" id="{8DD05E62-6139-4E3E-96CC-5ADD2679A3E5}"/>
            </a:ext>
          </a:extLst>
        </xdr:cNvPr>
        <xdr:cNvCxnSpPr/>
      </xdr:nvCxnSpPr>
      <xdr:spPr>
        <a:xfrm flipV="1">
          <a:off x="4953000" y="6169176"/>
          <a:ext cx="0" cy="160866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34670</xdr:rowOff>
    </xdr:from>
    <xdr:ext cx="762000" cy="259045"/>
    <xdr:sp macro="" textlink="">
      <xdr:nvSpPr>
        <xdr:cNvPr id="66" name="財政力最小値テキスト">
          <a:extLst>
            <a:ext uri="{FF2B5EF4-FFF2-40B4-BE49-F238E27FC236}">
              <a16:creationId xmlns:a16="http://schemas.microsoft.com/office/drawing/2014/main" id="{FF74E95E-CCCD-4A63-BD10-23BCE916F7EA}"/>
            </a:ext>
          </a:extLst>
        </xdr:cNvPr>
        <xdr:cNvSpPr txBox="1"/>
      </xdr:nvSpPr>
      <xdr:spPr>
        <a:xfrm>
          <a:off x="5041900" y="7749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62593</xdr:rowOff>
    </xdr:from>
    <xdr:to>
      <xdr:col>24</xdr:col>
      <xdr:colOff>12700</xdr:colOff>
      <xdr:row>45</xdr:row>
      <xdr:rowOff>62593</xdr:rowOff>
    </xdr:to>
    <xdr:cxnSp macro="">
      <xdr:nvCxnSpPr>
        <xdr:cNvPr id="67" name="直線コネクタ 66">
          <a:extLst>
            <a:ext uri="{FF2B5EF4-FFF2-40B4-BE49-F238E27FC236}">
              <a16:creationId xmlns:a16="http://schemas.microsoft.com/office/drawing/2014/main" id="{809EA66C-279E-42D9-8D0E-7DBCF397AE13}"/>
            </a:ext>
          </a:extLst>
        </xdr:cNvPr>
        <xdr:cNvCxnSpPr/>
      </xdr:nvCxnSpPr>
      <xdr:spPr>
        <a:xfrm>
          <a:off x="4864100" y="7777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83353</xdr:rowOff>
    </xdr:from>
    <xdr:ext cx="762000" cy="259045"/>
    <xdr:sp macro="" textlink="">
      <xdr:nvSpPr>
        <xdr:cNvPr id="68" name="財政力最大値テキスト">
          <a:extLst>
            <a:ext uri="{FF2B5EF4-FFF2-40B4-BE49-F238E27FC236}">
              <a16:creationId xmlns:a16="http://schemas.microsoft.com/office/drawing/2014/main" id="{969BCE37-CB24-4E48-8574-BDE818C6D5EC}"/>
            </a:ext>
          </a:extLst>
        </xdr:cNvPr>
        <xdr:cNvSpPr txBox="1"/>
      </xdr:nvSpPr>
      <xdr:spPr>
        <a:xfrm>
          <a:off x="5041900" y="5912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168426</xdr:rowOff>
    </xdr:from>
    <xdr:to>
      <xdr:col>24</xdr:col>
      <xdr:colOff>12700</xdr:colOff>
      <xdr:row>35</xdr:row>
      <xdr:rowOff>168426</xdr:rowOff>
    </xdr:to>
    <xdr:cxnSp macro="">
      <xdr:nvCxnSpPr>
        <xdr:cNvPr id="69" name="直線コネクタ 68">
          <a:extLst>
            <a:ext uri="{FF2B5EF4-FFF2-40B4-BE49-F238E27FC236}">
              <a16:creationId xmlns:a16="http://schemas.microsoft.com/office/drawing/2014/main" id="{FA527789-2497-48FB-817C-6E557100719C}"/>
            </a:ext>
          </a:extLst>
        </xdr:cNvPr>
        <xdr:cNvCxnSpPr/>
      </xdr:nvCxnSpPr>
      <xdr:spPr>
        <a:xfrm>
          <a:off x="4864100" y="61691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96157</xdr:rowOff>
    </xdr:from>
    <xdr:to>
      <xdr:col>23</xdr:col>
      <xdr:colOff>133350</xdr:colOff>
      <xdr:row>44</xdr:row>
      <xdr:rowOff>96157</xdr:rowOff>
    </xdr:to>
    <xdr:cxnSp macro="">
      <xdr:nvCxnSpPr>
        <xdr:cNvPr id="70" name="直線コネクタ 69">
          <a:extLst>
            <a:ext uri="{FF2B5EF4-FFF2-40B4-BE49-F238E27FC236}">
              <a16:creationId xmlns:a16="http://schemas.microsoft.com/office/drawing/2014/main" id="{DCF86ECE-0777-4C3B-B7D1-07658BA7B745}"/>
            </a:ext>
          </a:extLst>
        </xdr:cNvPr>
        <xdr:cNvCxnSpPr/>
      </xdr:nvCxnSpPr>
      <xdr:spPr>
        <a:xfrm>
          <a:off x="4114800" y="763995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43</xdr:row>
      <xdr:rowOff>50394</xdr:rowOff>
    </xdr:from>
    <xdr:ext cx="762000" cy="259045"/>
    <xdr:sp macro="" textlink="">
      <xdr:nvSpPr>
        <xdr:cNvPr id="71" name="財政力平均値テキスト">
          <a:extLst>
            <a:ext uri="{FF2B5EF4-FFF2-40B4-BE49-F238E27FC236}">
              <a16:creationId xmlns:a16="http://schemas.microsoft.com/office/drawing/2014/main" id="{BCD45298-8AA4-49E5-AF34-CC0B7658CFEA}"/>
            </a:ext>
          </a:extLst>
        </xdr:cNvPr>
        <xdr:cNvSpPr txBox="1"/>
      </xdr:nvSpPr>
      <xdr:spPr>
        <a:xfrm>
          <a:off x="5041900" y="74227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33867</xdr:rowOff>
    </xdr:from>
    <xdr:to>
      <xdr:col>23</xdr:col>
      <xdr:colOff>184150</xdr:colOff>
      <xdr:row>44</xdr:row>
      <xdr:rowOff>135467</xdr:rowOff>
    </xdr:to>
    <xdr:sp macro="" textlink="">
      <xdr:nvSpPr>
        <xdr:cNvPr id="72" name="フローチャート: 判断 71">
          <a:extLst>
            <a:ext uri="{FF2B5EF4-FFF2-40B4-BE49-F238E27FC236}">
              <a16:creationId xmlns:a16="http://schemas.microsoft.com/office/drawing/2014/main" id="{59490D3F-C2BB-4D4D-AA40-A15B65E97143}"/>
            </a:ext>
          </a:extLst>
        </xdr:cNvPr>
        <xdr:cNvSpPr/>
      </xdr:nvSpPr>
      <xdr:spPr>
        <a:xfrm>
          <a:off x="4902200" y="7577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96157</xdr:rowOff>
    </xdr:from>
    <xdr:to>
      <xdr:col>19</xdr:col>
      <xdr:colOff>133350</xdr:colOff>
      <xdr:row>44</xdr:row>
      <xdr:rowOff>96157</xdr:rowOff>
    </xdr:to>
    <xdr:cxnSp macro="">
      <xdr:nvCxnSpPr>
        <xdr:cNvPr id="73" name="直線コネクタ 72">
          <a:extLst>
            <a:ext uri="{FF2B5EF4-FFF2-40B4-BE49-F238E27FC236}">
              <a16:creationId xmlns:a16="http://schemas.microsoft.com/office/drawing/2014/main" id="{F4640A2C-8B7D-4736-9E7E-651ED02CBF18}"/>
            </a:ext>
          </a:extLst>
        </xdr:cNvPr>
        <xdr:cNvCxnSpPr/>
      </xdr:nvCxnSpPr>
      <xdr:spPr>
        <a:xfrm>
          <a:off x="3225800" y="763995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170845</xdr:rowOff>
    </xdr:from>
    <xdr:to>
      <xdr:col>19</xdr:col>
      <xdr:colOff>184150</xdr:colOff>
      <xdr:row>44</xdr:row>
      <xdr:rowOff>100995</xdr:rowOff>
    </xdr:to>
    <xdr:sp macro="" textlink="">
      <xdr:nvSpPr>
        <xdr:cNvPr id="74" name="フローチャート: 判断 73">
          <a:extLst>
            <a:ext uri="{FF2B5EF4-FFF2-40B4-BE49-F238E27FC236}">
              <a16:creationId xmlns:a16="http://schemas.microsoft.com/office/drawing/2014/main" id="{FBC7CF2F-E67E-49AA-B86A-693691349B68}"/>
            </a:ext>
          </a:extLst>
        </xdr:cNvPr>
        <xdr:cNvSpPr/>
      </xdr:nvSpPr>
      <xdr:spPr>
        <a:xfrm>
          <a:off x="4064000" y="7543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111172</xdr:rowOff>
    </xdr:from>
    <xdr:ext cx="736600" cy="259045"/>
    <xdr:sp macro="" textlink="">
      <xdr:nvSpPr>
        <xdr:cNvPr id="75" name="テキスト ボックス 74">
          <a:extLst>
            <a:ext uri="{FF2B5EF4-FFF2-40B4-BE49-F238E27FC236}">
              <a16:creationId xmlns:a16="http://schemas.microsoft.com/office/drawing/2014/main" id="{68C7343A-88F9-40BD-872A-F95178F50388}"/>
            </a:ext>
          </a:extLst>
        </xdr:cNvPr>
        <xdr:cNvSpPr txBox="1"/>
      </xdr:nvSpPr>
      <xdr:spPr>
        <a:xfrm>
          <a:off x="3733800" y="73120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84667</xdr:rowOff>
    </xdr:from>
    <xdr:to>
      <xdr:col>15</xdr:col>
      <xdr:colOff>82550</xdr:colOff>
      <xdr:row>44</xdr:row>
      <xdr:rowOff>96157</xdr:rowOff>
    </xdr:to>
    <xdr:cxnSp macro="">
      <xdr:nvCxnSpPr>
        <xdr:cNvPr id="76" name="直線コネクタ 75">
          <a:extLst>
            <a:ext uri="{FF2B5EF4-FFF2-40B4-BE49-F238E27FC236}">
              <a16:creationId xmlns:a16="http://schemas.microsoft.com/office/drawing/2014/main" id="{0F262855-1B65-4752-8DC4-25E35E224D8D}"/>
            </a:ext>
          </a:extLst>
        </xdr:cNvPr>
        <xdr:cNvCxnSpPr/>
      </xdr:nvCxnSpPr>
      <xdr:spPr>
        <a:xfrm>
          <a:off x="2336800" y="7628467"/>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159355</xdr:rowOff>
    </xdr:from>
    <xdr:to>
      <xdr:col>15</xdr:col>
      <xdr:colOff>133350</xdr:colOff>
      <xdr:row>44</xdr:row>
      <xdr:rowOff>89505</xdr:rowOff>
    </xdr:to>
    <xdr:sp macro="" textlink="">
      <xdr:nvSpPr>
        <xdr:cNvPr id="77" name="フローチャート: 判断 76">
          <a:extLst>
            <a:ext uri="{FF2B5EF4-FFF2-40B4-BE49-F238E27FC236}">
              <a16:creationId xmlns:a16="http://schemas.microsoft.com/office/drawing/2014/main" id="{50476799-08A8-4829-93B1-781A74F361C8}"/>
            </a:ext>
          </a:extLst>
        </xdr:cNvPr>
        <xdr:cNvSpPr/>
      </xdr:nvSpPr>
      <xdr:spPr>
        <a:xfrm>
          <a:off x="3175000" y="7531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99682</xdr:rowOff>
    </xdr:from>
    <xdr:ext cx="762000" cy="259045"/>
    <xdr:sp macro="" textlink="">
      <xdr:nvSpPr>
        <xdr:cNvPr id="78" name="テキスト ボックス 77">
          <a:extLst>
            <a:ext uri="{FF2B5EF4-FFF2-40B4-BE49-F238E27FC236}">
              <a16:creationId xmlns:a16="http://schemas.microsoft.com/office/drawing/2014/main" id="{588A664F-FD2A-408D-80A1-3F97E714E720}"/>
            </a:ext>
          </a:extLst>
        </xdr:cNvPr>
        <xdr:cNvSpPr txBox="1"/>
      </xdr:nvSpPr>
      <xdr:spPr>
        <a:xfrm>
          <a:off x="2844800" y="73005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84667</xdr:rowOff>
    </xdr:from>
    <xdr:to>
      <xdr:col>11</xdr:col>
      <xdr:colOff>31750</xdr:colOff>
      <xdr:row>44</xdr:row>
      <xdr:rowOff>84667</xdr:rowOff>
    </xdr:to>
    <xdr:cxnSp macro="">
      <xdr:nvCxnSpPr>
        <xdr:cNvPr id="79" name="直線コネクタ 78">
          <a:extLst>
            <a:ext uri="{FF2B5EF4-FFF2-40B4-BE49-F238E27FC236}">
              <a16:creationId xmlns:a16="http://schemas.microsoft.com/office/drawing/2014/main" id="{4C7124FD-499F-4788-8AD1-5E0B8914E6D8}"/>
            </a:ext>
          </a:extLst>
        </xdr:cNvPr>
        <xdr:cNvCxnSpPr/>
      </xdr:nvCxnSpPr>
      <xdr:spPr>
        <a:xfrm>
          <a:off x="1447800" y="762846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147865</xdr:rowOff>
    </xdr:from>
    <xdr:to>
      <xdr:col>11</xdr:col>
      <xdr:colOff>82550</xdr:colOff>
      <xdr:row>44</xdr:row>
      <xdr:rowOff>78015</xdr:rowOff>
    </xdr:to>
    <xdr:sp macro="" textlink="">
      <xdr:nvSpPr>
        <xdr:cNvPr id="80" name="フローチャート: 判断 79">
          <a:extLst>
            <a:ext uri="{FF2B5EF4-FFF2-40B4-BE49-F238E27FC236}">
              <a16:creationId xmlns:a16="http://schemas.microsoft.com/office/drawing/2014/main" id="{ED923B17-B66D-42D4-A144-12162D1CEF50}"/>
            </a:ext>
          </a:extLst>
        </xdr:cNvPr>
        <xdr:cNvSpPr/>
      </xdr:nvSpPr>
      <xdr:spPr>
        <a:xfrm>
          <a:off x="2286000" y="7520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88192</xdr:rowOff>
    </xdr:from>
    <xdr:ext cx="762000" cy="259045"/>
    <xdr:sp macro="" textlink="">
      <xdr:nvSpPr>
        <xdr:cNvPr id="81" name="テキスト ボックス 80">
          <a:extLst>
            <a:ext uri="{FF2B5EF4-FFF2-40B4-BE49-F238E27FC236}">
              <a16:creationId xmlns:a16="http://schemas.microsoft.com/office/drawing/2014/main" id="{86885462-2DF7-4A92-BB4E-9766DE1CC1B1}"/>
            </a:ext>
          </a:extLst>
        </xdr:cNvPr>
        <xdr:cNvSpPr txBox="1"/>
      </xdr:nvSpPr>
      <xdr:spPr>
        <a:xfrm>
          <a:off x="1955800" y="7289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147865</xdr:rowOff>
    </xdr:from>
    <xdr:to>
      <xdr:col>7</xdr:col>
      <xdr:colOff>31750</xdr:colOff>
      <xdr:row>44</xdr:row>
      <xdr:rowOff>78015</xdr:rowOff>
    </xdr:to>
    <xdr:sp macro="" textlink="">
      <xdr:nvSpPr>
        <xdr:cNvPr id="82" name="フローチャート: 判断 81">
          <a:extLst>
            <a:ext uri="{FF2B5EF4-FFF2-40B4-BE49-F238E27FC236}">
              <a16:creationId xmlns:a16="http://schemas.microsoft.com/office/drawing/2014/main" id="{ACA66CED-F249-4054-A45A-5F22AFCED2B7}"/>
            </a:ext>
          </a:extLst>
        </xdr:cNvPr>
        <xdr:cNvSpPr/>
      </xdr:nvSpPr>
      <xdr:spPr>
        <a:xfrm>
          <a:off x="1397000" y="7520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88192</xdr:rowOff>
    </xdr:from>
    <xdr:ext cx="762000" cy="259045"/>
    <xdr:sp macro="" textlink="">
      <xdr:nvSpPr>
        <xdr:cNvPr id="83" name="テキスト ボックス 82">
          <a:extLst>
            <a:ext uri="{FF2B5EF4-FFF2-40B4-BE49-F238E27FC236}">
              <a16:creationId xmlns:a16="http://schemas.microsoft.com/office/drawing/2014/main" id="{C142D15C-CD79-48AA-BB5A-D39EBDE9BC77}"/>
            </a:ext>
          </a:extLst>
        </xdr:cNvPr>
        <xdr:cNvSpPr txBox="1"/>
      </xdr:nvSpPr>
      <xdr:spPr>
        <a:xfrm>
          <a:off x="1066800" y="7289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8403B2D-8ADD-4FF7-A910-89982906B7EA}"/>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191B2470-F9D5-4245-B6C9-B753666A2BAB}"/>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65391524-666B-4E13-9B99-BF00107D355B}"/>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3FAE1BB8-030D-49C6-BF97-DCB802404FE8}"/>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E90B96B1-BBCE-4EE0-B6B8-FA609DF36BCD}"/>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45357</xdr:rowOff>
    </xdr:from>
    <xdr:to>
      <xdr:col>23</xdr:col>
      <xdr:colOff>184150</xdr:colOff>
      <xdr:row>44</xdr:row>
      <xdr:rowOff>146957</xdr:rowOff>
    </xdr:to>
    <xdr:sp macro="" textlink="">
      <xdr:nvSpPr>
        <xdr:cNvPr id="89" name="楕円 88">
          <a:extLst>
            <a:ext uri="{FF2B5EF4-FFF2-40B4-BE49-F238E27FC236}">
              <a16:creationId xmlns:a16="http://schemas.microsoft.com/office/drawing/2014/main" id="{DB108B79-1FE9-4BA7-8C5F-35738BDEFEB7}"/>
            </a:ext>
          </a:extLst>
        </xdr:cNvPr>
        <xdr:cNvSpPr/>
      </xdr:nvSpPr>
      <xdr:spPr>
        <a:xfrm>
          <a:off x="4902200" y="7589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44</xdr:row>
      <xdr:rowOff>17434</xdr:rowOff>
    </xdr:from>
    <xdr:ext cx="762000" cy="259045"/>
    <xdr:sp macro="" textlink="">
      <xdr:nvSpPr>
        <xdr:cNvPr id="90" name="財政力該当値テキスト">
          <a:extLst>
            <a:ext uri="{FF2B5EF4-FFF2-40B4-BE49-F238E27FC236}">
              <a16:creationId xmlns:a16="http://schemas.microsoft.com/office/drawing/2014/main" id="{D7864865-F13B-4D48-8636-F1779239B93C}"/>
            </a:ext>
          </a:extLst>
        </xdr:cNvPr>
        <xdr:cNvSpPr txBox="1"/>
      </xdr:nvSpPr>
      <xdr:spPr>
        <a:xfrm>
          <a:off x="5041900" y="7561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44</xdr:row>
      <xdr:rowOff>45357</xdr:rowOff>
    </xdr:from>
    <xdr:to>
      <xdr:col>19</xdr:col>
      <xdr:colOff>184150</xdr:colOff>
      <xdr:row>44</xdr:row>
      <xdr:rowOff>146957</xdr:rowOff>
    </xdr:to>
    <xdr:sp macro="" textlink="">
      <xdr:nvSpPr>
        <xdr:cNvPr id="91" name="楕円 90">
          <a:extLst>
            <a:ext uri="{FF2B5EF4-FFF2-40B4-BE49-F238E27FC236}">
              <a16:creationId xmlns:a16="http://schemas.microsoft.com/office/drawing/2014/main" id="{14D9F31F-B001-4342-825B-17B8A36F7E6B}"/>
            </a:ext>
          </a:extLst>
        </xdr:cNvPr>
        <xdr:cNvSpPr/>
      </xdr:nvSpPr>
      <xdr:spPr>
        <a:xfrm>
          <a:off x="4064000" y="7589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131734</xdr:rowOff>
    </xdr:from>
    <xdr:ext cx="736600" cy="259045"/>
    <xdr:sp macro="" textlink="">
      <xdr:nvSpPr>
        <xdr:cNvPr id="92" name="テキスト ボックス 91">
          <a:extLst>
            <a:ext uri="{FF2B5EF4-FFF2-40B4-BE49-F238E27FC236}">
              <a16:creationId xmlns:a16="http://schemas.microsoft.com/office/drawing/2014/main" id="{70B461D7-9A2A-4C64-BA0A-A1A593606EB4}"/>
            </a:ext>
          </a:extLst>
        </xdr:cNvPr>
        <xdr:cNvSpPr txBox="1"/>
      </xdr:nvSpPr>
      <xdr:spPr>
        <a:xfrm>
          <a:off x="3733800" y="76755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44</xdr:row>
      <xdr:rowOff>45357</xdr:rowOff>
    </xdr:from>
    <xdr:to>
      <xdr:col>15</xdr:col>
      <xdr:colOff>133350</xdr:colOff>
      <xdr:row>44</xdr:row>
      <xdr:rowOff>146957</xdr:rowOff>
    </xdr:to>
    <xdr:sp macro="" textlink="">
      <xdr:nvSpPr>
        <xdr:cNvPr id="93" name="楕円 92">
          <a:extLst>
            <a:ext uri="{FF2B5EF4-FFF2-40B4-BE49-F238E27FC236}">
              <a16:creationId xmlns:a16="http://schemas.microsoft.com/office/drawing/2014/main" id="{90E44FEE-72F0-4F61-BFD2-9AD0BE901DA7}"/>
            </a:ext>
          </a:extLst>
        </xdr:cNvPr>
        <xdr:cNvSpPr/>
      </xdr:nvSpPr>
      <xdr:spPr>
        <a:xfrm>
          <a:off x="3175000" y="7589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131734</xdr:rowOff>
    </xdr:from>
    <xdr:ext cx="762000" cy="259045"/>
    <xdr:sp macro="" textlink="">
      <xdr:nvSpPr>
        <xdr:cNvPr id="94" name="テキスト ボックス 93">
          <a:extLst>
            <a:ext uri="{FF2B5EF4-FFF2-40B4-BE49-F238E27FC236}">
              <a16:creationId xmlns:a16="http://schemas.microsoft.com/office/drawing/2014/main" id="{35EC0139-CA9B-4238-A980-286494830E44}"/>
            </a:ext>
          </a:extLst>
        </xdr:cNvPr>
        <xdr:cNvSpPr txBox="1"/>
      </xdr:nvSpPr>
      <xdr:spPr>
        <a:xfrm>
          <a:off x="2844800" y="7675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44</xdr:row>
      <xdr:rowOff>33867</xdr:rowOff>
    </xdr:from>
    <xdr:to>
      <xdr:col>11</xdr:col>
      <xdr:colOff>82550</xdr:colOff>
      <xdr:row>44</xdr:row>
      <xdr:rowOff>135467</xdr:rowOff>
    </xdr:to>
    <xdr:sp macro="" textlink="">
      <xdr:nvSpPr>
        <xdr:cNvPr id="95" name="楕円 94">
          <a:extLst>
            <a:ext uri="{FF2B5EF4-FFF2-40B4-BE49-F238E27FC236}">
              <a16:creationId xmlns:a16="http://schemas.microsoft.com/office/drawing/2014/main" id="{191D53E9-B1D7-4699-8CE6-F8E830300C4E}"/>
            </a:ext>
          </a:extLst>
        </xdr:cNvPr>
        <xdr:cNvSpPr/>
      </xdr:nvSpPr>
      <xdr:spPr>
        <a:xfrm>
          <a:off x="2286000" y="7577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120244</xdr:rowOff>
    </xdr:from>
    <xdr:ext cx="762000" cy="259045"/>
    <xdr:sp macro="" textlink="">
      <xdr:nvSpPr>
        <xdr:cNvPr id="96" name="テキスト ボックス 95">
          <a:extLst>
            <a:ext uri="{FF2B5EF4-FFF2-40B4-BE49-F238E27FC236}">
              <a16:creationId xmlns:a16="http://schemas.microsoft.com/office/drawing/2014/main" id="{A6A17F38-F53A-4A91-B9C4-69C8FA4CFF72}"/>
            </a:ext>
          </a:extLst>
        </xdr:cNvPr>
        <xdr:cNvSpPr txBox="1"/>
      </xdr:nvSpPr>
      <xdr:spPr>
        <a:xfrm>
          <a:off x="1955800" y="76640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33867</xdr:rowOff>
    </xdr:from>
    <xdr:to>
      <xdr:col>7</xdr:col>
      <xdr:colOff>31750</xdr:colOff>
      <xdr:row>44</xdr:row>
      <xdr:rowOff>135467</xdr:rowOff>
    </xdr:to>
    <xdr:sp macro="" textlink="">
      <xdr:nvSpPr>
        <xdr:cNvPr id="97" name="楕円 96">
          <a:extLst>
            <a:ext uri="{FF2B5EF4-FFF2-40B4-BE49-F238E27FC236}">
              <a16:creationId xmlns:a16="http://schemas.microsoft.com/office/drawing/2014/main" id="{937B50FB-E3A7-4C28-B857-38404D99E9A3}"/>
            </a:ext>
          </a:extLst>
        </xdr:cNvPr>
        <xdr:cNvSpPr/>
      </xdr:nvSpPr>
      <xdr:spPr>
        <a:xfrm>
          <a:off x="1397000" y="7577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120244</xdr:rowOff>
    </xdr:from>
    <xdr:ext cx="762000" cy="259045"/>
    <xdr:sp macro="" textlink="">
      <xdr:nvSpPr>
        <xdr:cNvPr id="98" name="テキスト ボックス 97">
          <a:extLst>
            <a:ext uri="{FF2B5EF4-FFF2-40B4-BE49-F238E27FC236}">
              <a16:creationId xmlns:a16="http://schemas.microsoft.com/office/drawing/2014/main" id="{FEFC03FC-7092-41AF-BE5C-07B2AED31502}"/>
            </a:ext>
          </a:extLst>
        </xdr:cNvPr>
        <xdr:cNvSpPr txBox="1"/>
      </xdr:nvSpPr>
      <xdr:spPr>
        <a:xfrm>
          <a:off x="1066800" y="76640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a:extLst>
            <a:ext uri="{FF2B5EF4-FFF2-40B4-BE49-F238E27FC236}">
              <a16:creationId xmlns:a16="http://schemas.microsoft.com/office/drawing/2014/main" id="{8E223CD4-5241-4AFD-BEE9-493045FF1D2C}"/>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a:extLst>
            <a:ext uri="{FF2B5EF4-FFF2-40B4-BE49-F238E27FC236}">
              <a16:creationId xmlns:a16="http://schemas.microsoft.com/office/drawing/2014/main" id="{6782A43E-430A-4FD1-B383-AD5BA50A0EC9}"/>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a:extLst>
            <a:ext uri="{FF2B5EF4-FFF2-40B4-BE49-F238E27FC236}">
              <a16:creationId xmlns:a16="http://schemas.microsoft.com/office/drawing/2014/main" id="{4A167F37-A5B0-443E-9BCE-F3658E329172}"/>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[83.5%]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a:extLst>
            <a:ext uri="{FF2B5EF4-FFF2-40B4-BE49-F238E27FC236}">
              <a16:creationId xmlns:a16="http://schemas.microsoft.com/office/drawing/2014/main" id="{6A06C294-F1D8-45BD-8893-3C20FD9E7FA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a:extLst>
            <a:ext uri="{FF2B5EF4-FFF2-40B4-BE49-F238E27FC236}">
              <a16:creationId xmlns:a16="http://schemas.microsoft.com/office/drawing/2014/main" id="{61B76396-4EFE-405B-8DED-A0BFD002EC61}"/>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a:extLst>
            <a:ext uri="{FF2B5EF4-FFF2-40B4-BE49-F238E27FC236}">
              <a16:creationId xmlns:a16="http://schemas.microsoft.com/office/drawing/2014/main" id="{8B77DFE4-9A2E-44B3-941D-FEA8719749A4}"/>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a:extLst>
            <a:ext uri="{FF2B5EF4-FFF2-40B4-BE49-F238E27FC236}">
              <a16:creationId xmlns:a16="http://schemas.microsoft.com/office/drawing/2014/main" id="{9B0242DA-648D-4210-91C8-DC2071CFE5F1}"/>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a:extLst>
            <a:ext uri="{FF2B5EF4-FFF2-40B4-BE49-F238E27FC236}">
              <a16:creationId xmlns:a16="http://schemas.microsoft.com/office/drawing/2014/main" id="{8CA9FD38-D238-46D9-A598-19D5A24FF10F}"/>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a:extLst>
            <a:ext uri="{FF2B5EF4-FFF2-40B4-BE49-F238E27FC236}">
              <a16:creationId xmlns:a16="http://schemas.microsoft.com/office/drawing/2014/main" id="{D12810F4-8BD2-41D1-9E4F-7474CFED3FC4}"/>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a:extLst>
            <a:ext uri="{FF2B5EF4-FFF2-40B4-BE49-F238E27FC236}">
              <a16:creationId xmlns:a16="http://schemas.microsoft.com/office/drawing/2014/main" id="{3695ABE4-75C8-4EEA-8F13-E77B5A10D576}"/>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a:extLst>
            <a:ext uri="{FF2B5EF4-FFF2-40B4-BE49-F238E27FC236}">
              <a16:creationId xmlns:a16="http://schemas.microsoft.com/office/drawing/2014/main" id="{13800026-1A32-43B6-9666-1ECFE9ACDCFF}"/>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a:extLst>
            <a:ext uri="{FF2B5EF4-FFF2-40B4-BE49-F238E27FC236}">
              <a16:creationId xmlns:a16="http://schemas.microsoft.com/office/drawing/2014/main" id="{53E7AF41-B829-4ACB-AFC6-0CB1745FA087}"/>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a:extLst>
            <a:ext uri="{FF2B5EF4-FFF2-40B4-BE49-F238E27FC236}">
              <a16:creationId xmlns:a16="http://schemas.microsoft.com/office/drawing/2014/main" id="{2EE863AC-976C-4BAE-8897-62207A796A5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依然として類似団体平均は下回っているが、人件費及び公債費の増加により、前年度より</a:t>
          </a:r>
          <a:r>
            <a:rPr kumimoji="1" lang="en-US" altLang="ja-JP" sz="1300">
              <a:latin typeface="ＭＳ Ｐゴシック" panose="020B0600070205080204" pitchFamily="50" charset="-128"/>
              <a:ea typeface="ＭＳ Ｐゴシック" panose="020B0600070205080204" pitchFamily="50" charset="-128"/>
            </a:rPr>
            <a:t>3.7</a:t>
          </a:r>
          <a:r>
            <a:rPr kumimoji="1" lang="ja-JP" altLang="en-US" sz="1300">
              <a:latin typeface="ＭＳ Ｐゴシック" panose="020B0600070205080204" pitchFamily="50" charset="-128"/>
              <a:ea typeface="ＭＳ Ｐゴシック" panose="020B0600070205080204" pitchFamily="50" charset="-128"/>
            </a:rPr>
            <a:t>ポイント上昇する結果となった。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人件費の増加は人事院勧告に従った給与改定等が影響している。また、公債費の増加は、診療所、防災行政無線整備といった大型事業に係る地方債発行の増加が影響した。</a:t>
          </a:r>
        </a:p>
        <a:p>
          <a:r>
            <a:rPr kumimoji="1" lang="ja-JP" altLang="en-US" sz="1300">
              <a:latin typeface="ＭＳ Ｐゴシック" panose="020B0600070205080204" pitchFamily="50" charset="-128"/>
              <a:ea typeface="ＭＳ Ｐゴシック" panose="020B0600070205080204" pitchFamily="50" charset="-128"/>
            </a:rPr>
            <a:t>　公債費は、令和７年度をピークに徐々に下降する見込みであり、人件費についても常勤職員数の減少により大きく増加する見込みはないものの、急激な好転は望めないものと考える。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2" name="テキスト ボックス 111">
          <a:extLst>
            <a:ext uri="{FF2B5EF4-FFF2-40B4-BE49-F238E27FC236}">
              <a16:creationId xmlns:a16="http://schemas.microsoft.com/office/drawing/2014/main" id="{A283A18D-0ABC-4EA8-A0D4-589D073C0F9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a:extLst>
            <a:ext uri="{FF2B5EF4-FFF2-40B4-BE49-F238E27FC236}">
              <a16:creationId xmlns:a16="http://schemas.microsoft.com/office/drawing/2014/main" id="{0F536797-9B88-4164-9AB7-370C0B359792}"/>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a:extLst>
            <a:ext uri="{FF2B5EF4-FFF2-40B4-BE49-F238E27FC236}">
              <a16:creationId xmlns:a16="http://schemas.microsoft.com/office/drawing/2014/main" id="{16AA7B24-4D57-4FCE-ACC7-F50D1D4D71B8}"/>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5" name="直線コネクタ 114">
          <a:extLst>
            <a:ext uri="{FF2B5EF4-FFF2-40B4-BE49-F238E27FC236}">
              <a16:creationId xmlns:a16="http://schemas.microsoft.com/office/drawing/2014/main" id="{B756E890-54B9-409D-8C0E-DB83D4682948}"/>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6" name="テキスト ボックス 115">
          <a:extLst>
            <a:ext uri="{FF2B5EF4-FFF2-40B4-BE49-F238E27FC236}">
              <a16:creationId xmlns:a16="http://schemas.microsoft.com/office/drawing/2014/main" id="{4B3A839E-BF53-460D-B398-DA8B55DCBE57}"/>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7" name="直線コネクタ 116">
          <a:extLst>
            <a:ext uri="{FF2B5EF4-FFF2-40B4-BE49-F238E27FC236}">
              <a16:creationId xmlns:a16="http://schemas.microsoft.com/office/drawing/2014/main" id="{05C9F022-A9C4-4AF1-ABD5-FD6F8AD9AEC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8" name="テキスト ボックス 117">
          <a:extLst>
            <a:ext uri="{FF2B5EF4-FFF2-40B4-BE49-F238E27FC236}">
              <a16:creationId xmlns:a16="http://schemas.microsoft.com/office/drawing/2014/main" id="{4089B600-0B1B-4652-89A1-EB83E2D4D5BA}"/>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9" name="直線コネクタ 118">
          <a:extLst>
            <a:ext uri="{FF2B5EF4-FFF2-40B4-BE49-F238E27FC236}">
              <a16:creationId xmlns:a16="http://schemas.microsoft.com/office/drawing/2014/main" id="{EE734820-132E-4A54-9908-956AB2898393}"/>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0" name="テキスト ボックス 119">
          <a:extLst>
            <a:ext uri="{FF2B5EF4-FFF2-40B4-BE49-F238E27FC236}">
              <a16:creationId xmlns:a16="http://schemas.microsoft.com/office/drawing/2014/main" id="{A59AC3EB-9426-4450-AA76-AE4AC36456A2}"/>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1" name="直線コネクタ 120">
          <a:extLst>
            <a:ext uri="{FF2B5EF4-FFF2-40B4-BE49-F238E27FC236}">
              <a16:creationId xmlns:a16="http://schemas.microsoft.com/office/drawing/2014/main" id="{2E38035D-00EC-43FF-A379-CB94DF4D14EC}"/>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2" name="テキスト ボックス 121">
          <a:extLst>
            <a:ext uri="{FF2B5EF4-FFF2-40B4-BE49-F238E27FC236}">
              <a16:creationId xmlns:a16="http://schemas.microsoft.com/office/drawing/2014/main" id="{CF33FB46-27A1-4A7A-9C03-246242E13E22}"/>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a:extLst>
            <a:ext uri="{FF2B5EF4-FFF2-40B4-BE49-F238E27FC236}">
              <a16:creationId xmlns:a16="http://schemas.microsoft.com/office/drawing/2014/main" id="{9D199F29-67FD-4006-BDC7-EB97C0117D5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a:extLst>
            <a:ext uri="{FF2B5EF4-FFF2-40B4-BE49-F238E27FC236}">
              <a16:creationId xmlns:a16="http://schemas.microsoft.com/office/drawing/2014/main" id="{D6304049-D44D-480A-A8A0-ECAE3557EA95}"/>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a:extLst>
            <a:ext uri="{FF2B5EF4-FFF2-40B4-BE49-F238E27FC236}">
              <a16:creationId xmlns:a16="http://schemas.microsoft.com/office/drawing/2014/main" id="{8B82B31E-1E94-42B8-8090-4647E189D2AE}"/>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143764</xdr:rowOff>
    </xdr:from>
    <xdr:to>
      <xdr:col>23</xdr:col>
      <xdr:colOff>133350</xdr:colOff>
      <xdr:row>67</xdr:row>
      <xdr:rowOff>77597</xdr:rowOff>
    </xdr:to>
    <xdr:cxnSp macro="">
      <xdr:nvCxnSpPr>
        <xdr:cNvPr id="126" name="直線コネクタ 125">
          <a:extLst>
            <a:ext uri="{FF2B5EF4-FFF2-40B4-BE49-F238E27FC236}">
              <a16:creationId xmlns:a16="http://schemas.microsoft.com/office/drawing/2014/main" id="{8840E27C-D3EB-43E7-84BE-C9177E598922}"/>
            </a:ext>
          </a:extLst>
        </xdr:cNvPr>
        <xdr:cNvCxnSpPr/>
      </xdr:nvCxnSpPr>
      <xdr:spPr>
        <a:xfrm flipV="1">
          <a:off x="4953000" y="10259314"/>
          <a:ext cx="0" cy="130543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49674</xdr:rowOff>
    </xdr:from>
    <xdr:ext cx="762000" cy="259045"/>
    <xdr:sp macro="" textlink="">
      <xdr:nvSpPr>
        <xdr:cNvPr id="127" name="財政構造の弾力性最小値テキスト">
          <a:extLst>
            <a:ext uri="{FF2B5EF4-FFF2-40B4-BE49-F238E27FC236}">
              <a16:creationId xmlns:a16="http://schemas.microsoft.com/office/drawing/2014/main" id="{A7843380-68B1-4D07-A418-E796600B9939}"/>
            </a:ext>
          </a:extLst>
        </xdr:cNvPr>
        <xdr:cNvSpPr txBox="1"/>
      </xdr:nvSpPr>
      <xdr:spPr>
        <a:xfrm>
          <a:off x="5041900" y="115368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77597</xdr:rowOff>
    </xdr:from>
    <xdr:to>
      <xdr:col>24</xdr:col>
      <xdr:colOff>12700</xdr:colOff>
      <xdr:row>67</xdr:row>
      <xdr:rowOff>77597</xdr:rowOff>
    </xdr:to>
    <xdr:cxnSp macro="">
      <xdr:nvCxnSpPr>
        <xdr:cNvPr id="128" name="直線コネクタ 127">
          <a:extLst>
            <a:ext uri="{FF2B5EF4-FFF2-40B4-BE49-F238E27FC236}">
              <a16:creationId xmlns:a16="http://schemas.microsoft.com/office/drawing/2014/main" id="{086A4BDD-1432-4B0D-B51E-97DB52C1BBDC}"/>
            </a:ext>
          </a:extLst>
        </xdr:cNvPr>
        <xdr:cNvCxnSpPr/>
      </xdr:nvCxnSpPr>
      <xdr:spPr>
        <a:xfrm>
          <a:off x="4864100" y="115647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58691</xdr:rowOff>
    </xdr:from>
    <xdr:ext cx="762000" cy="259045"/>
    <xdr:sp macro="" textlink="">
      <xdr:nvSpPr>
        <xdr:cNvPr id="129" name="財政構造の弾力性最大値テキスト">
          <a:extLst>
            <a:ext uri="{FF2B5EF4-FFF2-40B4-BE49-F238E27FC236}">
              <a16:creationId xmlns:a16="http://schemas.microsoft.com/office/drawing/2014/main" id="{702A4874-23C5-400E-AF6E-A35A32AE2F74}"/>
            </a:ext>
          </a:extLst>
        </xdr:cNvPr>
        <xdr:cNvSpPr txBox="1"/>
      </xdr:nvSpPr>
      <xdr:spPr>
        <a:xfrm>
          <a:off x="5041900" y="10002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143764</xdr:rowOff>
    </xdr:from>
    <xdr:to>
      <xdr:col>24</xdr:col>
      <xdr:colOff>12700</xdr:colOff>
      <xdr:row>59</xdr:row>
      <xdr:rowOff>143764</xdr:rowOff>
    </xdr:to>
    <xdr:cxnSp macro="">
      <xdr:nvCxnSpPr>
        <xdr:cNvPr id="130" name="直線コネクタ 129">
          <a:extLst>
            <a:ext uri="{FF2B5EF4-FFF2-40B4-BE49-F238E27FC236}">
              <a16:creationId xmlns:a16="http://schemas.microsoft.com/office/drawing/2014/main" id="{E466ADBB-E6CB-4E1A-8EBB-792F668F06C6}"/>
            </a:ext>
          </a:extLst>
        </xdr:cNvPr>
        <xdr:cNvCxnSpPr/>
      </xdr:nvCxnSpPr>
      <xdr:spPr>
        <a:xfrm>
          <a:off x="4864100" y="102593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58674</xdr:rowOff>
    </xdr:from>
    <xdr:to>
      <xdr:col>23</xdr:col>
      <xdr:colOff>133350</xdr:colOff>
      <xdr:row>64</xdr:row>
      <xdr:rowOff>147955</xdr:rowOff>
    </xdr:to>
    <xdr:cxnSp macro="">
      <xdr:nvCxnSpPr>
        <xdr:cNvPr id="131" name="直線コネクタ 130">
          <a:extLst>
            <a:ext uri="{FF2B5EF4-FFF2-40B4-BE49-F238E27FC236}">
              <a16:creationId xmlns:a16="http://schemas.microsoft.com/office/drawing/2014/main" id="{6939E0EC-991A-4E9E-9D0E-8A57B45B2050}"/>
            </a:ext>
          </a:extLst>
        </xdr:cNvPr>
        <xdr:cNvCxnSpPr/>
      </xdr:nvCxnSpPr>
      <xdr:spPr>
        <a:xfrm>
          <a:off x="4114800" y="11031474"/>
          <a:ext cx="838200" cy="89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64</xdr:row>
      <xdr:rowOff>115079</xdr:rowOff>
    </xdr:from>
    <xdr:ext cx="762000" cy="259045"/>
    <xdr:sp macro="" textlink="">
      <xdr:nvSpPr>
        <xdr:cNvPr id="132" name="財政構造の弾力性平均値テキスト">
          <a:extLst>
            <a:ext uri="{FF2B5EF4-FFF2-40B4-BE49-F238E27FC236}">
              <a16:creationId xmlns:a16="http://schemas.microsoft.com/office/drawing/2014/main" id="{C7F7AE13-2631-4000-A1A0-89C199BB9A02}"/>
            </a:ext>
          </a:extLst>
        </xdr:cNvPr>
        <xdr:cNvSpPr txBox="1"/>
      </xdr:nvSpPr>
      <xdr:spPr>
        <a:xfrm>
          <a:off x="5041900" y="1108787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143002</xdr:rowOff>
    </xdr:from>
    <xdr:to>
      <xdr:col>23</xdr:col>
      <xdr:colOff>184150</xdr:colOff>
      <xdr:row>65</xdr:row>
      <xdr:rowOff>73152</xdr:rowOff>
    </xdr:to>
    <xdr:sp macro="" textlink="">
      <xdr:nvSpPr>
        <xdr:cNvPr id="133" name="フローチャート: 判断 132">
          <a:extLst>
            <a:ext uri="{FF2B5EF4-FFF2-40B4-BE49-F238E27FC236}">
              <a16:creationId xmlns:a16="http://schemas.microsoft.com/office/drawing/2014/main" id="{48C00D22-4365-4539-95F4-36F9D10A8426}"/>
            </a:ext>
          </a:extLst>
        </xdr:cNvPr>
        <xdr:cNvSpPr/>
      </xdr:nvSpPr>
      <xdr:spPr>
        <a:xfrm>
          <a:off x="4902200" y="11115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97409</xdr:rowOff>
    </xdr:from>
    <xdr:to>
      <xdr:col>19</xdr:col>
      <xdr:colOff>133350</xdr:colOff>
      <xdr:row>64</xdr:row>
      <xdr:rowOff>58674</xdr:rowOff>
    </xdr:to>
    <xdr:cxnSp macro="">
      <xdr:nvCxnSpPr>
        <xdr:cNvPr id="134" name="直線コネクタ 133">
          <a:extLst>
            <a:ext uri="{FF2B5EF4-FFF2-40B4-BE49-F238E27FC236}">
              <a16:creationId xmlns:a16="http://schemas.microsoft.com/office/drawing/2014/main" id="{01817FA9-89A6-4740-B5E0-12C7538D90FA}"/>
            </a:ext>
          </a:extLst>
        </xdr:cNvPr>
        <xdr:cNvCxnSpPr/>
      </xdr:nvCxnSpPr>
      <xdr:spPr>
        <a:xfrm>
          <a:off x="3225800" y="10898759"/>
          <a:ext cx="889000" cy="132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64</xdr:row>
      <xdr:rowOff>82677</xdr:rowOff>
    </xdr:from>
    <xdr:to>
      <xdr:col>19</xdr:col>
      <xdr:colOff>184150</xdr:colOff>
      <xdr:row>65</xdr:row>
      <xdr:rowOff>12827</xdr:rowOff>
    </xdr:to>
    <xdr:sp macro="" textlink="">
      <xdr:nvSpPr>
        <xdr:cNvPr id="135" name="フローチャート: 判断 134">
          <a:extLst>
            <a:ext uri="{FF2B5EF4-FFF2-40B4-BE49-F238E27FC236}">
              <a16:creationId xmlns:a16="http://schemas.microsoft.com/office/drawing/2014/main" id="{A2C8AF1A-6C2A-45BE-B617-7FD823F27B42}"/>
            </a:ext>
          </a:extLst>
        </xdr:cNvPr>
        <xdr:cNvSpPr/>
      </xdr:nvSpPr>
      <xdr:spPr>
        <a:xfrm>
          <a:off x="4064000" y="11055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169054</xdr:rowOff>
    </xdr:from>
    <xdr:ext cx="736600" cy="259045"/>
    <xdr:sp macro="" textlink="">
      <xdr:nvSpPr>
        <xdr:cNvPr id="136" name="テキスト ボックス 135">
          <a:extLst>
            <a:ext uri="{FF2B5EF4-FFF2-40B4-BE49-F238E27FC236}">
              <a16:creationId xmlns:a16="http://schemas.microsoft.com/office/drawing/2014/main" id="{2D8D4004-8704-4BE4-BC15-0D9745846F4D}"/>
            </a:ext>
          </a:extLst>
        </xdr:cNvPr>
        <xdr:cNvSpPr txBox="1"/>
      </xdr:nvSpPr>
      <xdr:spPr>
        <a:xfrm>
          <a:off x="3733800" y="111418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97409</xdr:rowOff>
    </xdr:from>
    <xdr:to>
      <xdr:col>15</xdr:col>
      <xdr:colOff>82550</xdr:colOff>
      <xdr:row>63</xdr:row>
      <xdr:rowOff>143256</xdr:rowOff>
    </xdr:to>
    <xdr:cxnSp macro="">
      <xdr:nvCxnSpPr>
        <xdr:cNvPr id="137" name="直線コネクタ 136">
          <a:extLst>
            <a:ext uri="{FF2B5EF4-FFF2-40B4-BE49-F238E27FC236}">
              <a16:creationId xmlns:a16="http://schemas.microsoft.com/office/drawing/2014/main" id="{2F73EB0C-F139-4185-B282-DA0B8E56F3D9}"/>
            </a:ext>
          </a:extLst>
        </xdr:cNvPr>
        <xdr:cNvCxnSpPr/>
      </xdr:nvCxnSpPr>
      <xdr:spPr>
        <a:xfrm flipV="1">
          <a:off x="2336800" y="10898759"/>
          <a:ext cx="889000" cy="45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5461</xdr:rowOff>
    </xdr:from>
    <xdr:to>
      <xdr:col>15</xdr:col>
      <xdr:colOff>133350</xdr:colOff>
      <xdr:row>64</xdr:row>
      <xdr:rowOff>107061</xdr:rowOff>
    </xdr:to>
    <xdr:sp macro="" textlink="">
      <xdr:nvSpPr>
        <xdr:cNvPr id="138" name="フローチャート: 判断 137">
          <a:extLst>
            <a:ext uri="{FF2B5EF4-FFF2-40B4-BE49-F238E27FC236}">
              <a16:creationId xmlns:a16="http://schemas.microsoft.com/office/drawing/2014/main" id="{024E8C75-17D4-476C-A708-380B845A2BDD}"/>
            </a:ext>
          </a:extLst>
        </xdr:cNvPr>
        <xdr:cNvSpPr/>
      </xdr:nvSpPr>
      <xdr:spPr>
        <a:xfrm>
          <a:off x="3175000" y="10978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91838</xdr:rowOff>
    </xdr:from>
    <xdr:ext cx="762000" cy="259045"/>
    <xdr:sp macro="" textlink="">
      <xdr:nvSpPr>
        <xdr:cNvPr id="139" name="テキスト ボックス 138">
          <a:extLst>
            <a:ext uri="{FF2B5EF4-FFF2-40B4-BE49-F238E27FC236}">
              <a16:creationId xmlns:a16="http://schemas.microsoft.com/office/drawing/2014/main" id="{377FDC75-EC5A-4FFC-8E1E-E7C9049A2DE8}"/>
            </a:ext>
          </a:extLst>
        </xdr:cNvPr>
        <xdr:cNvSpPr txBox="1"/>
      </xdr:nvSpPr>
      <xdr:spPr>
        <a:xfrm>
          <a:off x="2844800" y="11064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143256</xdr:rowOff>
    </xdr:from>
    <xdr:to>
      <xdr:col>11</xdr:col>
      <xdr:colOff>31750</xdr:colOff>
      <xdr:row>64</xdr:row>
      <xdr:rowOff>94869</xdr:rowOff>
    </xdr:to>
    <xdr:cxnSp macro="">
      <xdr:nvCxnSpPr>
        <xdr:cNvPr id="140" name="直線コネクタ 139">
          <a:extLst>
            <a:ext uri="{FF2B5EF4-FFF2-40B4-BE49-F238E27FC236}">
              <a16:creationId xmlns:a16="http://schemas.microsoft.com/office/drawing/2014/main" id="{902BFD3B-6ACE-4D5E-8434-1030BB8F260F}"/>
            </a:ext>
          </a:extLst>
        </xdr:cNvPr>
        <xdr:cNvCxnSpPr/>
      </xdr:nvCxnSpPr>
      <xdr:spPr>
        <a:xfrm flipV="1">
          <a:off x="1447800" y="10944606"/>
          <a:ext cx="889000" cy="12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138176</xdr:rowOff>
    </xdr:from>
    <xdr:to>
      <xdr:col>11</xdr:col>
      <xdr:colOff>82550</xdr:colOff>
      <xdr:row>65</xdr:row>
      <xdr:rowOff>68326</xdr:rowOff>
    </xdr:to>
    <xdr:sp macro="" textlink="">
      <xdr:nvSpPr>
        <xdr:cNvPr id="141" name="フローチャート: 判断 140">
          <a:extLst>
            <a:ext uri="{FF2B5EF4-FFF2-40B4-BE49-F238E27FC236}">
              <a16:creationId xmlns:a16="http://schemas.microsoft.com/office/drawing/2014/main" id="{3F463D40-B922-44DA-A3AC-BA8CB568A1A2}"/>
            </a:ext>
          </a:extLst>
        </xdr:cNvPr>
        <xdr:cNvSpPr/>
      </xdr:nvSpPr>
      <xdr:spPr>
        <a:xfrm>
          <a:off x="2286000" y="11110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53103</xdr:rowOff>
    </xdr:from>
    <xdr:ext cx="762000" cy="259045"/>
    <xdr:sp macro="" textlink="">
      <xdr:nvSpPr>
        <xdr:cNvPr id="142" name="テキスト ボックス 141">
          <a:extLst>
            <a:ext uri="{FF2B5EF4-FFF2-40B4-BE49-F238E27FC236}">
              <a16:creationId xmlns:a16="http://schemas.microsoft.com/office/drawing/2014/main" id="{F8E0185C-D4C6-4A1F-8452-983526DBAD03}"/>
            </a:ext>
          </a:extLst>
        </xdr:cNvPr>
        <xdr:cNvSpPr txBox="1"/>
      </xdr:nvSpPr>
      <xdr:spPr>
        <a:xfrm>
          <a:off x="1955800" y="11197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5334</xdr:rowOff>
    </xdr:from>
    <xdr:to>
      <xdr:col>7</xdr:col>
      <xdr:colOff>31750</xdr:colOff>
      <xdr:row>65</xdr:row>
      <xdr:rowOff>106934</xdr:rowOff>
    </xdr:to>
    <xdr:sp macro="" textlink="">
      <xdr:nvSpPr>
        <xdr:cNvPr id="143" name="フローチャート: 判断 142">
          <a:extLst>
            <a:ext uri="{FF2B5EF4-FFF2-40B4-BE49-F238E27FC236}">
              <a16:creationId xmlns:a16="http://schemas.microsoft.com/office/drawing/2014/main" id="{6B76E4F5-2BFE-4D9B-9F71-942F911169EB}"/>
            </a:ext>
          </a:extLst>
        </xdr:cNvPr>
        <xdr:cNvSpPr/>
      </xdr:nvSpPr>
      <xdr:spPr>
        <a:xfrm>
          <a:off x="1397000" y="11149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91711</xdr:rowOff>
    </xdr:from>
    <xdr:ext cx="762000" cy="259045"/>
    <xdr:sp macro="" textlink="">
      <xdr:nvSpPr>
        <xdr:cNvPr id="144" name="テキスト ボックス 143">
          <a:extLst>
            <a:ext uri="{FF2B5EF4-FFF2-40B4-BE49-F238E27FC236}">
              <a16:creationId xmlns:a16="http://schemas.microsoft.com/office/drawing/2014/main" id="{4CD43010-186D-4FC8-8ABB-ABD260DD6320}"/>
            </a:ext>
          </a:extLst>
        </xdr:cNvPr>
        <xdr:cNvSpPr txBox="1"/>
      </xdr:nvSpPr>
      <xdr:spPr>
        <a:xfrm>
          <a:off x="1066800" y="11235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4553D5E8-760A-4122-924A-9DB5B6F9B02A}"/>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42D7D325-9760-4FFB-A24D-96FC95520E68}"/>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5C375979-E518-4778-A5D7-D4D8C4FC33C8}"/>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600CDA03-89C9-4C4C-B2F0-438542F28284}"/>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6E27F91C-0614-4F5A-9064-6523589D500C}"/>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97155</xdr:rowOff>
    </xdr:from>
    <xdr:to>
      <xdr:col>23</xdr:col>
      <xdr:colOff>184150</xdr:colOff>
      <xdr:row>65</xdr:row>
      <xdr:rowOff>27305</xdr:rowOff>
    </xdr:to>
    <xdr:sp macro="" textlink="">
      <xdr:nvSpPr>
        <xdr:cNvPr id="150" name="楕円 149">
          <a:extLst>
            <a:ext uri="{FF2B5EF4-FFF2-40B4-BE49-F238E27FC236}">
              <a16:creationId xmlns:a16="http://schemas.microsoft.com/office/drawing/2014/main" id="{4D4DDDBA-7E49-4149-A8EF-119C2617AD87}"/>
            </a:ext>
          </a:extLst>
        </xdr:cNvPr>
        <xdr:cNvSpPr/>
      </xdr:nvSpPr>
      <xdr:spPr>
        <a:xfrm>
          <a:off x="4902200" y="11069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113682</xdr:rowOff>
    </xdr:from>
    <xdr:ext cx="762000" cy="259045"/>
    <xdr:sp macro="" textlink="">
      <xdr:nvSpPr>
        <xdr:cNvPr id="151" name="財政構造の弾力性該当値テキスト">
          <a:extLst>
            <a:ext uri="{FF2B5EF4-FFF2-40B4-BE49-F238E27FC236}">
              <a16:creationId xmlns:a16="http://schemas.microsoft.com/office/drawing/2014/main" id="{2CA93CD5-D59A-4CDE-91F1-96C361A177E8}"/>
            </a:ext>
          </a:extLst>
        </xdr:cNvPr>
        <xdr:cNvSpPr txBox="1"/>
      </xdr:nvSpPr>
      <xdr:spPr>
        <a:xfrm>
          <a:off x="5041900" y="10915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7874</xdr:rowOff>
    </xdr:from>
    <xdr:to>
      <xdr:col>19</xdr:col>
      <xdr:colOff>184150</xdr:colOff>
      <xdr:row>64</xdr:row>
      <xdr:rowOff>109474</xdr:rowOff>
    </xdr:to>
    <xdr:sp macro="" textlink="">
      <xdr:nvSpPr>
        <xdr:cNvPr id="152" name="楕円 151">
          <a:extLst>
            <a:ext uri="{FF2B5EF4-FFF2-40B4-BE49-F238E27FC236}">
              <a16:creationId xmlns:a16="http://schemas.microsoft.com/office/drawing/2014/main" id="{AB1320B5-A06F-4784-8562-551323D16E90}"/>
            </a:ext>
          </a:extLst>
        </xdr:cNvPr>
        <xdr:cNvSpPr/>
      </xdr:nvSpPr>
      <xdr:spPr>
        <a:xfrm>
          <a:off x="4064000" y="10980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119651</xdr:rowOff>
    </xdr:from>
    <xdr:ext cx="736600" cy="259045"/>
    <xdr:sp macro="" textlink="">
      <xdr:nvSpPr>
        <xdr:cNvPr id="153" name="テキスト ボックス 152">
          <a:extLst>
            <a:ext uri="{FF2B5EF4-FFF2-40B4-BE49-F238E27FC236}">
              <a16:creationId xmlns:a16="http://schemas.microsoft.com/office/drawing/2014/main" id="{536B4C82-1F33-4294-B95F-5717BABB54E4}"/>
            </a:ext>
          </a:extLst>
        </xdr:cNvPr>
        <xdr:cNvSpPr txBox="1"/>
      </xdr:nvSpPr>
      <xdr:spPr>
        <a:xfrm>
          <a:off x="3733800" y="107495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46609</xdr:rowOff>
    </xdr:from>
    <xdr:to>
      <xdr:col>15</xdr:col>
      <xdr:colOff>133350</xdr:colOff>
      <xdr:row>63</xdr:row>
      <xdr:rowOff>148209</xdr:rowOff>
    </xdr:to>
    <xdr:sp macro="" textlink="">
      <xdr:nvSpPr>
        <xdr:cNvPr id="154" name="楕円 153">
          <a:extLst>
            <a:ext uri="{FF2B5EF4-FFF2-40B4-BE49-F238E27FC236}">
              <a16:creationId xmlns:a16="http://schemas.microsoft.com/office/drawing/2014/main" id="{85106ACE-679F-4BFB-B879-483D02F3E3C8}"/>
            </a:ext>
          </a:extLst>
        </xdr:cNvPr>
        <xdr:cNvSpPr/>
      </xdr:nvSpPr>
      <xdr:spPr>
        <a:xfrm>
          <a:off x="3175000" y="10847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158386</xdr:rowOff>
    </xdr:from>
    <xdr:ext cx="762000" cy="259045"/>
    <xdr:sp macro="" textlink="">
      <xdr:nvSpPr>
        <xdr:cNvPr id="155" name="テキスト ボックス 154">
          <a:extLst>
            <a:ext uri="{FF2B5EF4-FFF2-40B4-BE49-F238E27FC236}">
              <a16:creationId xmlns:a16="http://schemas.microsoft.com/office/drawing/2014/main" id="{7DA3E76D-1050-481D-A161-9725F38B8223}"/>
            </a:ext>
          </a:extLst>
        </xdr:cNvPr>
        <xdr:cNvSpPr txBox="1"/>
      </xdr:nvSpPr>
      <xdr:spPr>
        <a:xfrm>
          <a:off x="2844800" y="106168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92456</xdr:rowOff>
    </xdr:from>
    <xdr:to>
      <xdr:col>11</xdr:col>
      <xdr:colOff>82550</xdr:colOff>
      <xdr:row>64</xdr:row>
      <xdr:rowOff>22606</xdr:rowOff>
    </xdr:to>
    <xdr:sp macro="" textlink="">
      <xdr:nvSpPr>
        <xdr:cNvPr id="156" name="楕円 155">
          <a:extLst>
            <a:ext uri="{FF2B5EF4-FFF2-40B4-BE49-F238E27FC236}">
              <a16:creationId xmlns:a16="http://schemas.microsoft.com/office/drawing/2014/main" id="{996483AA-32C4-445A-A87C-46D8854CB98F}"/>
            </a:ext>
          </a:extLst>
        </xdr:cNvPr>
        <xdr:cNvSpPr/>
      </xdr:nvSpPr>
      <xdr:spPr>
        <a:xfrm>
          <a:off x="2286000" y="10893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32783</xdr:rowOff>
    </xdr:from>
    <xdr:ext cx="762000" cy="259045"/>
    <xdr:sp macro="" textlink="">
      <xdr:nvSpPr>
        <xdr:cNvPr id="157" name="テキスト ボックス 156">
          <a:extLst>
            <a:ext uri="{FF2B5EF4-FFF2-40B4-BE49-F238E27FC236}">
              <a16:creationId xmlns:a16="http://schemas.microsoft.com/office/drawing/2014/main" id="{5D35F5E2-A558-4147-A5B0-49F7AFC8BD00}"/>
            </a:ext>
          </a:extLst>
        </xdr:cNvPr>
        <xdr:cNvSpPr txBox="1"/>
      </xdr:nvSpPr>
      <xdr:spPr>
        <a:xfrm>
          <a:off x="1955800" y="106626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44069</xdr:rowOff>
    </xdr:from>
    <xdr:to>
      <xdr:col>7</xdr:col>
      <xdr:colOff>31750</xdr:colOff>
      <xdr:row>64</xdr:row>
      <xdr:rowOff>145669</xdr:rowOff>
    </xdr:to>
    <xdr:sp macro="" textlink="">
      <xdr:nvSpPr>
        <xdr:cNvPr id="158" name="楕円 157">
          <a:extLst>
            <a:ext uri="{FF2B5EF4-FFF2-40B4-BE49-F238E27FC236}">
              <a16:creationId xmlns:a16="http://schemas.microsoft.com/office/drawing/2014/main" id="{B822CBEA-013F-4CDA-9B27-95165E3E036B}"/>
            </a:ext>
          </a:extLst>
        </xdr:cNvPr>
        <xdr:cNvSpPr/>
      </xdr:nvSpPr>
      <xdr:spPr>
        <a:xfrm>
          <a:off x="1397000" y="11016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155846</xdr:rowOff>
    </xdr:from>
    <xdr:ext cx="762000" cy="259045"/>
    <xdr:sp macro="" textlink="">
      <xdr:nvSpPr>
        <xdr:cNvPr id="159" name="テキスト ボックス 158">
          <a:extLst>
            <a:ext uri="{FF2B5EF4-FFF2-40B4-BE49-F238E27FC236}">
              <a16:creationId xmlns:a16="http://schemas.microsoft.com/office/drawing/2014/main" id="{39054E85-AAC7-4729-92E9-FA2005B2104F}"/>
            </a:ext>
          </a:extLst>
        </xdr:cNvPr>
        <xdr:cNvSpPr txBox="1"/>
      </xdr:nvSpPr>
      <xdr:spPr>
        <a:xfrm>
          <a:off x="1066800" y="107857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a:extLst>
            <a:ext uri="{FF2B5EF4-FFF2-40B4-BE49-F238E27FC236}">
              <a16:creationId xmlns:a16="http://schemas.microsoft.com/office/drawing/2014/main" id="{7DD1B418-A34B-426F-8B0D-D2AA442CA8BD}"/>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a:extLst>
            <a:ext uri="{FF2B5EF4-FFF2-40B4-BE49-F238E27FC236}">
              <a16:creationId xmlns:a16="http://schemas.microsoft.com/office/drawing/2014/main" id="{CF5256E2-6948-4E5E-BD4F-DF8EF9E9A227}"/>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a:extLst>
            <a:ext uri="{FF2B5EF4-FFF2-40B4-BE49-F238E27FC236}">
              <a16:creationId xmlns:a16="http://schemas.microsoft.com/office/drawing/2014/main" id="{5AC3917D-B63C-4E41-BC64-71766728CA18}"/>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[503,362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a:extLst>
            <a:ext uri="{FF2B5EF4-FFF2-40B4-BE49-F238E27FC236}">
              <a16:creationId xmlns:a16="http://schemas.microsoft.com/office/drawing/2014/main" id="{F4AE5DD0-C6E5-4656-912A-3752E0B8175A}"/>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a:extLst>
            <a:ext uri="{FF2B5EF4-FFF2-40B4-BE49-F238E27FC236}">
              <a16:creationId xmlns:a16="http://schemas.microsoft.com/office/drawing/2014/main" id="{E8F3C751-2D8C-4EE4-968C-A9D9AA27FE3A}"/>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a:extLst>
            <a:ext uri="{FF2B5EF4-FFF2-40B4-BE49-F238E27FC236}">
              <a16:creationId xmlns:a16="http://schemas.microsoft.com/office/drawing/2014/main" id="{BC59FA17-5D77-4424-BF7E-49D607A4EB3C}"/>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a:extLst>
            <a:ext uri="{FF2B5EF4-FFF2-40B4-BE49-F238E27FC236}">
              <a16:creationId xmlns:a16="http://schemas.microsoft.com/office/drawing/2014/main" id="{E3C0FB9B-D391-48E6-97C3-CDA0B68627EE}"/>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a:extLst>
            <a:ext uri="{FF2B5EF4-FFF2-40B4-BE49-F238E27FC236}">
              <a16:creationId xmlns:a16="http://schemas.microsoft.com/office/drawing/2014/main" id="{C3E58599-6230-4638-A914-530DD4BB9CBB}"/>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a:extLst>
            <a:ext uri="{FF2B5EF4-FFF2-40B4-BE49-F238E27FC236}">
              <a16:creationId xmlns:a16="http://schemas.microsoft.com/office/drawing/2014/main" id="{4997F887-42C2-47AB-A400-6ACDD062A062}"/>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a:extLst>
            <a:ext uri="{FF2B5EF4-FFF2-40B4-BE49-F238E27FC236}">
              <a16:creationId xmlns:a16="http://schemas.microsoft.com/office/drawing/2014/main" id="{AD50701B-0233-42CA-8FE2-74D3A01E273A}"/>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a:extLst>
            <a:ext uri="{FF2B5EF4-FFF2-40B4-BE49-F238E27FC236}">
              <a16:creationId xmlns:a16="http://schemas.microsoft.com/office/drawing/2014/main" id="{2183EE71-83F5-4E03-A5DB-2D9764F73E65}"/>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a:extLst>
            <a:ext uri="{FF2B5EF4-FFF2-40B4-BE49-F238E27FC236}">
              <a16:creationId xmlns:a16="http://schemas.microsoft.com/office/drawing/2014/main" id="{D1836A5E-2422-485E-A199-C35D3F055765}"/>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a:extLst>
            <a:ext uri="{FF2B5EF4-FFF2-40B4-BE49-F238E27FC236}">
              <a16:creationId xmlns:a16="http://schemas.microsoft.com/office/drawing/2014/main" id="{6FD61874-F92F-4CB9-AFF3-20B4F4914B21}"/>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rgbClr val="FF0000"/>
              </a:solidFill>
              <a:latin typeface="ＭＳ Ｐゴシック" panose="020B0600070205080204" pitchFamily="50" charset="-128"/>
              <a:ea typeface="ＭＳ Ｐゴシック" panose="020B0600070205080204" pitchFamily="50" charset="-128"/>
            </a:rPr>
            <a:t>　</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人件費、物件費及び維持補修費の合計額の人口１人当たりの金額は、類似団体平均を若干下回る水準で推移している。</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人事院勧告や物価高騰等により、人件費・物件費は増加の気配がある一方で、人口は減少していくため、数値は横ばいもしくは増加する見込み。</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引き続き、事務事業の見直しなどにより、歳出を抑えていく必要がある。</a:t>
          </a:r>
        </a:p>
      </xdr:txBody>
    </xdr:sp>
    <xdr:clientData/>
  </xdr:twoCellAnchor>
  <xdr:oneCellAnchor>
    <xdr:from>
      <xdr:col>3</xdr:col>
      <xdr:colOff>95250</xdr:colOff>
      <xdr:row>77</xdr:row>
      <xdr:rowOff>6350</xdr:rowOff>
    </xdr:from>
    <xdr:ext cx="349839" cy="225703"/>
    <xdr:sp macro="" textlink="">
      <xdr:nvSpPr>
        <xdr:cNvPr id="173" name="テキスト ボックス 172">
          <a:extLst>
            <a:ext uri="{FF2B5EF4-FFF2-40B4-BE49-F238E27FC236}">
              <a16:creationId xmlns:a16="http://schemas.microsoft.com/office/drawing/2014/main" id="{0B4284FC-7A2B-441B-9A94-C2BB088F0726}"/>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a:extLst>
            <a:ext uri="{FF2B5EF4-FFF2-40B4-BE49-F238E27FC236}">
              <a16:creationId xmlns:a16="http://schemas.microsoft.com/office/drawing/2014/main" id="{5BA6E4FE-9EF6-4F60-8231-130FA0AE00F7}"/>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a:extLst>
            <a:ext uri="{FF2B5EF4-FFF2-40B4-BE49-F238E27FC236}">
              <a16:creationId xmlns:a16="http://schemas.microsoft.com/office/drawing/2014/main" id="{94A64334-5FDE-4611-B401-5C756DD5A2EF}"/>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6" name="直線コネクタ 175">
          <a:extLst>
            <a:ext uri="{FF2B5EF4-FFF2-40B4-BE49-F238E27FC236}">
              <a16:creationId xmlns:a16="http://schemas.microsoft.com/office/drawing/2014/main" id="{86DF4204-793F-4D5D-BD78-8F9BD2C28073}"/>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7" name="テキスト ボックス 176">
          <a:extLst>
            <a:ext uri="{FF2B5EF4-FFF2-40B4-BE49-F238E27FC236}">
              <a16:creationId xmlns:a16="http://schemas.microsoft.com/office/drawing/2014/main" id="{51A12020-2CCA-40B2-8AC1-7CEE735044CF}"/>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8" name="直線コネクタ 177">
          <a:extLst>
            <a:ext uri="{FF2B5EF4-FFF2-40B4-BE49-F238E27FC236}">
              <a16:creationId xmlns:a16="http://schemas.microsoft.com/office/drawing/2014/main" id="{45BF66E1-8274-4A97-A341-58BE303AA8A3}"/>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9" name="テキスト ボックス 178">
          <a:extLst>
            <a:ext uri="{FF2B5EF4-FFF2-40B4-BE49-F238E27FC236}">
              <a16:creationId xmlns:a16="http://schemas.microsoft.com/office/drawing/2014/main" id="{81F71452-A304-423D-90AC-50F549267D04}"/>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0" name="直線コネクタ 179">
          <a:extLst>
            <a:ext uri="{FF2B5EF4-FFF2-40B4-BE49-F238E27FC236}">
              <a16:creationId xmlns:a16="http://schemas.microsoft.com/office/drawing/2014/main" id="{770B1A05-D191-4E4B-B22E-E7B3EAB5B11B}"/>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1" name="テキスト ボックス 180">
          <a:extLst>
            <a:ext uri="{FF2B5EF4-FFF2-40B4-BE49-F238E27FC236}">
              <a16:creationId xmlns:a16="http://schemas.microsoft.com/office/drawing/2014/main" id="{15A8AF07-DF35-4C70-AB1C-AB7888C7FC82}"/>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2" name="直線コネクタ 181">
          <a:extLst>
            <a:ext uri="{FF2B5EF4-FFF2-40B4-BE49-F238E27FC236}">
              <a16:creationId xmlns:a16="http://schemas.microsoft.com/office/drawing/2014/main" id="{F4C63118-5CCC-497C-B569-E32DB929E5D9}"/>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3" name="テキスト ボックス 182">
          <a:extLst>
            <a:ext uri="{FF2B5EF4-FFF2-40B4-BE49-F238E27FC236}">
              <a16:creationId xmlns:a16="http://schemas.microsoft.com/office/drawing/2014/main" id="{B60297B8-B6E8-4818-9BCB-D134885321BF}"/>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4" name="直線コネクタ 183">
          <a:extLst>
            <a:ext uri="{FF2B5EF4-FFF2-40B4-BE49-F238E27FC236}">
              <a16:creationId xmlns:a16="http://schemas.microsoft.com/office/drawing/2014/main" id="{EE597011-369B-4DA5-9DBC-13644CCE7F0B}"/>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5" name="テキスト ボックス 184">
          <a:extLst>
            <a:ext uri="{FF2B5EF4-FFF2-40B4-BE49-F238E27FC236}">
              <a16:creationId xmlns:a16="http://schemas.microsoft.com/office/drawing/2014/main" id="{50C6FECE-18BA-4A22-93FE-CDCDCA0EC16A}"/>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6" name="直線コネクタ 185">
          <a:extLst>
            <a:ext uri="{FF2B5EF4-FFF2-40B4-BE49-F238E27FC236}">
              <a16:creationId xmlns:a16="http://schemas.microsoft.com/office/drawing/2014/main" id="{325AC12D-F7D3-4057-802B-60EBD03CB51C}"/>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2D4739CB-577D-43FD-8C3D-BB8EAFBEDD17}"/>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16777</xdr:rowOff>
    </xdr:from>
    <xdr:to>
      <xdr:col>23</xdr:col>
      <xdr:colOff>133350</xdr:colOff>
      <xdr:row>88</xdr:row>
      <xdr:rowOff>51291</xdr:rowOff>
    </xdr:to>
    <xdr:cxnSp macro="">
      <xdr:nvCxnSpPr>
        <xdr:cNvPr id="188" name="直線コネクタ 187">
          <a:extLst>
            <a:ext uri="{FF2B5EF4-FFF2-40B4-BE49-F238E27FC236}">
              <a16:creationId xmlns:a16="http://schemas.microsoft.com/office/drawing/2014/main" id="{5A1141B2-ECF5-41F6-9EBA-6CDAE71E2E72}"/>
            </a:ext>
          </a:extLst>
        </xdr:cNvPr>
        <xdr:cNvCxnSpPr/>
      </xdr:nvCxnSpPr>
      <xdr:spPr>
        <a:xfrm flipV="1">
          <a:off x="4953000" y="13904227"/>
          <a:ext cx="0" cy="123466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23368</xdr:rowOff>
    </xdr:from>
    <xdr:ext cx="762000" cy="259045"/>
    <xdr:sp macro="" textlink="">
      <xdr:nvSpPr>
        <xdr:cNvPr id="189" name="人件費・物件費等の状況最小値テキスト">
          <a:extLst>
            <a:ext uri="{FF2B5EF4-FFF2-40B4-BE49-F238E27FC236}">
              <a16:creationId xmlns:a16="http://schemas.microsoft.com/office/drawing/2014/main" id="{6ABACC7C-4DFD-4225-B298-ACF108740FDE}"/>
            </a:ext>
          </a:extLst>
        </xdr:cNvPr>
        <xdr:cNvSpPr txBox="1"/>
      </xdr:nvSpPr>
      <xdr:spPr>
        <a:xfrm>
          <a:off x="5041900" y="151109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3,327,538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51291</xdr:rowOff>
    </xdr:from>
    <xdr:to>
      <xdr:col>24</xdr:col>
      <xdr:colOff>12700</xdr:colOff>
      <xdr:row>88</xdr:row>
      <xdr:rowOff>51291</xdr:rowOff>
    </xdr:to>
    <xdr:cxnSp macro="">
      <xdr:nvCxnSpPr>
        <xdr:cNvPr id="190" name="直線コネクタ 189">
          <a:extLst>
            <a:ext uri="{FF2B5EF4-FFF2-40B4-BE49-F238E27FC236}">
              <a16:creationId xmlns:a16="http://schemas.microsoft.com/office/drawing/2014/main" id="{0692C724-CC03-40C8-9551-8C9AECE60BD6}"/>
            </a:ext>
          </a:extLst>
        </xdr:cNvPr>
        <xdr:cNvCxnSpPr/>
      </xdr:nvCxnSpPr>
      <xdr:spPr>
        <a:xfrm>
          <a:off x="4864100" y="151388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103154</xdr:rowOff>
    </xdr:from>
    <xdr:ext cx="762000" cy="259045"/>
    <xdr:sp macro="" textlink="">
      <xdr:nvSpPr>
        <xdr:cNvPr id="191" name="人件費・物件費等の状況最大値テキスト">
          <a:extLst>
            <a:ext uri="{FF2B5EF4-FFF2-40B4-BE49-F238E27FC236}">
              <a16:creationId xmlns:a16="http://schemas.microsoft.com/office/drawing/2014/main" id="{C43391B1-B7C8-4F5E-9103-1B539E13F2AE}"/>
            </a:ext>
          </a:extLst>
        </xdr:cNvPr>
        <xdr:cNvSpPr txBox="1"/>
      </xdr:nvSpPr>
      <xdr:spPr>
        <a:xfrm>
          <a:off x="5041900" y="136477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257,508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16777</xdr:rowOff>
    </xdr:from>
    <xdr:to>
      <xdr:col>24</xdr:col>
      <xdr:colOff>12700</xdr:colOff>
      <xdr:row>81</xdr:row>
      <xdr:rowOff>16777</xdr:rowOff>
    </xdr:to>
    <xdr:cxnSp macro="">
      <xdr:nvCxnSpPr>
        <xdr:cNvPr id="192" name="直線コネクタ 191">
          <a:extLst>
            <a:ext uri="{FF2B5EF4-FFF2-40B4-BE49-F238E27FC236}">
              <a16:creationId xmlns:a16="http://schemas.microsoft.com/office/drawing/2014/main" id="{9DCA22D8-17BA-429D-B902-8B5FFB0EB2DC}"/>
            </a:ext>
          </a:extLst>
        </xdr:cNvPr>
        <xdr:cNvCxnSpPr/>
      </xdr:nvCxnSpPr>
      <xdr:spPr>
        <a:xfrm>
          <a:off x="4864100" y="139042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114647</xdr:rowOff>
    </xdr:from>
    <xdr:to>
      <xdr:col>23</xdr:col>
      <xdr:colOff>133350</xdr:colOff>
      <xdr:row>81</xdr:row>
      <xdr:rowOff>115652</xdr:rowOff>
    </xdr:to>
    <xdr:cxnSp macro="">
      <xdr:nvCxnSpPr>
        <xdr:cNvPr id="193" name="直線コネクタ 192">
          <a:extLst>
            <a:ext uri="{FF2B5EF4-FFF2-40B4-BE49-F238E27FC236}">
              <a16:creationId xmlns:a16="http://schemas.microsoft.com/office/drawing/2014/main" id="{C610629A-6198-4E5D-9495-2D8A4777B53E}"/>
            </a:ext>
          </a:extLst>
        </xdr:cNvPr>
        <xdr:cNvCxnSpPr/>
      </xdr:nvCxnSpPr>
      <xdr:spPr>
        <a:xfrm>
          <a:off x="4114800" y="14002097"/>
          <a:ext cx="838200" cy="1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100429</xdr:rowOff>
    </xdr:from>
    <xdr:ext cx="762000" cy="259045"/>
    <xdr:sp macro="" textlink="">
      <xdr:nvSpPr>
        <xdr:cNvPr id="194" name="人件費・物件費等の状況平均値テキスト">
          <a:extLst>
            <a:ext uri="{FF2B5EF4-FFF2-40B4-BE49-F238E27FC236}">
              <a16:creationId xmlns:a16="http://schemas.microsoft.com/office/drawing/2014/main" id="{43EC604F-A1E7-44C2-B663-CBFAD358D757}"/>
            </a:ext>
          </a:extLst>
        </xdr:cNvPr>
        <xdr:cNvSpPr txBox="1"/>
      </xdr:nvSpPr>
      <xdr:spPr>
        <a:xfrm>
          <a:off x="5041900" y="1398787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592,068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100527</xdr:rowOff>
    </xdr:from>
    <xdr:to>
      <xdr:col>23</xdr:col>
      <xdr:colOff>184150</xdr:colOff>
      <xdr:row>82</xdr:row>
      <xdr:rowOff>30677</xdr:rowOff>
    </xdr:to>
    <xdr:sp macro="" textlink="">
      <xdr:nvSpPr>
        <xdr:cNvPr id="195" name="フローチャート: 判断 194">
          <a:extLst>
            <a:ext uri="{FF2B5EF4-FFF2-40B4-BE49-F238E27FC236}">
              <a16:creationId xmlns:a16="http://schemas.microsoft.com/office/drawing/2014/main" id="{F8D6F2F9-68B7-4002-9030-8B0BA007CBE9}"/>
            </a:ext>
          </a:extLst>
        </xdr:cNvPr>
        <xdr:cNvSpPr/>
      </xdr:nvSpPr>
      <xdr:spPr>
        <a:xfrm>
          <a:off x="4902200" y="13987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84103</xdr:rowOff>
    </xdr:from>
    <xdr:to>
      <xdr:col>19</xdr:col>
      <xdr:colOff>133350</xdr:colOff>
      <xdr:row>81</xdr:row>
      <xdr:rowOff>114647</xdr:rowOff>
    </xdr:to>
    <xdr:cxnSp macro="">
      <xdr:nvCxnSpPr>
        <xdr:cNvPr id="196" name="直線コネクタ 195">
          <a:extLst>
            <a:ext uri="{FF2B5EF4-FFF2-40B4-BE49-F238E27FC236}">
              <a16:creationId xmlns:a16="http://schemas.microsoft.com/office/drawing/2014/main" id="{21F30572-33A4-4F47-80E2-CB70EB830693}"/>
            </a:ext>
          </a:extLst>
        </xdr:cNvPr>
        <xdr:cNvCxnSpPr/>
      </xdr:nvCxnSpPr>
      <xdr:spPr>
        <a:xfrm>
          <a:off x="3225800" y="13971553"/>
          <a:ext cx="889000" cy="30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85618</xdr:rowOff>
    </xdr:from>
    <xdr:to>
      <xdr:col>19</xdr:col>
      <xdr:colOff>184150</xdr:colOff>
      <xdr:row>82</xdr:row>
      <xdr:rowOff>15768</xdr:rowOff>
    </xdr:to>
    <xdr:sp macro="" textlink="">
      <xdr:nvSpPr>
        <xdr:cNvPr id="197" name="フローチャート: 判断 196">
          <a:extLst>
            <a:ext uri="{FF2B5EF4-FFF2-40B4-BE49-F238E27FC236}">
              <a16:creationId xmlns:a16="http://schemas.microsoft.com/office/drawing/2014/main" id="{B6336A1D-503E-4B49-9F8E-25BB0634EF64}"/>
            </a:ext>
          </a:extLst>
        </xdr:cNvPr>
        <xdr:cNvSpPr/>
      </xdr:nvSpPr>
      <xdr:spPr>
        <a:xfrm>
          <a:off x="4064000" y="13973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545</xdr:rowOff>
    </xdr:from>
    <xdr:ext cx="736600" cy="259045"/>
    <xdr:sp macro="" textlink="">
      <xdr:nvSpPr>
        <xdr:cNvPr id="198" name="テキスト ボックス 197">
          <a:extLst>
            <a:ext uri="{FF2B5EF4-FFF2-40B4-BE49-F238E27FC236}">
              <a16:creationId xmlns:a16="http://schemas.microsoft.com/office/drawing/2014/main" id="{7433BB1D-1766-438E-993A-31B39D2F3E37}"/>
            </a:ext>
          </a:extLst>
        </xdr:cNvPr>
        <xdr:cNvSpPr txBox="1"/>
      </xdr:nvSpPr>
      <xdr:spPr>
        <a:xfrm>
          <a:off x="3733800" y="140594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82125</xdr:rowOff>
    </xdr:from>
    <xdr:to>
      <xdr:col>15</xdr:col>
      <xdr:colOff>82550</xdr:colOff>
      <xdr:row>81</xdr:row>
      <xdr:rowOff>84103</xdr:rowOff>
    </xdr:to>
    <xdr:cxnSp macro="">
      <xdr:nvCxnSpPr>
        <xdr:cNvPr id="199" name="直線コネクタ 198">
          <a:extLst>
            <a:ext uri="{FF2B5EF4-FFF2-40B4-BE49-F238E27FC236}">
              <a16:creationId xmlns:a16="http://schemas.microsoft.com/office/drawing/2014/main" id="{E74CF288-5276-4DD5-8DA7-3685A1221588}"/>
            </a:ext>
          </a:extLst>
        </xdr:cNvPr>
        <xdr:cNvCxnSpPr/>
      </xdr:nvCxnSpPr>
      <xdr:spPr>
        <a:xfrm>
          <a:off x="2336800" y="13969575"/>
          <a:ext cx="889000" cy="19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65624</xdr:rowOff>
    </xdr:from>
    <xdr:to>
      <xdr:col>15</xdr:col>
      <xdr:colOff>133350</xdr:colOff>
      <xdr:row>81</xdr:row>
      <xdr:rowOff>167224</xdr:rowOff>
    </xdr:to>
    <xdr:sp macro="" textlink="">
      <xdr:nvSpPr>
        <xdr:cNvPr id="200" name="フローチャート: 判断 199">
          <a:extLst>
            <a:ext uri="{FF2B5EF4-FFF2-40B4-BE49-F238E27FC236}">
              <a16:creationId xmlns:a16="http://schemas.microsoft.com/office/drawing/2014/main" id="{0D4644A1-AF8B-450B-98F5-51DE8F72CA16}"/>
            </a:ext>
          </a:extLst>
        </xdr:cNvPr>
        <xdr:cNvSpPr/>
      </xdr:nvSpPr>
      <xdr:spPr>
        <a:xfrm>
          <a:off x="3175000" y="13953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152001</xdr:rowOff>
    </xdr:from>
    <xdr:ext cx="762000" cy="259045"/>
    <xdr:sp macro="" textlink="">
      <xdr:nvSpPr>
        <xdr:cNvPr id="201" name="テキスト ボックス 200">
          <a:extLst>
            <a:ext uri="{FF2B5EF4-FFF2-40B4-BE49-F238E27FC236}">
              <a16:creationId xmlns:a16="http://schemas.microsoft.com/office/drawing/2014/main" id="{853B4A5B-ACEB-49DA-A999-C75AECE896E3}"/>
            </a:ext>
          </a:extLst>
        </xdr:cNvPr>
        <xdr:cNvSpPr txBox="1"/>
      </xdr:nvSpPr>
      <xdr:spPr>
        <a:xfrm>
          <a:off x="2844800" y="140394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72710</xdr:rowOff>
    </xdr:from>
    <xdr:to>
      <xdr:col>11</xdr:col>
      <xdr:colOff>31750</xdr:colOff>
      <xdr:row>81</xdr:row>
      <xdr:rowOff>82125</xdr:rowOff>
    </xdr:to>
    <xdr:cxnSp macro="">
      <xdr:nvCxnSpPr>
        <xdr:cNvPr id="202" name="直線コネクタ 201">
          <a:extLst>
            <a:ext uri="{FF2B5EF4-FFF2-40B4-BE49-F238E27FC236}">
              <a16:creationId xmlns:a16="http://schemas.microsoft.com/office/drawing/2014/main" id="{7CA341BA-2E81-482E-8DE7-F1CE8C6726B9}"/>
            </a:ext>
          </a:extLst>
        </xdr:cNvPr>
        <xdr:cNvCxnSpPr/>
      </xdr:nvCxnSpPr>
      <xdr:spPr>
        <a:xfrm>
          <a:off x="1447800" y="13960160"/>
          <a:ext cx="889000" cy="9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69692</xdr:rowOff>
    </xdr:from>
    <xdr:to>
      <xdr:col>11</xdr:col>
      <xdr:colOff>82550</xdr:colOff>
      <xdr:row>81</xdr:row>
      <xdr:rowOff>171292</xdr:rowOff>
    </xdr:to>
    <xdr:sp macro="" textlink="">
      <xdr:nvSpPr>
        <xdr:cNvPr id="203" name="フローチャート: 判断 202">
          <a:extLst>
            <a:ext uri="{FF2B5EF4-FFF2-40B4-BE49-F238E27FC236}">
              <a16:creationId xmlns:a16="http://schemas.microsoft.com/office/drawing/2014/main" id="{190A672B-9C11-4965-8704-844015546140}"/>
            </a:ext>
          </a:extLst>
        </xdr:cNvPr>
        <xdr:cNvSpPr/>
      </xdr:nvSpPr>
      <xdr:spPr>
        <a:xfrm>
          <a:off x="2286000" y="13957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156069</xdr:rowOff>
    </xdr:from>
    <xdr:ext cx="762000" cy="259045"/>
    <xdr:sp macro="" textlink="">
      <xdr:nvSpPr>
        <xdr:cNvPr id="204" name="テキスト ボックス 203">
          <a:extLst>
            <a:ext uri="{FF2B5EF4-FFF2-40B4-BE49-F238E27FC236}">
              <a16:creationId xmlns:a16="http://schemas.microsoft.com/office/drawing/2014/main" id="{ABAF802C-64E9-4023-96B3-7B102074B4AE}"/>
            </a:ext>
          </a:extLst>
        </xdr:cNvPr>
        <xdr:cNvSpPr txBox="1"/>
      </xdr:nvSpPr>
      <xdr:spPr>
        <a:xfrm>
          <a:off x="1955800" y="14043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63474</xdr:rowOff>
    </xdr:from>
    <xdr:to>
      <xdr:col>7</xdr:col>
      <xdr:colOff>31750</xdr:colOff>
      <xdr:row>81</xdr:row>
      <xdr:rowOff>165074</xdr:rowOff>
    </xdr:to>
    <xdr:sp macro="" textlink="">
      <xdr:nvSpPr>
        <xdr:cNvPr id="205" name="フローチャート: 判断 204">
          <a:extLst>
            <a:ext uri="{FF2B5EF4-FFF2-40B4-BE49-F238E27FC236}">
              <a16:creationId xmlns:a16="http://schemas.microsoft.com/office/drawing/2014/main" id="{7DA5A6E2-4779-43C6-9A88-D0EE60F70ED3}"/>
            </a:ext>
          </a:extLst>
        </xdr:cNvPr>
        <xdr:cNvSpPr/>
      </xdr:nvSpPr>
      <xdr:spPr>
        <a:xfrm>
          <a:off x="1397000" y="13950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149851</xdr:rowOff>
    </xdr:from>
    <xdr:ext cx="762000" cy="259045"/>
    <xdr:sp macro="" textlink="">
      <xdr:nvSpPr>
        <xdr:cNvPr id="206" name="テキスト ボックス 205">
          <a:extLst>
            <a:ext uri="{FF2B5EF4-FFF2-40B4-BE49-F238E27FC236}">
              <a16:creationId xmlns:a16="http://schemas.microsoft.com/office/drawing/2014/main" id="{1BF20A19-905B-4624-9974-87DEB2C9F96B}"/>
            </a:ext>
          </a:extLst>
        </xdr:cNvPr>
        <xdr:cNvSpPr txBox="1"/>
      </xdr:nvSpPr>
      <xdr:spPr>
        <a:xfrm>
          <a:off x="1066800" y="140373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D55297B0-B976-4CF1-95B3-1742321125FC}"/>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AA8C52D7-28F3-4D15-A83D-DB428DDCEFF4}"/>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A3C765C3-E064-4CD9-982C-F935D544D7F9}"/>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260A6C23-C18C-4B19-A7BB-FA88B8257713}"/>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90FC0E11-6254-4F59-BD4A-CC0EBF3AA601}"/>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64852</xdr:rowOff>
    </xdr:from>
    <xdr:to>
      <xdr:col>23</xdr:col>
      <xdr:colOff>184150</xdr:colOff>
      <xdr:row>81</xdr:row>
      <xdr:rowOff>166452</xdr:rowOff>
    </xdr:to>
    <xdr:sp macro="" textlink="">
      <xdr:nvSpPr>
        <xdr:cNvPr id="212" name="楕円 211">
          <a:extLst>
            <a:ext uri="{FF2B5EF4-FFF2-40B4-BE49-F238E27FC236}">
              <a16:creationId xmlns:a16="http://schemas.microsoft.com/office/drawing/2014/main" id="{9A74F5AF-6561-4CFB-ADBD-5A4E22CCF78E}"/>
            </a:ext>
          </a:extLst>
        </xdr:cNvPr>
        <xdr:cNvSpPr/>
      </xdr:nvSpPr>
      <xdr:spPr>
        <a:xfrm>
          <a:off x="4902200" y="13952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157579</xdr:rowOff>
    </xdr:from>
    <xdr:ext cx="762000" cy="259045"/>
    <xdr:sp macro="" textlink="">
      <xdr:nvSpPr>
        <xdr:cNvPr id="213" name="人件費・物件費等の状況該当値テキスト">
          <a:extLst>
            <a:ext uri="{FF2B5EF4-FFF2-40B4-BE49-F238E27FC236}">
              <a16:creationId xmlns:a16="http://schemas.microsoft.com/office/drawing/2014/main" id="{8528C709-3FA7-4918-AEB2-F0BBCFA5D4E6}"/>
            </a:ext>
          </a:extLst>
        </xdr:cNvPr>
        <xdr:cNvSpPr txBox="1"/>
      </xdr:nvSpPr>
      <xdr:spPr>
        <a:xfrm>
          <a:off x="5041900" y="138735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503,362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63847</xdr:rowOff>
    </xdr:from>
    <xdr:to>
      <xdr:col>19</xdr:col>
      <xdr:colOff>184150</xdr:colOff>
      <xdr:row>81</xdr:row>
      <xdr:rowOff>165447</xdr:rowOff>
    </xdr:to>
    <xdr:sp macro="" textlink="">
      <xdr:nvSpPr>
        <xdr:cNvPr id="214" name="楕円 213">
          <a:extLst>
            <a:ext uri="{FF2B5EF4-FFF2-40B4-BE49-F238E27FC236}">
              <a16:creationId xmlns:a16="http://schemas.microsoft.com/office/drawing/2014/main" id="{CE8E6CBC-1547-4862-95B8-52FF016EC7B8}"/>
            </a:ext>
          </a:extLst>
        </xdr:cNvPr>
        <xdr:cNvSpPr/>
      </xdr:nvSpPr>
      <xdr:spPr>
        <a:xfrm>
          <a:off x="4064000" y="13951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4174</xdr:rowOff>
    </xdr:from>
    <xdr:ext cx="736600" cy="259045"/>
    <xdr:sp macro="" textlink="">
      <xdr:nvSpPr>
        <xdr:cNvPr id="215" name="テキスト ボックス 214">
          <a:extLst>
            <a:ext uri="{FF2B5EF4-FFF2-40B4-BE49-F238E27FC236}">
              <a16:creationId xmlns:a16="http://schemas.microsoft.com/office/drawing/2014/main" id="{9A752E12-EE71-4C5B-B009-7F6A71D466CA}"/>
            </a:ext>
          </a:extLst>
        </xdr:cNvPr>
        <xdr:cNvSpPr txBox="1"/>
      </xdr:nvSpPr>
      <xdr:spPr>
        <a:xfrm>
          <a:off x="3733800" y="1372017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33303</xdr:rowOff>
    </xdr:from>
    <xdr:to>
      <xdr:col>15</xdr:col>
      <xdr:colOff>133350</xdr:colOff>
      <xdr:row>81</xdr:row>
      <xdr:rowOff>134903</xdr:rowOff>
    </xdr:to>
    <xdr:sp macro="" textlink="">
      <xdr:nvSpPr>
        <xdr:cNvPr id="216" name="楕円 215">
          <a:extLst>
            <a:ext uri="{FF2B5EF4-FFF2-40B4-BE49-F238E27FC236}">
              <a16:creationId xmlns:a16="http://schemas.microsoft.com/office/drawing/2014/main" id="{8A40E5F9-6FE6-477F-A933-D8DB20669040}"/>
            </a:ext>
          </a:extLst>
        </xdr:cNvPr>
        <xdr:cNvSpPr/>
      </xdr:nvSpPr>
      <xdr:spPr>
        <a:xfrm>
          <a:off x="3175000" y="13920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145080</xdr:rowOff>
    </xdr:from>
    <xdr:ext cx="762000" cy="259045"/>
    <xdr:sp macro="" textlink="">
      <xdr:nvSpPr>
        <xdr:cNvPr id="217" name="テキスト ボックス 216">
          <a:extLst>
            <a:ext uri="{FF2B5EF4-FFF2-40B4-BE49-F238E27FC236}">
              <a16:creationId xmlns:a16="http://schemas.microsoft.com/office/drawing/2014/main" id="{1D8104CF-A25D-41A8-B545-23DBBC171757}"/>
            </a:ext>
          </a:extLst>
        </xdr:cNvPr>
        <xdr:cNvSpPr txBox="1"/>
      </xdr:nvSpPr>
      <xdr:spPr>
        <a:xfrm>
          <a:off x="2844800" y="136896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31325</xdr:rowOff>
    </xdr:from>
    <xdr:to>
      <xdr:col>11</xdr:col>
      <xdr:colOff>82550</xdr:colOff>
      <xdr:row>81</xdr:row>
      <xdr:rowOff>132925</xdr:rowOff>
    </xdr:to>
    <xdr:sp macro="" textlink="">
      <xdr:nvSpPr>
        <xdr:cNvPr id="218" name="楕円 217">
          <a:extLst>
            <a:ext uri="{FF2B5EF4-FFF2-40B4-BE49-F238E27FC236}">
              <a16:creationId xmlns:a16="http://schemas.microsoft.com/office/drawing/2014/main" id="{5FBB7939-8E51-4049-8DCE-6406A3311B4A}"/>
            </a:ext>
          </a:extLst>
        </xdr:cNvPr>
        <xdr:cNvSpPr/>
      </xdr:nvSpPr>
      <xdr:spPr>
        <a:xfrm>
          <a:off x="2286000" y="13918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143102</xdr:rowOff>
    </xdr:from>
    <xdr:ext cx="762000" cy="259045"/>
    <xdr:sp macro="" textlink="">
      <xdr:nvSpPr>
        <xdr:cNvPr id="219" name="テキスト ボックス 218">
          <a:extLst>
            <a:ext uri="{FF2B5EF4-FFF2-40B4-BE49-F238E27FC236}">
              <a16:creationId xmlns:a16="http://schemas.microsoft.com/office/drawing/2014/main" id="{10709CF2-45F5-4094-B30E-29D4A00472ED}"/>
            </a:ext>
          </a:extLst>
        </xdr:cNvPr>
        <xdr:cNvSpPr txBox="1"/>
      </xdr:nvSpPr>
      <xdr:spPr>
        <a:xfrm>
          <a:off x="1955800" y="1368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21910</xdr:rowOff>
    </xdr:from>
    <xdr:to>
      <xdr:col>7</xdr:col>
      <xdr:colOff>31750</xdr:colOff>
      <xdr:row>81</xdr:row>
      <xdr:rowOff>123510</xdr:rowOff>
    </xdr:to>
    <xdr:sp macro="" textlink="">
      <xdr:nvSpPr>
        <xdr:cNvPr id="220" name="楕円 219">
          <a:extLst>
            <a:ext uri="{FF2B5EF4-FFF2-40B4-BE49-F238E27FC236}">
              <a16:creationId xmlns:a16="http://schemas.microsoft.com/office/drawing/2014/main" id="{ECA38C4F-F835-438D-978E-A2AAF9C1F585}"/>
            </a:ext>
          </a:extLst>
        </xdr:cNvPr>
        <xdr:cNvSpPr/>
      </xdr:nvSpPr>
      <xdr:spPr>
        <a:xfrm>
          <a:off x="1397000" y="13909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133687</xdr:rowOff>
    </xdr:from>
    <xdr:ext cx="762000" cy="259045"/>
    <xdr:sp macro="" textlink="">
      <xdr:nvSpPr>
        <xdr:cNvPr id="221" name="テキスト ボックス 220">
          <a:extLst>
            <a:ext uri="{FF2B5EF4-FFF2-40B4-BE49-F238E27FC236}">
              <a16:creationId xmlns:a16="http://schemas.microsoft.com/office/drawing/2014/main" id="{1F41DA45-01CD-4D70-A5A4-64669C402CB6}"/>
            </a:ext>
          </a:extLst>
        </xdr:cNvPr>
        <xdr:cNvSpPr txBox="1"/>
      </xdr:nvSpPr>
      <xdr:spPr>
        <a:xfrm>
          <a:off x="1066800" y="13678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2658846F-0504-4CC4-A57E-E1500119A535}"/>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a16="http://schemas.microsoft.com/office/drawing/2014/main" id="{AEC42A9D-CAA4-4B78-A9C3-FEEE7A1F4E55}"/>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a16="http://schemas.microsoft.com/office/drawing/2014/main" id="{2D37EB3E-CEC0-46A5-BCF2-D5BC6D7C34A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66E574E0-2DAC-4A5F-95B1-806984A40578}"/>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5179F754-4B20-4AC1-A8F1-D22E35110CDE}"/>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5DE98720-C156-462A-9B18-CA0D0438E817}"/>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CB47C95A-0633-4574-9414-612A0C305ED9}"/>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id="{F1E476E5-9FC0-4E05-A03E-49EA8B87BC5B}"/>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id="{2669EFC7-C9F5-4290-BA2F-BC4C57721CC2}"/>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8B2C6E00-DCE1-4336-B048-B0817A7818CF}"/>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0BA5095A-095A-49C0-B5CE-779019C3913E}"/>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970E7190-AC76-4978-924A-B213D7B86BED}"/>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3B5D4572-BD33-4552-9918-33D2375F78FA}"/>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ラスパイレス指数の数値は前年度と比べて</a:t>
          </a:r>
          <a:r>
            <a:rPr kumimoji="1" lang="en-US" altLang="ja-JP" sz="1300">
              <a:latin typeface="ＭＳ Ｐゴシック" panose="020B0600070205080204" pitchFamily="50" charset="-128"/>
              <a:ea typeface="ＭＳ Ｐゴシック" panose="020B0600070205080204" pitchFamily="50" charset="-128"/>
            </a:rPr>
            <a:t>3.3</a:t>
          </a:r>
          <a:r>
            <a:rPr kumimoji="1" lang="ja-JP" altLang="en-US" sz="1300">
              <a:latin typeface="ＭＳ Ｐゴシック" panose="020B0600070205080204" pitchFamily="50" charset="-128"/>
              <a:ea typeface="ＭＳ Ｐゴシック" panose="020B0600070205080204" pitchFamily="50" charset="-128"/>
            </a:rPr>
            <a:t>ポイント上昇し、類似団体平均と同水準となった。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前年度から上昇した要因は、令和５年度に給料表の見直しを行い、６級制から７級制にしたことがあげられる。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今後も人事院勧告の趣旨を踏まえながら、給与の適正化に努めていく。</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39C7D84D-0088-4AC5-9986-9F10B563249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a16="http://schemas.microsoft.com/office/drawing/2014/main" id="{AFF27AEB-35B7-41F0-BE82-74B2F0AD6E99}"/>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69850</xdr:rowOff>
    </xdr:from>
    <xdr:to>
      <xdr:col>85</xdr:col>
      <xdr:colOff>95250</xdr:colOff>
      <xdr:row>89</xdr:row>
      <xdr:rowOff>69850</xdr:rowOff>
    </xdr:to>
    <xdr:cxnSp macro="">
      <xdr:nvCxnSpPr>
        <xdr:cNvPr id="237" name="直線コネクタ 236">
          <a:extLst>
            <a:ext uri="{FF2B5EF4-FFF2-40B4-BE49-F238E27FC236}">
              <a16:creationId xmlns:a16="http://schemas.microsoft.com/office/drawing/2014/main" id="{A97F0A67-AF55-4188-B022-88877EC64DA5}"/>
            </a:ext>
          </a:extLst>
        </xdr:cNvPr>
        <xdr:cNvCxnSpPr/>
      </xdr:nvCxnSpPr>
      <xdr:spPr>
        <a:xfrm>
          <a:off x="12827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88</xdr:row>
      <xdr:rowOff>99077</xdr:rowOff>
    </xdr:from>
    <xdr:ext cx="762000" cy="259045"/>
    <xdr:sp macro="" textlink="">
      <xdr:nvSpPr>
        <xdr:cNvPr id="238" name="テキスト ボックス 237">
          <a:extLst>
            <a:ext uri="{FF2B5EF4-FFF2-40B4-BE49-F238E27FC236}">
              <a16:creationId xmlns:a16="http://schemas.microsoft.com/office/drawing/2014/main" id="{061CABF5-1365-4437-82A6-1DF4D3EBABB1}"/>
            </a:ext>
          </a:extLst>
        </xdr:cNvPr>
        <xdr:cNvSpPr txBox="1"/>
      </xdr:nvSpPr>
      <xdr:spPr>
        <a:xfrm>
          <a:off x="1206500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101600</xdr:rowOff>
    </xdr:from>
    <xdr:to>
      <xdr:col>85</xdr:col>
      <xdr:colOff>95250</xdr:colOff>
      <xdr:row>86</xdr:row>
      <xdr:rowOff>101600</xdr:rowOff>
    </xdr:to>
    <xdr:cxnSp macro="">
      <xdr:nvCxnSpPr>
        <xdr:cNvPr id="239" name="直線コネクタ 238">
          <a:extLst>
            <a:ext uri="{FF2B5EF4-FFF2-40B4-BE49-F238E27FC236}">
              <a16:creationId xmlns:a16="http://schemas.microsoft.com/office/drawing/2014/main" id="{4180039D-C0B3-4BE8-9D64-3004735200C1}"/>
            </a:ext>
          </a:extLst>
        </xdr:cNvPr>
        <xdr:cNvCxnSpPr/>
      </xdr:nvCxnSpPr>
      <xdr:spPr>
        <a:xfrm>
          <a:off x="12827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130827</xdr:rowOff>
    </xdr:from>
    <xdr:ext cx="762000" cy="259045"/>
    <xdr:sp macro="" textlink="">
      <xdr:nvSpPr>
        <xdr:cNvPr id="240" name="テキスト ボックス 239">
          <a:extLst>
            <a:ext uri="{FF2B5EF4-FFF2-40B4-BE49-F238E27FC236}">
              <a16:creationId xmlns:a16="http://schemas.microsoft.com/office/drawing/2014/main" id="{CC336998-3236-4EAB-9F6A-E4C5A66092D0}"/>
            </a:ext>
          </a:extLst>
        </xdr:cNvPr>
        <xdr:cNvSpPr txBox="1"/>
      </xdr:nvSpPr>
      <xdr:spPr>
        <a:xfrm>
          <a:off x="1206500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133350</xdr:rowOff>
    </xdr:from>
    <xdr:to>
      <xdr:col>85</xdr:col>
      <xdr:colOff>95250</xdr:colOff>
      <xdr:row>83</xdr:row>
      <xdr:rowOff>133350</xdr:rowOff>
    </xdr:to>
    <xdr:cxnSp macro="">
      <xdr:nvCxnSpPr>
        <xdr:cNvPr id="241" name="直線コネクタ 240">
          <a:extLst>
            <a:ext uri="{FF2B5EF4-FFF2-40B4-BE49-F238E27FC236}">
              <a16:creationId xmlns:a16="http://schemas.microsoft.com/office/drawing/2014/main" id="{0C8BA752-4346-4547-9E6A-59B66AB6E60C}"/>
            </a:ext>
          </a:extLst>
        </xdr:cNvPr>
        <xdr:cNvCxnSpPr/>
      </xdr:nvCxnSpPr>
      <xdr:spPr>
        <a:xfrm>
          <a:off x="12827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162577</xdr:rowOff>
    </xdr:from>
    <xdr:ext cx="762000" cy="259045"/>
    <xdr:sp macro="" textlink="">
      <xdr:nvSpPr>
        <xdr:cNvPr id="242" name="テキスト ボックス 241">
          <a:extLst>
            <a:ext uri="{FF2B5EF4-FFF2-40B4-BE49-F238E27FC236}">
              <a16:creationId xmlns:a16="http://schemas.microsoft.com/office/drawing/2014/main" id="{C3286858-B6C0-436F-85AC-1F3EEB01DD81}"/>
            </a:ext>
          </a:extLst>
        </xdr:cNvPr>
        <xdr:cNvSpPr txBox="1"/>
      </xdr:nvSpPr>
      <xdr:spPr>
        <a:xfrm>
          <a:off x="1206500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165100</xdr:rowOff>
    </xdr:from>
    <xdr:to>
      <xdr:col>85</xdr:col>
      <xdr:colOff>95250</xdr:colOff>
      <xdr:row>80</xdr:row>
      <xdr:rowOff>165100</xdr:rowOff>
    </xdr:to>
    <xdr:cxnSp macro="">
      <xdr:nvCxnSpPr>
        <xdr:cNvPr id="243" name="直線コネクタ 242">
          <a:extLst>
            <a:ext uri="{FF2B5EF4-FFF2-40B4-BE49-F238E27FC236}">
              <a16:creationId xmlns:a16="http://schemas.microsoft.com/office/drawing/2014/main" id="{102F80E7-6A51-477C-A8FF-B82AAEDCC73E}"/>
            </a:ext>
          </a:extLst>
        </xdr:cNvPr>
        <xdr:cNvCxnSpPr/>
      </xdr:nvCxnSpPr>
      <xdr:spPr>
        <a:xfrm>
          <a:off x="12827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22877</xdr:rowOff>
    </xdr:from>
    <xdr:ext cx="762000" cy="259045"/>
    <xdr:sp macro="" textlink="">
      <xdr:nvSpPr>
        <xdr:cNvPr id="244" name="テキスト ボックス 243">
          <a:extLst>
            <a:ext uri="{FF2B5EF4-FFF2-40B4-BE49-F238E27FC236}">
              <a16:creationId xmlns:a16="http://schemas.microsoft.com/office/drawing/2014/main" id="{DD2D6DCE-33DD-4493-8FBB-EE00604547B1}"/>
            </a:ext>
          </a:extLst>
        </xdr:cNvPr>
        <xdr:cNvSpPr txBox="1"/>
      </xdr:nvSpPr>
      <xdr:spPr>
        <a:xfrm>
          <a:off x="1206500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5" name="直線コネクタ 244">
          <a:extLst>
            <a:ext uri="{FF2B5EF4-FFF2-40B4-BE49-F238E27FC236}">
              <a16:creationId xmlns:a16="http://schemas.microsoft.com/office/drawing/2014/main" id="{D458C01E-1DC9-4AA0-A706-5DC3B98A3D41}"/>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6" name="テキスト ボックス 245">
          <a:extLst>
            <a:ext uri="{FF2B5EF4-FFF2-40B4-BE49-F238E27FC236}">
              <a16:creationId xmlns:a16="http://schemas.microsoft.com/office/drawing/2014/main" id="{E3A573B6-980B-4AE3-A941-6BFF6A34B6FB}"/>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7" name="給与水準   （国との比較）グラフ枠">
          <a:extLst>
            <a:ext uri="{FF2B5EF4-FFF2-40B4-BE49-F238E27FC236}">
              <a16:creationId xmlns:a16="http://schemas.microsoft.com/office/drawing/2014/main" id="{AD24F252-BBF9-419C-A1EC-1655F4BD7D95}"/>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152908</xdr:rowOff>
    </xdr:from>
    <xdr:to>
      <xdr:col>81</xdr:col>
      <xdr:colOff>44450</xdr:colOff>
      <xdr:row>89</xdr:row>
      <xdr:rowOff>166370</xdr:rowOff>
    </xdr:to>
    <xdr:cxnSp macro="">
      <xdr:nvCxnSpPr>
        <xdr:cNvPr id="248" name="直線コネクタ 247">
          <a:extLst>
            <a:ext uri="{FF2B5EF4-FFF2-40B4-BE49-F238E27FC236}">
              <a16:creationId xmlns:a16="http://schemas.microsoft.com/office/drawing/2014/main" id="{79BF6AE5-07F8-4883-A513-F640506E8256}"/>
            </a:ext>
          </a:extLst>
        </xdr:cNvPr>
        <xdr:cNvCxnSpPr/>
      </xdr:nvCxnSpPr>
      <xdr:spPr>
        <a:xfrm flipV="1">
          <a:off x="17018000" y="14040358"/>
          <a:ext cx="0" cy="138506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138447</xdr:rowOff>
    </xdr:from>
    <xdr:ext cx="762000" cy="259045"/>
    <xdr:sp macro="" textlink="">
      <xdr:nvSpPr>
        <xdr:cNvPr id="249" name="給与水準   （国との比較）最小値テキスト">
          <a:extLst>
            <a:ext uri="{FF2B5EF4-FFF2-40B4-BE49-F238E27FC236}">
              <a16:creationId xmlns:a16="http://schemas.microsoft.com/office/drawing/2014/main" id="{192947FB-9640-4E6A-872C-1E88E5025C20}"/>
            </a:ext>
          </a:extLst>
        </xdr:cNvPr>
        <xdr:cNvSpPr txBox="1"/>
      </xdr:nvSpPr>
      <xdr:spPr>
        <a:xfrm>
          <a:off x="17106900" y="15397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166370</xdr:rowOff>
    </xdr:from>
    <xdr:to>
      <xdr:col>81</xdr:col>
      <xdr:colOff>133350</xdr:colOff>
      <xdr:row>89</xdr:row>
      <xdr:rowOff>166370</xdr:rowOff>
    </xdr:to>
    <xdr:cxnSp macro="">
      <xdr:nvCxnSpPr>
        <xdr:cNvPr id="250" name="直線コネクタ 249">
          <a:extLst>
            <a:ext uri="{FF2B5EF4-FFF2-40B4-BE49-F238E27FC236}">
              <a16:creationId xmlns:a16="http://schemas.microsoft.com/office/drawing/2014/main" id="{5B1FD717-385A-4103-A351-7F6CB9F71C2D}"/>
            </a:ext>
          </a:extLst>
        </xdr:cNvPr>
        <xdr:cNvCxnSpPr/>
      </xdr:nvCxnSpPr>
      <xdr:spPr>
        <a:xfrm>
          <a:off x="16929100" y="15425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80</xdr:row>
      <xdr:rowOff>67835</xdr:rowOff>
    </xdr:from>
    <xdr:ext cx="762000" cy="259045"/>
    <xdr:sp macro="" textlink="">
      <xdr:nvSpPr>
        <xdr:cNvPr id="251" name="給与水準   （国との比較）最大値テキスト">
          <a:extLst>
            <a:ext uri="{FF2B5EF4-FFF2-40B4-BE49-F238E27FC236}">
              <a16:creationId xmlns:a16="http://schemas.microsoft.com/office/drawing/2014/main" id="{35EB0F99-A62E-414A-92EA-5432B82E275D}"/>
            </a:ext>
          </a:extLst>
        </xdr:cNvPr>
        <xdr:cNvSpPr txBox="1"/>
      </xdr:nvSpPr>
      <xdr:spPr>
        <a:xfrm>
          <a:off x="17106900" y="137838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152908</xdr:rowOff>
    </xdr:from>
    <xdr:to>
      <xdr:col>81</xdr:col>
      <xdr:colOff>133350</xdr:colOff>
      <xdr:row>81</xdr:row>
      <xdr:rowOff>152908</xdr:rowOff>
    </xdr:to>
    <xdr:cxnSp macro="">
      <xdr:nvCxnSpPr>
        <xdr:cNvPr id="252" name="直線コネクタ 251">
          <a:extLst>
            <a:ext uri="{FF2B5EF4-FFF2-40B4-BE49-F238E27FC236}">
              <a16:creationId xmlns:a16="http://schemas.microsoft.com/office/drawing/2014/main" id="{0E2A52CC-71A7-4695-BA1E-0A9D0D5BE0EA}"/>
            </a:ext>
          </a:extLst>
        </xdr:cNvPr>
        <xdr:cNvCxnSpPr/>
      </xdr:nvCxnSpPr>
      <xdr:spPr>
        <a:xfrm>
          <a:off x="16929100" y="140403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125730</xdr:rowOff>
    </xdr:from>
    <xdr:to>
      <xdr:col>81</xdr:col>
      <xdr:colOff>44450</xdr:colOff>
      <xdr:row>87</xdr:row>
      <xdr:rowOff>113537</xdr:rowOff>
    </xdr:to>
    <xdr:cxnSp macro="">
      <xdr:nvCxnSpPr>
        <xdr:cNvPr id="253" name="直線コネクタ 252">
          <a:extLst>
            <a:ext uri="{FF2B5EF4-FFF2-40B4-BE49-F238E27FC236}">
              <a16:creationId xmlns:a16="http://schemas.microsoft.com/office/drawing/2014/main" id="{01B62982-E1E3-42A2-BDE1-59D27C868F9B}"/>
            </a:ext>
          </a:extLst>
        </xdr:cNvPr>
        <xdr:cNvCxnSpPr/>
      </xdr:nvCxnSpPr>
      <xdr:spPr>
        <a:xfrm>
          <a:off x="16179800" y="14870430"/>
          <a:ext cx="838200" cy="159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87</xdr:row>
      <xdr:rowOff>39640</xdr:rowOff>
    </xdr:from>
    <xdr:ext cx="762000" cy="259045"/>
    <xdr:sp macro="" textlink="">
      <xdr:nvSpPr>
        <xdr:cNvPr id="254" name="給与水準   （国との比較）平均値テキスト">
          <a:extLst>
            <a:ext uri="{FF2B5EF4-FFF2-40B4-BE49-F238E27FC236}">
              <a16:creationId xmlns:a16="http://schemas.microsoft.com/office/drawing/2014/main" id="{C2D541F7-8850-4B52-911E-5C1F2574F0C6}"/>
            </a:ext>
          </a:extLst>
        </xdr:cNvPr>
        <xdr:cNvSpPr txBox="1"/>
      </xdr:nvSpPr>
      <xdr:spPr>
        <a:xfrm>
          <a:off x="17106900" y="1495579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67563</xdr:rowOff>
    </xdr:from>
    <xdr:to>
      <xdr:col>81</xdr:col>
      <xdr:colOff>95250</xdr:colOff>
      <xdr:row>87</xdr:row>
      <xdr:rowOff>169163</xdr:rowOff>
    </xdr:to>
    <xdr:sp macro="" textlink="">
      <xdr:nvSpPr>
        <xdr:cNvPr id="255" name="フローチャート: 判断 254">
          <a:extLst>
            <a:ext uri="{FF2B5EF4-FFF2-40B4-BE49-F238E27FC236}">
              <a16:creationId xmlns:a16="http://schemas.microsoft.com/office/drawing/2014/main" id="{80D0F83F-74A2-4019-9277-DEE11E55C051}"/>
            </a:ext>
          </a:extLst>
        </xdr:cNvPr>
        <xdr:cNvSpPr/>
      </xdr:nvSpPr>
      <xdr:spPr>
        <a:xfrm>
          <a:off x="16967200" y="14983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106426</xdr:rowOff>
    </xdr:from>
    <xdr:to>
      <xdr:col>77</xdr:col>
      <xdr:colOff>44450</xdr:colOff>
      <xdr:row>86</xdr:row>
      <xdr:rowOff>125730</xdr:rowOff>
    </xdr:to>
    <xdr:cxnSp macro="">
      <xdr:nvCxnSpPr>
        <xdr:cNvPr id="256" name="直線コネクタ 255">
          <a:extLst>
            <a:ext uri="{FF2B5EF4-FFF2-40B4-BE49-F238E27FC236}">
              <a16:creationId xmlns:a16="http://schemas.microsoft.com/office/drawing/2014/main" id="{5DDF0ED5-CAE4-4C03-8E3C-83EF4932BD88}"/>
            </a:ext>
          </a:extLst>
        </xdr:cNvPr>
        <xdr:cNvCxnSpPr/>
      </xdr:nvCxnSpPr>
      <xdr:spPr>
        <a:xfrm>
          <a:off x="15290800" y="14851126"/>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87</xdr:row>
      <xdr:rowOff>96520</xdr:rowOff>
    </xdr:from>
    <xdr:to>
      <xdr:col>77</xdr:col>
      <xdr:colOff>95250</xdr:colOff>
      <xdr:row>88</xdr:row>
      <xdr:rowOff>26670</xdr:rowOff>
    </xdr:to>
    <xdr:sp macro="" textlink="">
      <xdr:nvSpPr>
        <xdr:cNvPr id="257" name="フローチャート: 判断 256">
          <a:extLst>
            <a:ext uri="{FF2B5EF4-FFF2-40B4-BE49-F238E27FC236}">
              <a16:creationId xmlns:a16="http://schemas.microsoft.com/office/drawing/2014/main" id="{C9B81725-56A2-4ADC-BAD3-F3A6D98AB97B}"/>
            </a:ext>
          </a:extLst>
        </xdr:cNvPr>
        <xdr:cNvSpPr/>
      </xdr:nvSpPr>
      <xdr:spPr>
        <a:xfrm>
          <a:off x="16129000" y="15012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88</xdr:row>
      <xdr:rowOff>11447</xdr:rowOff>
    </xdr:from>
    <xdr:ext cx="736600" cy="259045"/>
    <xdr:sp macro="" textlink="">
      <xdr:nvSpPr>
        <xdr:cNvPr id="258" name="テキスト ボックス 257">
          <a:extLst>
            <a:ext uri="{FF2B5EF4-FFF2-40B4-BE49-F238E27FC236}">
              <a16:creationId xmlns:a16="http://schemas.microsoft.com/office/drawing/2014/main" id="{21FB7489-8D54-44F4-8395-8A8FD7992B2B}"/>
            </a:ext>
          </a:extLst>
        </xdr:cNvPr>
        <xdr:cNvSpPr txBox="1"/>
      </xdr:nvSpPr>
      <xdr:spPr>
        <a:xfrm>
          <a:off x="15798800" y="150990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19558</xdr:rowOff>
    </xdr:from>
    <xdr:to>
      <xdr:col>72</xdr:col>
      <xdr:colOff>203200</xdr:colOff>
      <xdr:row>86</xdr:row>
      <xdr:rowOff>106426</xdr:rowOff>
    </xdr:to>
    <xdr:cxnSp macro="">
      <xdr:nvCxnSpPr>
        <xdr:cNvPr id="259" name="直線コネクタ 258">
          <a:extLst>
            <a:ext uri="{FF2B5EF4-FFF2-40B4-BE49-F238E27FC236}">
              <a16:creationId xmlns:a16="http://schemas.microsoft.com/office/drawing/2014/main" id="{38068637-AF19-49C6-A8F2-F82F3A44DB53}"/>
            </a:ext>
          </a:extLst>
        </xdr:cNvPr>
        <xdr:cNvCxnSpPr/>
      </xdr:nvCxnSpPr>
      <xdr:spPr>
        <a:xfrm>
          <a:off x="14401800" y="14764258"/>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87</xdr:row>
      <xdr:rowOff>101346</xdr:rowOff>
    </xdr:from>
    <xdr:to>
      <xdr:col>73</xdr:col>
      <xdr:colOff>44450</xdr:colOff>
      <xdr:row>88</xdr:row>
      <xdr:rowOff>31496</xdr:rowOff>
    </xdr:to>
    <xdr:sp macro="" textlink="">
      <xdr:nvSpPr>
        <xdr:cNvPr id="260" name="フローチャート: 判断 259">
          <a:extLst>
            <a:ext uri="{FF2B5EF4-FFF2-40B4-BE49-F238E27FC236}">
              <a16:creationId xmlns:a16="http://schemas.microsoft.com/office/drawing/2014/main" id="{32326451-D22F-4232-A5B7-88C68633A15A}"/>
            </a:ext>
          </a:extLst>
        </xdr:cNvPr>
        <xdr:cNvSpPr/>
      </xdr:nvSpPr>
      <xdr:spPr>
        <a:xfrm>
          <a:off x="15240000" y="15017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88</xdr:row>
      <xdr:rowOff>16273</xdr:rowOff>
    </xdr:from>
    <xdr:ext cx="762000" cy="259045"/>
    <xdr:sp macro="" textlink="">
      <xdr:nvSpPr>
        <xdr:cNvPr id="261" name="テキスト ボックス 260">
          <a:extLst>
            <a:ext uri="{FF2B5EF4-FFF2-40B4-BE49-F238E27FC236}">
              <a16:creationId xmlns:a16="http://schemas.microsoft.com/office/drawing/2014/main" id="{513E3BEB-CB4C-41DB-A170-652351778612}"/>
            </a:ext>
          </a:extLst>
        </xdr:cNvPr>
        <xdr:cNvSpPr txBox="1"/>
      </xdr:nvSpPr>
      <xdr:spPr>
        <a:xfrm>
          <a:off x="14909800" y="151038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254</xdr:rowOff>
    </xdr:from>
    <xdr:to>
      <xdr:col>68</xdr:col>
      <xdr:colOff>152400</xdr:colOff>
      <xdr:row>86</xdr:row>
      <xdr:rowOff>19558</xdr:rowOff>
    </xdr:to>
    <xdr:cxnSp macro="">
      <xdr:nvCxnSpPr>
        <xdr:cNvPr id="262" name="直線コネクタ 261">
          <a:extLst>
            <a:ext uri="{FF2B5EF4-FFF2-40B4-BE49-F238E27FC236}">
              <a16:creationId xmlns:a16="http://schemas.microsoft.com/office/drawing/2014/main" id="{75B8853D-6FC7-4FC5-8DF8-6D36E719E712}"/>
            </a:ext>
          </a:extLst>
        </xdr:cNvPr>
        <xdr:cNvCxnSpPr/>
      </xdr:nvCxnSpPr>
      <xdr:spPr>
        <a:xfrm>
          <a:off x="13512800" y="14744954"/>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87</xdr:row>
      <xdr:rowOff>57913</xdr:rowOff>
    </xdr:from>
    <xdr:to>
      <xdr:col>68</xdr:col>
      <xdr:colOff>203200</xdr:colOff>
      <xdr:row>87</xdr:row>
      <xdr:rowOff>159513</xdr:rowOff>
    </xdr:to>
    <xdr:sp macro="" textlink="">
      <xdr:nvSpPr>
        <xdr:cNvPr id="263" name="フローチャート: 判断 262">
          <a:extLst>
            <a:ext uri="{FF2B5EF4-FFF2-40B4-BE49-F238E27FC236}">
              <a16:creationId xmlns:a16="http://schemas.microsoft.com/office/drawing/2014/main" id="{D6EFCA8D-C31E-41E9-91A4-4BE2F9F1D3FD}"/>
            </a:ext>
          </a:extLst>
        </xdr:cNvPr>
        <xdr:cNvSpPr/>
      </xdr:nvSpPr>
      <xdr:spPr>
        <a:xfrm>
          <a:off x="14351000" y="14974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144290</xdr:rowOff>
    </xdr:from>
    <xdr:ext cx="762000" cy="259045"/>
    <xdr:sp macro="" textlink="">
      <xdr:nvSpPr>
        <xdr:cNvPr id="264" name="テキスト ボックス 263">
          <a:extLst>
            <a:ext uri="{FF2B5EF4-FFF2-40B4-BE49-F238E27FC236}">
              <a16:creationId xmlns:a16="http://schemas.microsoft.com/office/drawing/2014/main" id="{FAF93C4B-8153-4244-802C-7EDFDEEAAE40}"/>
            </a:ext>
          </a:extLst>
        </xdr:cNvPr>
        <xdr:cNvSpPr txBox="1"/>
      </xdr:nvSpPr>
      <xdr:spPr>
        <a:xfrm>
          <a:off x="14020800" y="150604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57913</xdr:rowOff>
    </xdr:from>
    <xdr:to>
      <xdr:col>64</xdr:col>
      <xdr:colOff>152400</xdr:colOff>
      <xdr:row>87</xdr:row>
      <xdr:rowOff>159513</xdr:rowOff>
    </xdr:to>
    <xdr:sp macro="" textlink="">
      <xdr:nvSpPr>
        <xdr:cNvPr id="265" name="フローチャート: 判断 264">
          <a:extLst>
            <a:ext uri="{FF2B5EF4-FFF2-40B4-BE49-F238E27FC236}">
              <a16:creationId xmlns:a16="http://schemas.microsoft.com/office/drawing/2014/main" id="{8DDAABEC-4BC0-4359-ADE2-14594B32727F}"/>
            </a:ext>
          </a:extLst>
        </xdr:cNvPr>
        <xdr:cNvSpPr/>
      </xdr:nvSpPr>
      <xdr:spPr>
        <a:xfrm>
          <a:off x="13462000" y="14974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144290</xdr:rowOff>
    </xdr:from>
    <xdr:ext cx="762000" cy="259045"/>
    <xdr:sp macro="" textlink="">
      <xdr:nvSpPr>
        <xdr:cNvPr id="266" name="テキスト ボックス 265">
          <a:extLst>
            <a:ext uri="{FF2B5EF4-FFF2-40B4-BE49-F238E27FC236}">
              <a16:creationId xmlns:a16="http://schemas.microsoft.com/office/drawing/2014/main" id="{C2BF874C-DBD7-41C6-A650-E89FFA501218}"/>
            </a:ext>
          </a:extLst>
        </xdr:cNvPr>
        <xdr:cNvSpPr txBox="1"/>
      </xdr:nvSpPr>
      <xdr:spPr>
        <a:xfrm>
          <a:off x="13131800" y="150604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AD910225-A6BD-4018-8166-7B971F1DCF5A}"/>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7790271E-52C8-4ECE-8B15-BE1BCE6691C3}"/>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BEF1907D-9BCD-4D4F-8345-E3D6627026E3}"/>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99580A0F-B6E7-4A9A-8210-5F81E48C4D2B}"/>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CC93E0F9-A069-460F-A26E-455B0F22F90D}"/>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62737</xdr:rowOff>
    </xdr:from>
    <xdr:to>
      <xdr:col>81</xdr:col>
      <xdr:colOff>95250</xdr:colOff>
      <xdr:row>87</xdr:row>
      <xdr:rowOff>164337</xdr:rowOff>
    </xdr:to>
    <xdr:sp macro="" textlink="">
      <xdr:nvSpPr>
        <xdr:cNvPr id="272" name="楕円 271">
          <a:extLst>
            <a:ext uri="{FF2B5EF4-FFF2-40B4-BE49-F238E27FC236}">
              <a16:creationId xmlns:a16="http://schemas.microsoft.com/office/drawing/2014/main" id="{3F1028D2-02CC-47A6-9F31-DB61DE3F1DDE}"/>
            </a:ext>
          </a:extLst>
        </xdr:cNvPr>
        <xdr:cNvSpPr/>
      </xdr:nvSpPr>
      <xdr:spPr>
        <a:xfrm>
          <a:off x="16967200" y="14978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79264</xdr:rowOff>
    </xdr:from>
    <xdr:ext cx="762000" cy="259045"/>
    <xdr:sp macro="" textlink="">
      <xdr:nvSpPr>
        <xdr:cNvPr id="273" name="給与水準   （国との比較）該当値テキスト">
          <a:extLst>
            <a:ext uri="{FF2B5EF4-FFF2-40B4-BE49-F238E27FC236}">
              <a16:creationId xmlns:a16="http://schemas.microsoft.com/office/drawing/2014/main" id="{EFAB5F3C-80F0-4E1B-9182-3982CD18C929}"/>
            </a:ext>
          </a:extLst>
        </xdr:cNvPr>
        <xdr:cNvSpPr txBox="1"/>
      </xdr:nvSpPr>
      <xdr:spPr>
        <a:xfrm>
          <a:off x="17106900" y="148239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74930</xdr:rowOff>
    </xdr:from>
    <xdr:to>
      <xdr:col>77</xdr:col>
      <xdr:colOff>95250</xdr:colOff>
      <xdr:row>87</xdr:row>
      <xdr:rowOff>5080</xdr:rowOff>
    </xdr:to>
    <xdr:sp macro="" textlink="">
      <xdr:nvSpPr>
        <xdr:cNvPr id="274" name="楕円 273">
          <a:extLst>
            <a:ext uri="{FF2B5EF4-FFF2-40B4-BE49-F238E27FC236}">
              <a16:creationId xmlns:a16="http://schemas.microsoft.com/office/drawing/2014/main" id="{6ED0F6DF-FC5D-4362-99E6-D8F5A9544D36}"/>
            </a:ext>
          </a:extLst>
        </xdr:cNvPr>
        <xdr:cNvSpPr/>
      </xdr:nvSpPr>
      <xdr:spPr>
        <a:xfrm>
          <a:off x="16129000" y="14819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15257</xdr:rowOff>
    </xdr:from>
    <xdr:ext cx="736600" cy="259045"/>
    <xdr:sp macro="" textlink="">
      <xdr:nvSpPr>
        <xdr:cNvPr id="275" name="テキスト ボックス 274">
          <a:extLst>
            <a:ext uri="{FF2B5EF4-FFF2-40B4-BE49-F238E27FC236}">
              <a16:creationId xmlns:a16="http://schemas.microsoft.com/office/drawing/2014/main" id="{0F80FE91-EC0C-43D2-BB65-9A471B55BC6A}"/>
            </a:ext>
          </a:extLst>
        </xdr:cNvPr>
        <xdr:cNvSpPr txBox="1"/>
      </xdr:nvSpPr>
      <xdr:spPr>
        <a:xfrm>
          <a:off x="15798800" y="145885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55626</xdr:rowOff>
    </xdr:from>
    <xdr:to>
      <xdr:col>73</xdr:col>
      <xdr:colOff>44450</xdr:colOff>
      <xdr:row>86</xdr:row>
      <xdr:rowOff>157226</xdr:rowOff>
    </xdr:to>
    <xdr:sp macro="" textlink="">
      <xdr:nvSpPr>
        <xdr:cNvPr id="276" name="楕円 275">
          <a:extLst>
            <a:ext uri="{FF2B5EF4-FFF2-40B4-BE49-F238E27FC236}">
              <a16:creationId xmlns:a16="http://schemas.microsoft.com/office/drawing/2014/main" id="{3A777720-802F-450E-BA70-45306F3DA2AC}"/>
            </a:ext>
          </a:extLst>
        </xdr:cNvPr>
        <xdr:cNvSpPr/>
      </xdr:nvSpPr>
      <xdr:spPr>
        <a:xfrm>
          <a:off x="15240000" y="14800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167403</xdr:rowOff>
    </xdr:from>
    <xdr:ext cx="762000" cy="259045"/>
    <xdr:sp macro="" textlink="">
      <xdr:nvSpPr>
        <xdr:cNvPr id="277" name="テキスト ボックス 276">
          <a:extLst>
            <a:ext uri="{FF2B5EF4-FFF2-40B4-BE49-F238E27FC236}">
              <a16:creationId xmlns:a16="http://schemas.microsoft.com/office/drawing/2014/main" id="{2F4E6F63-5F43-4905-815F-81B0F4933D77}"/>
            </a:ext>
          </a:extLst>
        </xdr:cNvPr>
        <xdr:cNvSpPr txBox="1"/>
      </xdr:nvSpPr>
      <xdr:spPr>
        <a:xfrm>
          <a:off x="14909800" y="145692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140208</xdr:rowOff>
    </xdr:from>
    <xdr:to>
      <xdr:col>68</xdr:col>
      <xdr:colOff>203200</xdr:colOff>
      <xdr:row>86</xdr:row>
      <xdr:rowOff>70358</xdr:rowOff>
    </xdr:to>
    <xdr:sp macro="" textlink="">
      <xdr:nvSpPr>
        <xdr:cNvPr id="278" name="楕円 277">
          <a:extLst>
            <a:ext uri="{FF2B5EF4-FFF2-40B4-BE49-F238E27FC236}">
              <a16:creationId xmlns:a16="http://schemas.microsoft.com/office/drawing/2014/main" id="{0DEA4FBD-8E39-42FF-A861-0E0B39721907}"/>
            </a:ext>
          </a:extLst>
        </xdr:cNvPr>
        <xdr:cNvSpPr/>
      </xdr:nvSpPr>
      <xdr:spPr>
        <a:xfrm>
          <a:off x="14351000" y="14713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80535</xdr:rowOff>
    </xdr:from>
    <xdr:ext cx="762000" cy="259045"/>
    <xdr:sp macro="" textlink="">
      <xdr:nvSpPr>
        <xdr:cNvPr id="279" name="テキスト ボックス 278">
          <a:extLst>
            <a:ext uri="{FF2B5EF4-FFF2-40B4-BE49-F238E27FC236}">
              <a16:creationId xmlns:a16="http://schemas.microsoft.com/office/drawing/2014/main" id="{2C3DF108-203E-4AEC-8B09-92EFC2F10A85}"/>
            </a:ext>
          </a:extLst>
        </xdr:cNvPr>
        <xdr:cNvSpPr txBox="1"/>
      </xdr:nvSpPr>
      <xdr:spPr>
        <a:xfrm>
          <a:off x="14020800" y="144823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120904</xdr:rowOff>
    </xdr:from>
    <xdr:to>
      <xdr:col>64</xdr:col>
      <xdr:colOff>152400</xdr:colOff>
      <xdr:row>86</xdr:row>
      <xdr:rowOff>51054</xdr:rowOff>
    </xdr:to>
    <xdr:sp macro="" textlink="">
      <xdr:nvSpPr>
        <xdr:cNvPr id="280" name="楕円 279">
          <a:extLst>
            <a:ext uri="{FF2B5EF4-FFF2-40B4-BE49-F238E27FC236}">
              <a16:creationId xmlns:a16="http://schemas.microsoft.com/office/drawing/2014/main" id="{48A9816D-F159-4DA6-BC24-7B4D754AC42C}"/>
            </a:ext>
          </a:extLst>
        </xdr:cNvPr>
        <xdr:cNvSpPr/>
      </xdr:nvSpPr>
      <xdr:spPr>
        <a:xfrm>
          <a:off x="13462000" y="14694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61231</xdr:rowOff>
    </xdr:from>
    <xdr:ext cx="762000" cy="259045"/>
    <xdr:sp macro="" textlink="">
      <xdr:nvSpPr>
        <xdr:cNvPr id="281" name="テキスト ボックス 280">
          <a:extLst>
            <a:ext uri="{FF2B5EF4-FFF2-40B4-BE49-F238E27FC236}">
              <a16:creationId xmlns:a16="http://schemas.microsoft.com/office/drawing/2014/main" id="{0B0523A0-5472-4D68-8764-61422E94EB36}"/>
            </a:ext>
          </a:extLst>
        </xdr:cNvPr>
        <xdr:cNvSpPr txBox="1"/>
      </xdr:nvSpPr>
      <xdr:spPr>
        <a:xfrm>
          <a:off x="13131800" y="144630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2" name="正方形/長方形 281">
          <a:extLst>
            <a:ext uri="{FF2B5EF4-FFF2-40B4-BE49-F238E27FC236}">
              <a16:creationId xmlns:a16="http://schemas.microsoft.com/office/drawing/2014/main" id="{4D82F3C4-0A62-4B51-8701-301BF3139B3B}"/>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3" name="テキスト ボックス 282">
          <a:extLst>
            <a:ext uri="{FF2B5EF4-FFF2-40B4-BE49-F238E27FC236}">
              <a16:creationId xmlns:a16="http://schemas.microsoft.com/office/drawing/2014/main" id="{49882CE0-E67F-42E5-85D2-0BAA2B919311}"/>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4" name="テキスト ボックス 283">
          <a:extLst>
            <a:ext uri="{FF2B5EF4-FFF2-40B4-BE49-F238E27FC236}">
              <a16:creationId xmlns:a16="http://schemas.microsoft.com/office/drawing/2014/main" id="{10928503-267F-4D78-A30B-09E66F4FDBD7}"/>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[36.77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5" name="正方形/長方形 284">
          <a:extLst>
            <a:ext uri="{FF2B5EF4-FFF2-40B4-BE49-F238E27FC236}">
              <a16:creationId xmlns:a16="http://schemas.microsoft.com/office/drawing/2014/main" id="{D463481F-C5E6-4ED6-A2B1-A2EBA1D969E4}"/>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6" name="正方形/長方形 285">
          <a:extLst>
            <a:ext uri="{FF2B5EF4-FFF2-40B4-BE49-F238E27FC236}">
              <a16:creationId xmlns:a16="http://schemas.microsoft.com/office/drawing/2014/main" id="{CC504539-CEAB-4213-9A55-C276574B3087}"/>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7" name="正方形/長方形 286">
          <a:extLst>
            <a:ext uri="{FF2B5EF4-FFF2-40B4-BE49-F238E27FC236}">
              <a16:creationId xmlns:a16="http://schemas.microsoft.com/office/drawing/2014/main" id="{8DC1F1CF-57C6-45EE-9AE8-258101F5889D}"/>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8" name="正方形/長方形 287">
          <a:extLst>
            <a:ext uri="{FF2B5EF4-FFF2-40B4-BE49-F238E27FC236}">
              <a16:creationId xmlns:a16="http://schemas.microsoft.com/office/drawing/2014/main" id="{D55FA92F-2DA3-4E97-A9EE-E98C6AB208A1}"/>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9" name="正方形/長方形 288">
          <a:extLst>
            <a:ext uri="{FF2B5EF4-FFF2-40B4-BE49-F238E27FC236}">
              <a16:creationId xmlns:a16="http://schemas.microsoft.com/office/drawing/2014/main" id="{09F6C30A-1FFC-432B-B2CA-49D513FB887F}"/>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0" name="正方形/長方形 289">
          <a:extLst>
            <a:ext uri="{FF2B5EF4-FFF2-40B4-BE49-F238E27FC236}">
              <a16:creationId xmlns:a16="http://schemas.microsoft.com/office/drawing/2014/main" id="{5939BC40-0EC8-4466-8A51-F584843C7DC4}"/>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1" name="正方形/長方形 290">
          <a:extLst>
            <a:ext uri="{FF2B5EF4-FFF2-40B4-BE49-F238E27FC236}">
              <a16:creationId xmlns:a16="http://schemas.microsoft.com/office/drawing/2014/main" id="{9F7AAD61-26EA-4447-BF30-9AD391A42009}"/>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2" name="正方形/長方形 291">
          <a:extLst>
            <a:ext uri="{FF2B5EF4-FFF2-40B4-BE49-F238E27FC236}">
              <a16:creationId xmlns:a16="http://schemas.microsoft.com/office/drawing/2014/main" id="{3A8C74B9-5832-4CA6-8CF0-EE3BA89C670A}"/>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3" name="正方形/長方形 292">
          <a:extLst>
            <a:ext uri="{FF2B5EF4-FFF2-40B4-BE49-F238E27FC236}">
              <a16:creationId xmlns:a16="http://schemas.microsoft.com/office/drawing/2014/main" id="{9454D32F-0A3A-4399-A523-906BE377BA79}"/>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4" name="テキスト ボックス 293">
          <a:extLst>
            <a:ext uri="{FF2B5EF4-FFF2-40B4-BE49-F238E27FC236}">
              <a16:creationId xmlns:a16="http://schemas.microsoft.com/office/drawing/2014/main" id="{65E8A957-E8F4-4EDC-A31E-8F666B0CBA53}"/>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人口</a:t>
          </a:r>
          <a:r>
            <a:rPr kumimoji="1" lang="en-US" altLang="ja-JP" sz="1300">
              <a:latin typeface="ＭＳ Ｐゴシック" panose="020B0600070205080204" pitchFamily="50" charset="-128"/>
              <a:ea typeface="ＭＳ Ｐゴシック" panose="020B0600070205080204" pitchFamily="50" charset="-128"/>
            </a:rPr>
            <a:t>1,000</a:t>
          </a:r>
          <a:r>
            <a:rPr kumimoji="1" lang="ja-JP" altLang="en-US" sz="1300">
              <a:latin typeface="ＭＳ Ｐゴシック" panose="020B0600070205080204" pitchFamily="50" charset="-128"/>
              <a:ea typeface="ＭＳ Ｐゴシック" panose="020B0600070205080204" pitchFamily="50" charset="-128"/>
            </a:rPr>
            <a:t>人当たり職員数は、近年同水準で推移している。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solidFill>
                <a:srgbClr val="FF0000"/>
              </a:solidFill>
              <a:latin typeface="ＭＳ Ｐゴシック" panose="020B0600070205080204" pitchFamily="50" charset="-128"/>
              <a:ea typeface="ＭＳ Ｐゴシック" panose="020B0600070205080204" pitchFamily="50" charset="-128"/>
            </a:rPr>
            <a:t>　</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人口減少が続いている一方で、職員の退職や新規採用の減少により常勤職員が減少していることが要因と考えられる。</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依然として類似団体平均を上回っていることから、行政サービスを維持しつつ、適正な定員管理の推進、組織体制や業務の見直し、効率化に努めていく。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5" name="テキスト ボックス 294">
          <a:extLst>
            <a:ext uri="{FF2B5EF4-FFF2-40B4-BE49-F238E27FC236}">
              <a16:creationId xmlns:a16="http://schemas.microsoft.com/office/drawing/2014/main" id="{7E574A99-F99E-48FE-952E-2BFF9C17E089}"/>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6" name="直線コネクタ 295">
          <a:extLst>
            <a:ext uri="{FF2B5EF4-FFF2-40B4-BE49-F238E27FC236}">
              <a16:creationId xmlns:a16="http://schemas.microsoft.com/office/drawing/2014/main" id="{F03E0DFC-91A4-4833-86E1-C2CC683FD8F5}"/>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7" name="テキスト ボックス 296">
          <a:extLst>
            <a:ext uri="{FF2B5EF4-FFF2-40B4-BE49-F238E27FC236}">
              <a16:creationId xmlns:a16="http://schemas.microsoft.com/office/drawing/2014/main" id="{B3BDFAD2-6C3C-4BCF-B510-B183E9F8215B}"/>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298" name="直線コネクタ 297">
          <a:extLst>
            <a:ext uri="{FF2B5EF4-FFF2-40B4-BE49-F238E27FC236}">
              <a16:creationId xmlns:a16="http://schemas.microsoft.com/office/drawing/2014/main" id="{2133BBFD-1C44-4236-ADEF-131B09655B4E}"/>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299" name="テキスト ボックス 298">
          <a:extLst>
            <a:ext uri="{FF2B5EF4-FFF2-40B4-BE49-F238E27FC236}">
              <a16:creationId xmlns:a16="http://schemas.microsoft.com/office/drawing/2014/main" id="{DAE88AE1-3639-4DF7-969A-16961C65725D}"/>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0" name="直線コネクタ 299">
          <a:extLst>
            <a:ext uri="{FF2B5EF4-FFF2-40B4-BE49-F238E27FC236}">
              <a16:creationId xmlns:a16="http://schemas.microsoft.com/office/drawing/2014/main" id="{160E3A11-93E3-454E-B351-1DB8DFABAA39}"/>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1" name="テキスト ボックス 300">
          <a:extLst>
            <a:ext uri="{FF2B5EF4-FFF2-40B4-BE49-F238E27FC236}">
              <a16:creationId xmlns:a16="http://schemas.microsoft.com/office/drawing/2014/main" id="{59FE995B-A827-4692-AD42-6377BC1A3CA8}"/>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2" name="直線コネクタ 301">
          <a:extLst>
            <a:ext uri="{FF2B5EF4-FFF2-40B4-BE49-F238E27FC236}">
              <a16:creationId xmlns:a16="http://schemas.microsoft.com/office/drawing/2014/main" id="{9E8A4C78-FEC4-4B58-B0A5-446DC3B1F2E3}"/>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3" name="テキスト ボックス 302">
          <a:extLst>
            <a:ext uri="{FF2B5EF4-FFF2-40B4-BE49-F238E27FC236}">
              <a16:creationId xmlns:a16="http://schemas.microsoft.com/office/drawing/2014/main" id="{7B010472-575F-4A4D-B898-AAA8EF47E606}"/>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4" name="直線コネクタ 303">
          <a:extLst>
            <a:ext uri="{FF2B5EF4-FFF2-40B4-BE49-F238E27FC236}">
              <a16:creationId xmlns:a16="http://schemas.microsoft.com/office/drawing/2014/main" id="{AF3F0422-ADD2-4229-84C6-5D8A8E75649E}"/>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5" name="テキスト ボックス 304">
          <a:extLst>
            <a:ext uri="{FF2B5EF4-FFF2-40B4-BE49-F238E27FC236}">
              <a16:creationId xmlns:a16="http://schemas.microsoft.com/office/drawing/2014/main" id="{53EDCB0A-ECA8-4850-BB3F-3F95863DCF92}"/>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6" name="直線コネクタ 305">
          <a:extLst>
            <a:ext uri="{FF2B5EF4-FFF2-40B4-BE49-F238E27FC236}">
              <a16:creationId xmlns:a16="http://schemas.microsoft.com/office/drawing/2014/main" id="{270D1091-B3CB-4F46-8C1D-D0E67004391E}"/>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7" name="テキスト ボックス 306">
          <a:extLst>
            <a:ext uri="{FF2B5EF4-FFF2-40B4-BE49-F238E27FC236}">
              <a16:creationId xmlns:a16="http://schemas.microsoft.com/office/drawing/2014/main" id="{7192767D-7814-43CC-AD5C-A4F948D11F55}"/>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08" name="直線コネクタ 307">
          <a:extLst>
            <a:ext uri="{FF2B5EF4-FFF2-40B4-BE49-F238E27FC236}">
              <a16:creationId xmlns:a16="http://schemas.microsoft.com/office/drawing/2014/main" id="{A6910D56-8C02-4E03-B079-899BDA2246D9}"/>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09" name="テキスト ボックス 308">
          <a:extLst>
            <a:ext uri="{FF2B5EF4-FFF2-40B4-BE49-F238E27FC236}">
              <a16:creationId xmlns:a16="http://schemas.microsoft.com/office/drawing/2014/main" id="{7AB34981-1032-4A3A-8F80-81223D6C0427}"/>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0" name="直線コネクタ 309">
          <a:extLst>
            <a:ext uri="{FF2B5EF4-FFF2-40B4-BE49-F238E27FC236}">
              <a16:creationId xmlns:a16="http://schemas.microsoft.com/office/drawing/2014/main" id="{251743FE-A678-4FF7-9798-8EDE9EC02936}"/>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11" name="定員管理の状況グラフ枠">
          <a:extLst>
            <a:ext uri="{FF2B5EF4-FFF2-40B4-BE49-F238E27FC236}">
              <a16:creationId xmlns:a16="http://schemas.microsoft.com/office/drawing/2014/main" id="{0F3028CC-B94D-48C9-8083-1A10DB84D241}"/>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86668</xdr:rowOff>
    </xdr:from>
    <xdr:to>
      <xdr:col>81</xdr:col>
      <xdr:colOff>44450</xdr:colOff>
      <xdr:row>66</xdr:row>
      <xdr:rowOff>164362</xdr:rowOff>
    </xdr:to>
    <xdr:cxnSp macro="">
      <xdr:nvCxnSpPr>
        <xdr:cNvPr id="312" name="直線コネクタ 311">
          <a:extLst>
            <a:ext uri="{FF2B5EF4-FFF2-40B4-BE49-F238E27FC236}">
              <a16:creationId xmlns:a16="http://schemas.microsoft.com/office/drawing/2014/main" id="{7EDDB157-672B-4D10-A392-A559C79D4B1A}"/>
            </a:ext>
          </a:extLst>
        </xdr:cNvPr>
        <xdr:cNvCxnSpPr/>
      </xdr:nvCxnSpPr>
      <xdr:spPr>
        <a:xfrm flipV="1">
          <a:off x="17018000" y="10030768"/>
          <a:ext cx="0" cy="144929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136439</xdr:rowOff>
    </xdr:from>
    <xdr:ext cx="762000" cy="259045"/>
    <xdr:sp macro="" textlink="">
      <xdr:nvSpPr>
        <xdr:cNvPr id="313" name="定員管理の状況最小値テキスト">
          <a:extLst>
            <a:ext uri="{FF2B5EF4-FFF2-40B4-BE49-F238E27FC236}">
              <a16:creationId xmlns:a16="http://schemas.microsoft.com/office/drawing/2014/main" id="{2165FB04-C5D7-491B-9EE8-4B9BF7934D0F}"/>
            </a:ext>
          </a:extLst>
        </xdr:cNvPr>
        <xdr:cNvSpPr txBox="1"/>
      </xdr:nvSpPr>
      <xdr:spPr>
        <a:xfrm>
          <a:off x="17106900" y="114521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164362</xdr:rowOff>
    </xdr:from>
    <xdr:to>
      <xdr:col>81</xdr:col>
      <xdr:colOff>133350</xdr:colOff>
      <xdr:row>66</xdr:row>
      <xdr:rowOff>164362</xdr:rowOff>
    </xdr:to>
    <xdr:cxnSp macro="">
      <xdr:nvCxnSpPr>
        <xdr:cNvPr id="314" name="直線コネクタ 313">
          <a:extLst>
            <a:ext uri="{FF2B5EF4-FFF2-40B4-BE49-F238E27FC236}">
              <a16:creationId xmlns:a16="http://schemas.microsoft.com/office/drawing/2014/main" id="{8FC32C3C-1A3D-4580-8EC4-F122E82D5377}"/>
            </a:ext>
          </a:extLst>
        </xdr:cNvPr>
        <xdr:cNvCxnSpPr/>
      </xdr:nvCxnSpPr>
      <xdr:spPr>
        <a:xfrm>
          <a:off x="16929100" y="114800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1595</xdr:rowOff>
    </xdr:from>
    <xdr:ext cx="762000" cy="259045"/>
    <xdr:sp macro="" textlink="">
      <xdr:nvSpPr>
        <xdr:cNvPr id="315" name="定員管理の状況最大値テキスト">
          <a:extLst>
            <a:ext uri="{FF2B5EF4-FFF2-40B4-BE49-F238E27FC236}">
              <a16:creationId xmlns:a16="http://schemas.microsoft.com/office/drawing/2014/main" id="{29425C4F-FFE0-47CA-9E97-92AB1DCB1C46}"/>
            </a:ext>
          </a:extLst>
        </xdr:cNvPr>
        <xdr:cNvSpPr txBox="1"/>
      </xdr:nvSpPr>
      <xdr:spPr>
        <a:xfrm>
          <a:off x="17106900" y="97742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86668</xdr:rowOff>
    </xdr:from>
    <xdr:to>
      <xdr:col>81</xdr:col>
      <xdr:colOff>133350</xdr:colOff>
      <xdr:row>58</xdr:row>
      <xdr:rowOff>86668</xdr:rowOff>
    </xdr:to>
    <xdr:cxnSp macro="">
      <xdr:nvCxnSpPr>
        <xdr:cNvPr id="316" name="直線コネクタ 315">
          <a:extLst>
            <a:ext uri="{FF2B5EF4-FFF2-40B4-BE49-F238E27FC236}">
              <a16:creationId xmlns:a16="http://schemas.microsoft.com/office/drawing/2014/main" id="{895F780A-A152-4479-A6DD-259F0C251FC2}"/>
            </a:ext>
          </a:extLst>
        </xdr:cNvPr>
        <xdr:cNvCxnSpPr/>
      </xdr:nvCxnSpPr>
      <xdr:spPr>
        <a:xfrm>
          <a:off x="16929100" y="100307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49415</xdr:rowOff>
    </xdr:from>
    <xdr:to>
      <xdr:col>81</xdr:col>
      <xdr:colOff>44450</xdr:colOff>
      <xdr:row>60</xdr:row>
      <xdr:rowOff>68719</xdr:rowOff>
    </xdr:to>
    <xdr:cxnSp macro="">
      <xdr:nvCxnSpPr>
        <xdr:cNvPr id="317" name="直線コネクタ 316">
          <a:extLst>
            <a:ext uri="{FF2B5EF4-FFF2-40B4-BE49-F238E27FC236}">
              <a16:creationId xmlns:a16="http://schemas.microsoft.com/office/drawing/2014/main" id="{0CF69899-E01C-4FBE-A9B1-29BC348E01E9}"/>
            </a:ext>
          </a:extLst>
        </xdr:cNvPr>
        <xdr:cNvCxnSpPr/>
      </xdr:nvCxnSpPr>
      <xdr:spPr>
        <a:xfrm>
          <a:off x="16179800" y="10336415"/>
          <a:ext cx="8382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88348</xdr:rowOff>
    </xdr:from>
    <xdr:ext cx="762000" cy="259045"/>
    <xdr:sp macro="" textlink="">
      <xdr:nvSpPr>
        <xdr:cNvPr id="318" name="定員管理の状況平均値テキスト">
          <a:extLst>
            <a:ext uri="{FF2B5EF4-FFF2-40B4-BE49-F238E27FC236}">
              <a16:creationId xmlns:a16="http://schemas.microsoft.com/office/drawing/2014/main" id="{E1EC107F-E810-40FB-97BE-13BD0C00E9B2}"/>
            </a:ext>
          </a:extLst>
        </xdr:cNvPr>
        <xdr:cNvSpPr txBox="1"/>
      </xdr:nvSpPr>
      <xdr:spPr>
        <a:xfrm>
          <a:off x="17106900" y="100324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71821</xdr:rowOff>
    </xdr:from>
    <xdr:to>
      <xdr:col>81</xdr:col>
      <xdr:colOff>95250</xdr:colOff>
      <xdr:row>60</xdr:row>
      <xdr:rowOff>1971</xdr:rowOff>
    </xdr:to>
    <xdr:sp macro="" textlink="">
      <xdr:nvSpPr>
        <xdr:cNvPr id="319" name="フローチャート: 判断 318">
          <a:extLst>
            <a:ext uri="{FF2B5EF4-FFF2-40B4-BE49-F238E27FC236}">
              <a16:creationId xmlns:a16="http://schemas.microsoft.com/office/drawing/2014/main" id="{58F4A563-9B67-4FF4-A14C-00E0BA6346EC}"/>
            </a:ext>
          </a:extLst>
        </xdr:cNvPr>
        <xdr:cNvSpPr/>
      </xdr:nvSpPr>
      <xdr:spPr>
        <a:xfrm>
          <a:off x="16967200" y="10187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49415</xdr:rowOff>
    </xdr:from>
    <xdr:to>
      <xdr:col>77</xdr:col>
      <xdr:colOff>44450</xdr:colOff>
      <xdr:row>60</xdr:row>
      <xdr:rowOff>69064</xdr:rowOff>
    </xdr:to>
    <xdr:cxnSp macro="">
      <xdr:nvCxnSpPr>
        <xdr:cNvPr id="320" name="直線コネクタ 319">
          <a:extLst>
            <a:ext uri="{FF2B5EF4-FFF2-40B4-BE49-F238E27FC236}">
              <a16:creationId xmlns:a16="http://schemas.microsoft.com/office/drawing/2014/main" id="{1F500115-9BF4-41E6-8307-587F542D7A6A}"/>
            </a:ext>
          </a:extLst>
        </xdr:cNvPr>
        <xdr:cNvCxnSpPr/>
      </xdr:nvCxnSpPr>
      <xdr:spPr>
        <a:xfrm flipV="1">
          <a:off x="15290800" y="10336415"/>
          <a:ext cx="889000" cy="196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59</xdr:row>
      <xdr:rowOff>54931</xdr:rowOff>
    </xdr:from>
    <xdr:to>
      <xdr:col>77</xdr:col>
      <xdr:colOff>95250</xdr:colOff>
      <xdr:row>59</xdr:row>
      <xdr:rowOff>156531</xdr:rowOff>
    </xdr:to>
    <xdr:sp macro="" textlink="">
      <xdr:nvSpPr>
        <xdr:cNvPr id="321" name="フローチャート: 判断 320">
          <a:extLst>
            <a:ext uri="{FF2B5EF4-FFF2-40B4-BE49-F238E27FC236}">
              <a16:creationId xmlns:a16="http://schemas.microsoft.com/office/drawing/2014/main" id="{78DC4DA3-0DF4-4197-9259-39224844FBE7}"/>
            </a:ext>
          </a:extLst>
        </xdr:cNvPr>
        <xdr:cNvSpPr/>
      </xdr:nvSpPr>
      <xdr:spPr>
        <a:xfrm>
          <a:off x="16129000" y="10170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57</xdr:row>
      <xdr:rowOff>166708</xdr:rowOff>
    </xdr:from>
    <xdr:ext cx="736600" cy="259045"/>
    <xdr:sp macro="" textlink="">
      <xdr:nvSpPr>
        <xdr:cNvPr id="322" name="テキスト ボックス 321">
          <a:extLst>
            <a:ext uri="{FF2B5EF4-FFF2-40B4-BE49-F238E27FC236}">
              <a16:creationId xmlns:a16="http://schemas.microsoft.com/office/drawing/2014/main" id="{74CB905A-E759-4C54-8ED7-8D54157AE86F}"/>
            </a:ext>
          </a:extLst>
        </xdr:cNvPr>
        <xdr:cNvSpPr txBox="1"/>
      </xdr:nvSpPr>
      <xdr:spPr>
        <a:xfrm>
          <a:off x="15798800" y="99393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52862</xdr:rowOff>
    </xdr:from>
    <xdr:to>
      <xdr:col>72</xdr:col>
      <xdr:colOff>203200</xdr:colOff>
      <xdr:row>60</xdr:row>
      <xdr:rowOff>69064</xdr:rowOff>
    </xdr:to>
    <xdr:cxnSp macro="">
      <xdr:nvCxnSpPr>
        <xdr:cNvPr id="323" name="直線コネクタ 322">
          <a:extLst>
            <a:ext uri="{FF2B5EF4-FFF2-40B4-BE49-F238E27FC236}">
              <a16:creationId xmlns:a16="http://schemas.microsoft.com/office/drawing/2014/main" id="{A0691651-E222-42E7-B8DF-EF28A9605ABA}"/>
            </a:ext>
          </a:extLst>
        </xdr:cNvPr>
        <xdr:cNvCxnSpPr/>
      </xdr:nvCxnSpPr>
      <xdr:spPr>
        <a:xfrm>
          <a:off x="14401800" y="10339862"/>
          <a:ext cx="889000" cy="16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59</xdr:row>
      <xdr:rowOff>43440</xdr:rowOff>
    </xdr:from>
    <xdr:to>
      <xdr:col>73</xdr:col>
      <xdr:colOff>44450</xdr:colOff>
      <xdr:row>59</xdr:row>
      <xdr:rowOff>145040</xdr:rowOff>
    </xdr:to>
    <xdr:sp macro="" textlink="">
      <xdr:nvSpPr>
        <xdr:cNvPr id="324" name="フローチャート: 判断 323">
          <a:extLst>
            <a:ext uri="{FF2B5EF4-FFF2-40B4-BE49-F238E27FC236}">
              <a16:creationId xmlns:a16="http://schemas.microsoft.com/office/drawing/2014/main" id="{E5409718-8DCD-4A28-97A4-C744752126E9}"/>
            </a:ext>
          </a:extLst>
        </xdr:cNvPr>
        <xdr:cNvSpPr/>
      </xdr:nvSpPr>
      <xdr:spPr>
        <a:xfrm>
          <a:off x="15240000" y="10158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155217</xdr:rowOff>
    </xdr:from>
    <xdr:ext cx="762000" cy="259045"/>
    <xdr:sp macro="" textlink="">
      <xdr:nvSpPr>
        <xdr:cNvPr id="325" name="テキスト ボックス 324">
          <a:extLst>
            <a:ext uri="{FF2B5EF4-FFF2-40B4-BE49-F238E27FC236}">
              <a16:creationId xmlns:a16="http://schemas.microsoft.com/office/drawing/2014/main" id="{DFE84B47-C99D-416B-948B-10D07041E6CA}"/>
            </a:ext>
          </a:extLst>
        </xdr:cNvPr>
        <xdr:cNvSpPr txBox="1"/>
      </xdr:nvSpPr>
      <xdr:spPr>
        <a:xfrm>
          <a:off x="14909800" y="9927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52862</xdr:rowOff>
    </xdr:from>
    <xdr:to>
      <xdr:col>68</xdr:col>
      <xdr:colOff>152400</xdr:colOff>
      <xdr:row>60</xdr:row>
      <xdr:rowOff>53207</xdr:rowOff>
    </xdr:to>
    <xdr:cxnSp macro="">
      <xdr:nvCxnSpPr>
        <xdr:cNvPr id="326" name="直線コネクタ 325">
          <a:extLst>
            <a:ext uri="{FF2B5EF4-FFF2-40B4-BE49-F238E27FC236}">
              <a16:creationId xmlns:a16="http://schemas.microsoft.com/office/drawing/2014/main" id="{737DE091-CD80-4321-BCA2-AA41DF2D56E5}"/>
            </a:ext>
          </a:extLst>
        </xdr:cNvPr>
        <xdr:cNvCxnSpPr/>
      </xdr:nvCxnSpPr>
      <xdr:spPr>
        <a:xfrm flipV="1">
          <a:off x="13512800" y="10339862"/>
          <a:ext cx="889000" cy="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59</xdr:row>
      <xdr:rowOff>49071</xdr:rowOff>
    </xdr:from>
    <xdr:to>
      <xdr:col>68</xdr:col>
      <xdr:colOff>203200</xdr:colOff>
      <xdr:row>59</xdr:row>
      <xdr:rowOff>150671</xdr:rowOff>
    </xdr:to>
    <xdr:sp macro="" textlink="">
      <xdr:nvSpPr>
        <xdr:cNvPr id="327" name="フローチャート: 判断 326">
          <a:extLst>
            <a:ext uri="{FF2B5EF4-FFF2-40B4-BE49-F238E27FC236}">
              <a16:creationId xmlns:a16="http://schemas.microsoft.com/office/drawing/2014/main" id="{428DC28C-7595-405E-93D1-DD89A5AA1E5F}"/>
            </a:ext>
          </a:extLst>
        </xdr:cNvPr>
        <xdr:cNvSpPr/>
      </xdr:nvSpPr>
      <xdr:spPr>
        <a:xfrm>
          <a:off x="14351000" y="10164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160848</xdr:rowOff>
    </xdr:from>
    <xdr:ext cx="762000" cy="259045"/>
    <xdr:sp macro="" textlink="">
      <xdr:nvSpPr>
        <xdr:cNvPr id="328" name="テキスト ボックス 327">
          <a:extLst>
            <a:ext uri="{FF2B5EF4-FFF2-40B4-BE49-F238E27FC236}">
              <a16:creationId xmlns:a16="http://schemas.microsoft.com/office/drawing/2014/main" id="{E29F48ED-C088-4749-91AF-CCD88F6C0859}"/>
            </a:ext>
          </a:extLst>
        </xdr:cNvPr>
        <xdr:cNvSpPr txBox="1"/>
      </xdr:nvSpPr>
      <xdr:spPr>
        <a:xfrm>
          <a:off x="14020800" y="99334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59412</xdr:rowOff>
    </xdr:from>
    <xdr:to>
      <xdr:col>64</xdr:col>
      <xdr:colOff>152400</xdr:colOff>
      <xdr:row>59</xdr:row>
      <xdr:rowOff>161012</xdr:rowOff>
    </xdr:to>
    <xdr:sp macro="" textlink="">
      <xdr:nvSpPr>
        <xdr:cNvPr id="329" name="フローチャート: 判断 328">
          <a:extLst>
            <a:ext uri="{FF2B5EF4-FFF2-40B4-BE49-F238E27FC236}">
              <a16:creationId xmlns:a16="http://schemas.microsoft.com/office/drawing/2014/main" id="{07CCB31C-FEAF-436F-8D3E-627F64DEBA0B}"/>
            </a:ext>
          </a:extLst>
        </xdr:cNvPr>
        <xdr:cNvSpPr/>
      </xdr:nvSpPr>
      <xdr:spPr>
        <a:xfrm>
          <a:off x="13462000" y="10174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171189</xdr:rowOff>
    </xdr:from>
    <xdr:ext cx="762000" cy="259045"/>
    <xdr:sp macro="" textlink="">
      <xdr:nvSpPr>
        <xdr:cNvPr id="330" name="テキスト ボックス 329">
          <a:extLst>
            <a:ext uri="{FF2B5EF4-FFF2-40B4-BE49-F238E27FC236}">
              <a16:creationId xmlns:a16="http://schemas.microsoft.com/office/drawing/2014/main" id="{DF468FC3-79A2-402D-B6D0-7E472EEFC60C}"/>
            </a:ext>
          </a:extLst>
        </xdr:cNvPr>
        <xdr:cNvSpPr txBox="1"/>
      </xdr:nvSpPr>
      <xdr:spPr>
        <a:xfrm>
          <a:off x="13131800" y="99438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9183AE9E-35A1-495E-9215-9BF9B7BB0439}"/>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A9B23711-AE67-46AD-B50E-9261906AC12D}"/>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7946503C-FF73-42B5-A508-96D03467BA4D}"/>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903F6B49-EB50-48D7-A68E-836402799052}"/>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762238D7-FBC3-4FCF-94C7-0775553523E1}"/>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17919</xdr:rowOff>
    </xdr:from>
    <xdr:to>
      <xdr:col>81</xdr:col>
      <xdr:colOff>95250</xdr:colOff>
      <xdr:row>60</xdr:row>
      <xdr:rowOff>119519</xdr:rowOff>
    </xdr:to>
    <xdr:sp macro="" textlink="">
      <xdr:nvSpPr>
        <xdr:cNvPr id="336" name="楕円 335">
          <a:extLst>
            <a:ext uri="{FF2B5EF4-FFF2-40B4-BE49-F238E27FC236}">
              <a16:creationId xmlns:a16="http://schemas.microsoft.com/office/drawing/2014/main" id="{12681ACF-0959-46C9-B44E-F1B9B2F9618C}"/>
            </a:ext>
          </a:extLst>
        </xdr:cNvPr>
        <xdr:cNvSpPr/>
      </xdr:nvSpPr>
      <xdr:spPr>
        <a:xfrm>
          <a:off x="16967200" y="10304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161446</xdr:rowOff>
    </xdr:from>
    <xdr:ext cx="762000" cy="259045"/>
    <xdr:sp macro="" textlink="">
      <xdr:nvSpPr>
        <xdr:cNvPr id="337" name="定員管理の状況該当値テキスト">
          <a:extLst>
            <a:ext uri="{FF2B5EF4-FFF2-40B4-BE49-F238E27FC236}">
              <a16:creationId xmlns:a16="http://schemas.microsoft.com/office/drawing/2014/main" id="{81A42EDE-4A4D-466F-B9C9-8B39E735026F}"/>
            </a:ext>
          </a:extLst>
        </xdr:cNvPr>
        <xdr:cNvSpPr txBox="1"/>
      </xdr:nvSpPr>
      <xdr:spPr>
        <a:xfrm>
          <a:off x="17106900" y="102769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170065</xdr:rowOff>
    </xdr:from>
    <xdr:to>
      <xdr:col>77</xdr:col>
      <xdr:colOff>95250</xdr:colOff>
      <xdr:row>60</xdr:row>
      <xdr:rowOff>100215</xdr:rowOff>
    </xdr:to>
    <xdr:sp macro="" textlink="">
      <xdr:nvSpPr>
        <xdr:cNvPr id="338" name="楕円 337">
          <a:extLst>
            <a:ext uri="{FF2B5EF4-FFF2-40B4-BE49-F238E27FC236}">
              <a16:creationId xmlns:a16="http://schemas.microsoft.com/office/drawing/2014/main" id="{9CDC5059-AFBD-42A5-A03B-67E6E5B020BB}"/>
            </a:ext>
          </a:extLst>
        </xdr:cNvPr>
        <xdr:cNvSpPr/>
      </xdr:nvSpPr>
      <xdr:spPr>
        <a:xfrm>
          <a:off x="16129000" y="10285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84992</xdr:rowOff>
    </xdr:from>
    <xdr:ext cx="736600" cy="259045"/>
    <xdr:sp macro="" textlink="">
      <xdr:nvSpPr>
        <xdr:cNvPr id="339" name="テキスト ボックス 338">
          <a:extLst>
            <a:ext uri="{FF2B5EF4-FFF2-40B4-BE49-F238E27FC236}">
              <a16:creationId xmlns:a16="http://schemas.microsoft.com/office/drawing/2014/main" id="{05B129CE-8E70-41C1-8643-5273CFF27A5D}"/>
            </a:ext>
          </a:extLst>
        </xdr:cNvPr>
        <xdr:cNvSpPr txBox="1"/>
      </xdr:nvSpPr>
      <xdr:spPr>
        <a:xfrm>
          <a:off x="15798800" y="103719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18264</xdr:rowOff>
    </xdr:from>
    <xdr:to>
      <xdr:col>73</xdr:col>
      <xdr:colOff>44450</xdr:colOff>
      <xdr:row>60</xdr:row>
      <xdr:rowOff>119864</xdr:rowOff>
    </xdr:to>
    <xdr:sp macro="" textlink="">
      <xdr:nvSpPr>
        <xdr:cNvPr id="340" name="楕円 339">
          <a:extLst>
            <a:ext uri="{FF2B5EF4-FFF2-40B4-BE49-F238E27FC236}">
              <a16:creationId xmlns:a16="http://schemas.microsoft.com/office/drawing/2014/main" id="{32EB2EC8-0AFC-44B1-97AD-8EBBF807C807}"/>
            </a:ext>
          </a:extLst>
        </xdr:cNvPr>
        <xdr:cNvSpPr/>
      </xdr:nvSpPr>
      <xdr:spPr>
        <a:xfrm>
          <a:off x="15240000" y="10305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104641</xdr:rowOff>
    </xdr:from>
    <xdr:ext cx="762000" cy="259045"/>
    <xdr:sp macro="" textlink="">
      <xdr:nvSpPr>
        <xdr:cNvPr id="341" name="テキスト ボックス 340">
          <a:extLst>
            <a:ext uri="{FF2B5EF4-FFF2-40B4-BE49-F238E27FC236}">
              <a16:creationId xmlns:a16="http://schemas.microsoft.com/office/drawing/2014/main" id="{4FFCA48E-8051-4CA7-9565-CE4016F35B05}"/>
            </a:ext>
          </a:extLst>
        </xdr:cNvPr>
        <xdr:cNvSpPr txBox="1"/>
      </xdr:nvSpPr>
      <xdr:spPr>
        <a:xfrm>
          <a:off x="14909800" y="10391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2062</xdr:rowOff>
    </xdr:from>
    <xdr:to>
      <xdr:col>68</xdr:col>
      <xdr:colOff>203200</xdr:colOff>
      <xdr:row>60</xdr:row>
      <xdr:rowOff>103662</xdr:rowOff>
    </xdr:to>
    <xdr:sp macro="" textlink="">
      <xdr:nvSpPr>
        <xdr:cNvPr id="342" name="楕円 341">
          <a:extLst>
            <a:ext uri="{FF2B5EF4-FFF2-40B4-BE49-F238E27FC236}">
              <a16:creationId xmlns:a16="http://schemas.microsoft.com/office/drawing/2014/main" id="{C5E1B023-FA3A-4556-BC9D-1574D17DB5E7}"/>
            </a:ext>
          </a:extLst>
        </xdr:cNvPr>
        <xdr:cNvSpPr/>
      </xdr:nvSpPr>
      <xdr:spPr>
        <a:xfrm>
          <a:off x="14351000" y="10289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88439</xdr:rowOff>
    </xdr:from>
    <xdr:ext cx="762000" cy="259045"/>
    <xdr:sp macro="" textlink="">
      <xdr:nvSpPr>
        <xdr:cNvPr id="343" name="テキスト ボックス 342">
          <a:extLst>
            <a:ext uri="{FF2B5EF4-FFF2-40B4-BE49-F238E27FC236}">
              <a16:creationId xmlns:a16="http://schemas.microsoft.com/office/drawing/2014/main" id="{A0C4A78F-9D5F-40C1-BD43-14AB57292F04}"/>
            </a:ext>
          </a:extLst>
        </xdr:cNvPr>
        <xdr:cNvSpPr txBox="1"/>
      </xdr:nvSpPr>
      <xdr:spPr>
        <a:xfrm>
          <a:off x="14020800" y="103754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2407</xdr:rowOff>
    </xdr:from>
    <xdr:to>
      <xdr:col>64</xdr:col>
      <xdr:colOff>152400</xdr:colOff>
      <xdr:row>60</xdr:row>
      <xdr:rowOff>104007</xdr:rowOff>
    </xdr:to>
    <xdr:sp macro="" textlink="">
      <xdr:nvSpPr>
        <xdr:cNvPr id="344" name="楕円 343">
          <a:extLst>
            <a:ext uri="{FF2B5EF4-FFF2-40B4-BE49-F238E27FC236}">
              <a16:creationId xmlns:a16="http://schemas.microsoft.com/office/drawing/2014/main" id="{FD722D8C-6535-4641-B74E-E0807F806EE9}"/>
            </a:ext>
          </a:extLst>
        </xdr:cNvPr>
        <xdr:cNvSpPr/>
      </xdr:nvSpPr>
      <xdr:spPr>
        <a:xfrm>
          <a:off x="13462000" y="10289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88784</xdr:rowOff>
    </xdr:from>
    <xdr:ext cx="762000" cy="259045"/>
    <xdr:sp macro="" textlink="">
      <xdr:nvSpPr>
        <xdr:cNvPr id="345" name="テキスト ボックス 344">
          <a:extLst>
            <a:ext uri="{FF2B5EF4-FFF2-40B4-BE49-F238E27FC236}">
              <a16:creationId xmlns:a16="http://schemas.microsoft.com/office/drawing/2014/main" id="{828B9EBC-A2FC-4730-B961-150194927395}"/>
            </a:ext>
          </a:extLst>
        </xdr:cNvPr>
        <xdr:cNvSpPr txBox="1"/>
      </xdr:nvSpPr>
      <xdr:spPr>
        <a:xfrm>
          <a:off x="13131800" y="103757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6" name="正方形/長方形 345">
          <a:extLst>
            <a:ext uri="{FF2B5EF4-FFF2-40B4-BE49-F238E27FC236}">
              <a16:creationId xmlns:a16="http://schemas.microsoft.com/office/drawing/2014/main" id="{939A4F87-347A-40B3-B632-909A82445C3A}"/>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7" name="テキスト ボックス 346">
          <a:extLst>
            <a:ext uri="{FF2B5EF4-FFF2-40B4-BE49-F238E27FC236}">
              <a16:creationId xmlns:a16="http://schemas.microsoft.com/office/drawing/2014/main" id="{60BA1EF7-BC92-452E-9D76-0E08DD18CC2D}"/>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8" name="テキスト ボックス 347">
          <a:extLst>
            <a:ext uri="{FF2B5EF4-FFF2-40B4-BE49-F238E27FC236}">
              <a16:creationId xmlns:a16="http://schemas.microsoft.com/office/drawing/2014/main" id="{849B4836-CDC2-48C8-A2E6-C06BC7D19E03}"/>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9" name="正方形/長方形 348">
          <a:extLst>
            <a:ext uri="{FF2B5EF4-FFF2-40B4-BE49-F238E27FC236}">
              <a16:creationId xmlns:a16="http://schemas.microsoft.com/office/drawing/2014/main" id="{74BD6C6F-2FD0-4C99-9B4F-18DA6CF77168}"/>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0" name="正方形/長方形 349">
          <a:extLst>
            <a:ext uri="{FF2B5EF4-FFF2-40B4-BE49-F238E27FC236}">
              <a16:creationId xmlns:a16="http://schemas.microsoft.com/office/drawing/2014/main" id="{2C595273-3105-4B8B-96B0-A49410EFB839}"/>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1" name="正方形/長方形 350">
          <a:extLst>
            <a:ext uri="{FF2B5EF4-FFF2-40B4-BE49-F238E27FC236}">
              <a16:creationId xmlns:a16="http://schemas.microsoft.com/office/drawing/2014/main" id="{F0D6B168-3CC7-4684-B7CB-3D7962254FEC}"/>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2" name="正方形/長方形 351">
          <a:extLst>
            <a:ext uri="{FF2B5EF4-FFF2-40B4-BE49-F238E27FC236}">
              <a16:creationId xmlns:a16="http://schemas.microsoft.com/office/drawing/2014/main" id="{637E8085-2E99-4F7E-9560-D8A0DA8132A1}"/>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3" name="正方形/長方形 352">
          <a:extLst>
            <a:ext uri="{FF2B5EF4-FFF2-40B4-BE49-F238E27FC236}">
              <a16:creationId xmlns:a16="http://schemas.microsoft.com/office/drawing/2014/main" id="{DDAEB9EA-7F4B-4129-B842-1460F30EAE9A}"/>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4" name="正方形/長方形 353">
          <a:extLst>
            <a:ext uri="{FF2B5EF4-FFF2-40B4-BE49-F238E27FC236}">
              <a16:creationId xmlns:a16="http://schemas.microsoft.com/office/drawing/2014/main" id="{D8E87401-E389-428D-9302-333608AE88CC}"/>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5" name="正方形/長方形 354">
          <a:extLst>
            <a:ext uri="{FF2B5EF4-FFF2-40B4-BE49-F238E27FC236}">
              <a16:creationId xmlns:a16="http://schemas.microsoft.com/office/drawing/2014/main" id="{31D9DD57-867A-4607-AFFC-139320C3E7AC}"/>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6" name="正方形/長方形 355">
          <a:extLst>
            <a:ext uri="{FF2B5EF4-FFF2-40B4-BE49-F238E27FC236}">
              <a16:creationId xmlns:a16="http://schemas.microsoft.com/office/drawing/2014/main" id="{8E363412-FC69-4F35-889E-DFAA150850EC}"/>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7" name="正方形/長方形 356">
          <a:extLst>
            <a:ext uri="{FF2B5EF4-FFF2-40B4-BE49-F238E27FC236}">
              <a16:creationId xmlns:a16="http://schemas.microsoft.com/office/drawing/2014/main" id="{104D383C-FC42-45AF-BA35-6A51541FAC45}"/>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8" name="テキスト ボックス 357">
          <a:extLst>
            <a:ext uri="{FF2B5EF4-FFF2-40B4-BE49-F238E27FC236}">
              <a16:creationId xmlns:a16="http://schemas.microsoft.com/office/drawing/2014/main" id="{E7D57F58-4B1C-4D1C-97CB-69769A321DC4}"/>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類似団体平均を上回っている状況が続いており、令和元・２年度の防災行政無線整備事業に係る元金償還が始まったことも影響し、前年度より</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ポイント上昇した。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令和３・４年度に実施した診療所・保健福祉センター整備事業といった大型事業の財源として発行した地方債の償還が控えているため、今後の新規発行の抑制に努める必要がある。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59" name="テキスト ボックス 358">
          <a:extLst>
            <a:ext uri="{FF2B5EF4-FFF2-40B4-BE49-F238E27FC236}">
              <a16:creationId xmlns:a16="http://schemas.microsoft.com/office/drawing/2014/main" id="{46ABD172-CBCB-4F07-8073-BE5845055063}"/>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0" name="直線コネクタ 359">
          <a:extLst>
            <a:ext uri="{FF2B5EF4-FFF2-40B4-BE49-F238E27FC236}">
              <a16:creationId xmlns:a16="http://schemas.microsoft.com/office/drawing/2014/main" id="{19FE03FC-118A-47A4-900A-CED7F808445B}"/>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1" name="テキスト ボックス 360">
          <a:extLst>
            <a:ext uri="{FF2B5EF4-FFF2-40B4-BE49-F238E27FC236}">
              <a16:creationId xmlns:a16="http://schemas.microsoft.com/office/drawing/2014/main" id="{87567C64-71AE-4470-9776-B9CF74C3E2B2}"/>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2" name="直線コネクタ 361">
          <a:extLst>
            <a:ext uri="{FF2B5EF4-FFF2-40B4-BE49-F238E27FC236}">
              <a16:creationId xmlns:a16="http://schemas.microsoft.com/office/drawing/2014/main" id="{59D280A3-EB97-4DC7-AE61-19D7C46AD91A}"/>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3" name="テキスト ボックス 362">
          <a:extLst>
            <a:ext uri="{FF2B5EF4-FFF2-40B4-BE49-F238E27FC236}">
              <a16:creationId xmlns:a16="http://schemas.microsoft.com/office/drawing/2014/main" id="{B9643962-5D5C-43F8-A6A2-FE7D38767245}"/>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4" name="直線コネクタ 363">
          <a:extLst>
            <a:ext uri="{FF2B5EF4-FFF2-40B4-BE49-F238E27FC236}">
              <a16:creationId xmlns:a16="http://schemas.microsoft.com/office/drawing/2014/main" id="{9166FF61-8424-4CD5-976D-7773CE6F2159}"/>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5" name="テキスト ボックス 364">
          <a:extLst>
            <a:ext uri="{FF2B5EF4-FFF2-40B4-BE49-F238E27FC236}">
              <a16:creationId xmlns:a16="http://schemas.microsoft.com/office/drawing/2014/main" id="{6FDA6588-34C3-40EF-AA28-74388BB46BFA}"/>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6" name="直線コネクタ 365">
          <a:extLst>
            <a:ext uri="{FF2B5EF4-FFF2-40B4-BE49-F238E27FC236}">
              <a16:creationId xmlns:a16="http://schemas.microsoft.com/office/drawing/2014/main" id="{AA6BF33B-0DD2-45A8-A3D1-662F60C7D326}"/>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7" name="テキスト ボックス 366">
          <a:extLst>
            <a:ext uri="{FF2B5EF4-FFF2-40B4-BE49-F238E27FC236}">
              <a16:creationId xmlns:a16="http://schemas.microsoft.com/office/drawing/2014/main" id="{E53BFE66-FE68-4253-946A-A96980262973}"/>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8" name="直線コネクタ 367">
          <a:extLst>
            <a:ext uri="{FF2B5EF4-FFF2-40B4-BE49-F238E27FC236}">
              <a16:creationId xmlns:a16="http://schemas.microsoft.com/office/drawing/2014/main" id="{BA9EBAE9-46E6-4321-969C-AE9073BC82FB}"/>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69" name="テキスト ボックス 368">
          <a:extLst>
            <a:ext uri="{FF2B5EF4-FFF2-40B4-BE49-F238E27FC236}">
              <a16:creationId xmlns:a16="http://schemas.microsoft.com/office/drawing/2014/main" id="{E8E3DFF3-1AAB-4041-A565-956FE65363CD}"/>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0" name="直線コネクタ 369">
          <a:extLst>
            <a:ext uri="{FF2B5EF4-FFF2-40B4-BE49-F238E27FC236}">
              <a16:creationId xmlns:a16="http://schemas.microsoft.com/office/drawing/2014/main" id="{37DB08D2-9D17-4AE8-B0CE-670D335C7F79}"/>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1" name="直線コネクタ 370">
          <a:extLst>
            <a:ext uri="{FF2B5EF4-FFF2-40B4-BE49-F238E27FC236}">
              <a16:creationId xmlns:a16="http://schemas.microsoft.com/office/drawing/2014/main" id="{0AEB1587-E595-4C25-9809-CA018C95E72E}"/>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2" name="公債費負担の状況グラフ枠">
          <a:extLst>
            <a:ext uri="{FF2B5EF4-FFF2-40B4-BE49-F238E27FC236}">
              <a16:creationId xmlns:a16="http://schemas.microsoft.com/office/drawing/2014/main" id="{C6131E60-87FC-462E-B906-8AD00A1E2211}"/>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153247</xdr:rowOff>
    </xdr:from>
    <xdr:to>
      <xdr:col>81</xdr:col>
      <xdr:colOff>44450</xdr:colOff>
      <xdr:row>45</xdr:row>
      <xdr:rowOff>41910</xdr:rowOff>
    </xdr:to>
    <xdr:cxnSp macro="">
      <xdr:nvCxnSpPr>
        <xdr:cNvPr id="373" name="直線コネクタ 372">
          <a:extLst>
            <a:ext uri="{FF2B5EF4-FFF2-40B4-BE49-F238E27FC236}">
              <a16:creationId xmlns:a16="http://schemas.microsoft.com/office/drawing/2014/main" id="{12BC1BE1-DBF0-4F18-B8FD-CA7BA9310243}"/>
            </a:ext>
          </a:extLst>
        </xdr:cNvPr>
        <xdr:cNvCxnSpPr/>
      </xdr:nvCxnSpPr>
      <xdr:spPr>
        <a:xfrm flipV="1">
          <a:off x="17018000" y="6325447"/>
          <a:ext cx="0" cy="143171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13987</xdr:rowOff>
    </xdr:from>
    <xdr:ext cx="762000" cy="259045"/>
    <xdr:sp macro="" textlink="">
      <xdr:nvSpPr>
        <xdr:cNvPr id="374" name="公債費負担の状況最小値テキスト">
          <a:extLst>
            <a:ext uri="{FF2B5EF4-FFF2-40B4-BE49-F238E27FC236}">
              <a16:creationId xmlns:a16="http://schemas.microsoft.com/office/drawing/2014/main" id="{29C8B3C5-9851-48F9-8040-56512EE2B920}"/>
            </a:ext>
          </a:extLst>
        </xdr:cNvPr>
        <xdr:cNvSpPr txBox="1"/>
      </xdr:nvSpPr>
      <xdr:spPr>
        <a:xfrm>
          <a:off x="17106900" y="7729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41910</xdr:rowOff>
    </xdr:from>
    <xdr:to>
      <xdr:col>81</xdr:col>
      <xdr:colOff>133350</xdr:colOff>
      <xdr:row>45</xdr:row>
      <xdr:rowOff>41910</xdr:rowOff>
    </xdr:to>
    <xdr:cxnSp macro="">
      <xdr:nvCxnSpPr>
        <xdr:cNvPr id="375" name="直線コネクタ 374">
          <a:extLst>
            <a:ext uri="{FF2B5EF4-FFF2-40B4-BE49-F238E27FC236}">
              <a16:creationId xmlns:a16="http://schemas.microsoft.com/office/drawing/2014/main" id="{04618E48-C1E3-4500-8503-13A8541D4497}"/>
            </a:ext>
          </a:extLst>
        </xdr:cNvPr>
        <xdr:cNvCxnSpPr/>
      </xdr:nvCxnSpPr>
      <xdr:spPr>
        <a:xfrm>
          <a:off x="16929100" y="7757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68174</xdr:rowOff>
    </xdr:from>
    <xdr:ext cx="762000" cy="259045"/>
    <xdr:sp macro="" textlink="">
      <xdr:nvSpPr>
        <xdr:cNvPr id="376" name="公債費負担の状況最大値テキスト">
          <a:extLst>
            <a:ext uri="{FF2B5EF4-FFF2-40B4-BE49-F238E27FC236}">
              <a16:creationId xmlns:a16="http://schemas.microsoft.com/office/drawing/2014/main" id="{88EDFC76-F988-4384-B22B-7B70F5DE2E62}"/>
            </a:ext>
          </a:extLst>
        </xdr:cNvPr>
        <xdr:cNvSpPr txBox="1"/>
      </xdr:nvSpPr>
      <xdr:spPr>
        <a:xfrm>
          <a:off x="17106900" y="60689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153247</xdr:rowOff>
    </xdr:from>
    <xdr:to>
      <xdr:col>81</xdr:col>
      <xdr:colOff>133350</xdr:colOff>
      <xdr:row>36</xdr:row>
      <xdr:rowOff>153247</xdr:rowOff>
    </xdr:to>
    <xdr:cxnSp macro="">
      <xdr:nvCxnSpPr>
        <xdr:cNvPr id="377" name="直線コネクタ 376">
          <a:extLst>
            <a:ext uri="{FF2B5EF4-FFF2-40B4-BE49-F238E27FC236}">
              <a16:creationId xmlns:a16="http://schemas.microsoft.com/office/drawing/2014/main" id="{62E3FE1E-271D-4A4F-9084-615F2F0A77B6}"/>
            </a:ext>
          </a:extLst>
        </xdr:cNvPr>
        <xdr:cNvCxnSpPr/>
      </xdr:nvCxnSpPr>
      <xdr:spPr>
        <a:xfrm>
          <a:off x="16929100" y="63254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113877</xdr:rowOff>
    </xdr:from>
    <xdr:to>
      <xdr:col>81</xdr:col>
      <xdr:colOff>44450</xdr:colOff>
      <xdr:row>43</xdr:row>
      <xdr:rowOff>22860</xdr:rowOff>
    </xdr:to>
    <xdr:cxnSp macro="">
      <xdr:nvCxnSpPr>
        <xdr:cNvPr id="378" name="直線コネクタ 377">
          <a:extLst>
            <a:ext uri="{FF2B5EF4-FFF2-40B4-BE49-F238E27FC236}">
              <a16:creationId xmlns:a16="http://schemas.microsoft.com/office/drawing/2014/main" id="{5011C683-C98E-4B2E-A9CF-AFF3203BE56B}"/>
            </a:ext>
          </a:extLst>
        </xdr:cNvPr>
        <xdr:cNvCxnSpPr/>
      </xdr:nvCxnSpPr>
      <xdr:spPr>
        <a:xfrm>
          <a:off x="16179800" y="7314777"/>
          <a:ext cx="8382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106273</xdr:rowOff>
    </xdr:from>
    <xdr:ext cx="762000" cy="259045"/>
    <xdr:sp macro="" textlink="">
      <xdr:nvSpPr>
        <xdr:cNvPr id="379" name="公債費負担の状況平均値テキスト">
          <a:extLst>
            <a:ext uri="{FF2B5EF4-FFF2-40B4-BE49-F238E27FC236}">
              <a16:creationId xmlns:a16="http://schemas.microsoft.com/office/drawing/2014/main" id="{B2483EC3-914A-4D88-8BFE-7723970893C4}"/>
            </a:ext>
          </a:extLst>
        </xdr:cNvPr>
        <xdr:cNvSpPr txBox="1"/>
      </xdr:nvSpPr>
      <xdr:spPr>
        <a:xfrm>
          <a:off x="17106900" y="69642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89746</xdr:rowOff>
    </xdr:from>
    <xdr:to>
      <xdr:col>81</xdr:col>
      <xdr:colOff>95250</xdr:colOff>
      <xdr:row>42</xdr:row>
      <xdr:rowOff>19896</xdr:rowOff>
    </xdr:to>
    <xdr:sp macro="" textlink="">
      <xdr:nvSpPr>
        <xdr:cNvPr id="380" name="フローチャート: 判断 379">
          <a:extLst>
            <a:ext uri="{FF2B5EF4-FFF2-40B4-BE49-F238E27FC236}">
              <a16:creationId xmlns:a16="http://schemas.microsoft.com/office/drawing/2014/main" id="{45E8835B-248A-4D53-81E8-9EAC897C320A}"/>
            </a:ext>
          </a:extLst>
        </xdr:cNvPr>
        <xdr:cNvSpPr/>
      </xdr:nvSpPr>
      <xdr:spPr>
        <a:xfrm>
          <a:off x="16967200" y="7119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42</xdr:row>
      <xdr:rowOff>81704</xdr:rowOff>
    </xdr:from>
    <xdr:to>
      <xdr:col>77</xdr:col>
      <xdr:colOff>44450</xdr:colOff>
      <xdr:row>42</xdr:row>
      <xdr:rowOff>113877</xdr:rowOff>
    </xdr:to>
    <xdr:cxnSp macro="">
      <xdr:nvCxnSpPr>
        <xdr:cNvPr id="381" name="直線コネクタ 380">
          <a:extLst>
            <a:ext uri="{FF2B5EF4-FFF2-40B4-BE49-F238E27FC236}">
              <a16:creationId xmlns:a16="http://schemas.microsoft.com/office/drawing/2014/main" id="{DF6EA605-2B59-4F3F-B29D-645A85A52BC2}"/>
            </a:ext>
          </a:extLst>
        </xdr:cNvPr>
        <xdr:cNvCxnSpPr/>
      </xdr:nvCxnSpPr>
      <xdr:spPr>
        <a:xfrm>
          <a:off x="15290800" y="7282604"/>
          <a:ext cx="8890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49530</xdr:rowOff>
    </xdr:from>
    <xdr:to>
      <xdr:col>77</xdr:col>
      <xdr:colOff>95250</xdr:colOff>
      <xdr:row>41</xdr:row>
      <xdr:rowOff>151130</xdr:rowOff>
    </xdr:to>
    <xdr:sp macro="" textlink="">
      <xdr:nvSpPr>
        <xdr:cNvPr id="382" name="フローチャート: 判断 381">
          <a:extLst>
            <a:ext uri="{FF2B5EF4-FFF2-40B4-BE49-F238E27FC236}">
              <a16:creationId xmlns:a16="http://schemas.microsoft.com/office/drawing/2014/main" id="{9A89773C-0B30-4950-8E5D-CAA1F8CDB35F}"/>
            </a:ext>
          </a:extLst>
        </xdr:cNvPr>
        <xdr:cNvSpPr/>
      </xdr:nvSpPr>
      <xdr:spPr>
        <a:xfrm>
          <a:off x="16129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161307</xdr:rowOff>
    </xdr:from>
    <xdr:ext cx="736600" cy="259045"/>
    <xdr:sp macro="" textlink="">
      <xdr:nvSpPr>
        <xdr:cNvPr id="383" name="テキスト ボックス 382">
          <a:extLst>
            <a:ext uri="{FF2B5EF4-FFF2-40B4-BE49-F238E27FC236}">
              <a16:creationId xmlns:a16="http://schemas.microsoft.com/office/drawing/2014/main" id="{05F1742D-4540-4C8B-8345-E442E1FA8A58}"/>
            </a:ext>
          </a:extLst>
        </xdr:cNvPr>
        <xdr:cNvSpPr txBox="1"/>
      </xdr:nvSpPr>
      <xdr:spPr>
        <a:xfrm>
          <a:off x="15798800" y="6847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42</xdr:row>
      <xdr:rowOff>81704</xdr:rowOff>
    </xdr:from>
    <xdr:to>
      <xdr:col>72</xdr:col>
      <xdr:colOff>203200</xdr:colOff>
      <xdr:row>42</xdr:row>
      <xdr:rowOff>113877</xdr:rowOff>
    </xdr:to>
    <xdr:cxnSp macro="">
      <xdr:nvCxnSpPr>
        <xdr:cNvPr id="384" name="直線コネクタ 383">
          <a:extLst>
            <a:ext uri="{FF2B5EF4-FFF2-40B4-BE49-F238E27FC236}">
              <a16:creationId xmlns:a16="http://schemas.microsoft.com/office/drawing/2014/main" id="{CF2CC19F-DB98-40CB-BCE4-22A488E5F53F}"/>
            </a:ext>
          </a:extLst>
        </xdr:cNvPr>
        <xdr:cNvCxnSpPr/>
      </xdr:nvCxnSpPr>
      <xdr:spPr>
        <a:xfrm flipV="1">
          <a:off x="14401800" y="7282604"/>
          <a:ext cx="8890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33444</xdr:rowOff>
    </xdr:from>
    <xdr:to>
      <xdr:col>73</xdr:col>
      <xdr:colOff>44450</xdr:colOff>
      <xdr:row>41</xdr:row>
      <xdr:rowOff>135044</xdr:rowOff>
    </xdr:to>
    <xdr:sp macro="" textlink="">
      <xdr:nvSpPr>
        <xdr:cNvPr id="385" name="フローチャート: 判断 384">
          <a:extLst>
            <a:ext uri="{FF2B5EF4-FFF2-40B4-BE49-F238E27FC236}">
              <a16:creationId xmlns:a16="http://schemas.microsoft.com/office/drawing/2014/main" id="{5A41BF1C-B59C-41C1-8656-AD809586FD09}"/>
            </a:ext>
          </a:extLst>
        </xdr:cNvPr>
        <xdr:cNvSpPr/>
      </xdr:nvSpPr>
      <xdr:spPr>
        <a:xfrm>
          <a:off x="15240000" y="7062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145221</xdr:rowOff>
    </xdr:from>
    <xdr:ext cx="762000" cy="259045"/>
    <xdr:sp macro="" textlink="">
      <xdr:nvSpPr>
        <xdr:cNvPr id="386" name="テキスト ボックス 385">
          <a:extLst>
            <a:ext uri="{FF2B5EF4-FFF2-40B4-BE49-F238E27FC236}">
              <a16:creationId xmlns:a16="http://schemas.microsoft.com/office/drawing/2014/main" id="{349DB65F-23B8-4B27-8509-684FA927BAE8}"/>
            </a:ext>
          </a:extLst>
        </xdr:cNvPr>
        <xdr:cNvSpPr txBox="1"/>
      </xdr:nvSpPr>
      <xdr:spPr>
        <a:xfrm>
          <a:off x="14909800" y="6831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42</xdr:row>
      <xdr:rowOff>105833</xdr:rowOff>
    </xdr:from>
    <xdr:to>
      <xdr:col>68</xdr:col>
      <xdr:colOff>152400</xdr:colOff>
      <xdr:row>42</xdr:row>
      <xdr:rowOff>113877</xdr:rowOff>
    </xdr:to>
    <xdr:cxnSp macro="">
      <xdr:nvCxnSpPr>
        <xdr:cNvPr id="387" name="直線コネクタ 386">
          <a:extLst>
            <a:ext uri="{FF2B5EF4-FFF2-40B4-BE49-F238E27FC236}">
              <a16:creationId xmlns:a16="http://schemas.microsoft.com/office/drawing/2014/main" id="{26BA73DF-9A91-4F51-B43A-E8A1E8168046}"/>
            </a:ext>
          </a:extLst>
        </xdr:cNvPr>
        <xdr:cNvCxnSpPr/>
      </xdr:nvCxnSpPr>
      <xdr:spPr>
        <a:xfrm>
          <a:off x="13512800" y="7306733"/>
          <a:ext cx="8890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146050</xdr:rowOff>
    </xdr:from>
    <xdr:to>
      <xdr:col>68</xdr:col>
      <xdr:colOff>203200</xdr:colOff>
      <xdr:row>42</xdr:row>
      <xdr:rowOff>76200</xdr:rowOff>
    </xdr:to>
    <xdr:sp macro="" textlink="">
      <xdr:nvSpPr>
        <xdr:cNvPr id="388" name="フローチャート: 判断 387">
          <a:extLst>
            <a:ext uri="{FF2B5EF4-FFF2-40B4-BE49-F238E27FC236}">
              <a16:creationId xmlns:a16="http://schemas.microsoft.com/office/drawing/2014/main" id="{99095CF9-FB4A-4DB6-9FC1-6296C345DCBB}"/>
            </a:ext>
          </a:extLst>
        </xdr:cNvPr>
        <xdr:cNvSpPr/>
      </xdr:nvSpPr>
      <xdr:spPr>
        <a:xfrm>
          <a:off x="14351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86377</xdr:rowOff>
    </xdr:from>
    <xdr:ext cx="762000" cy="259045"/>
    <xdr:sp macro="" textlink="">
      <xdr:nvSpPr>
        <xdr:cNvPr id="389" name="テキスト ボックス 388">
          <a:extLst>
            <a:ext uri="{FF2B5EF4-FFF2-40B4-BE49-F238E27FC236}">
              <a16:creationId xmlns:a16="http://schemas.microsoft.com/office/drawing/2014/main" id="{E3E96312-DF50-49F7-9BA3-7770F0C2E8BC}"/>
            </a:ext>
          </a:extLst>
        </xdr:cNvPr>
        <xdr:cNvSpPr txBox="1"/>
      </xdr:nvSpPr>
      <xdr:spPr>
        <a:xfrm>
          <a:off x="14020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97790</xdr:rowOff>
    </xdr:from>
    <xdr:to>
      <xdr:col>64</xdr:col>
      <xdr:colOff>152400</xdr:colOff>
      <xdr:row>42</xdr:row>
      <xdr:rowOff>27940</xdr:rowOff>
    </xdr:to>
    <xdr:sp macro="" textlink="">
      <xdr:nvSpPr>
        <xdr:cNvPr id="390" name="フローチャート: 判断 389">
          <a:extLst>
            <a:ext uri="{FF2B5EF4-FFF2-40B4-BE49-F238E27FC236}">
              <a16:creationId xmlns:a16="http://schemas.microsoft.com/office/drawing/2014/main" id="{564B446B-5DC8-4A00-819E-EAF41D272D7E}"/>
            </a:ext>
          </a:extLst>
        </xdr:cNvPr>
        <xdr:cNvSpPr/>
      </xdr:nvSpPr>
      <xdr:spPr>
        <a:xfrm>
          <a:off x="13462000" y="712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38117</xdr:rowOff>
    </xdr:from>
    <xdr:ext cx="762000" cy="259045"/>
    <xdr:sp macro="" textlink="">
      <xdr:nvSpPr>
        <xdr:cNvPr id="391" name="テキスト ボックス 390">
          <a:extLst>
            <a:ext uri="{FF2B5EF4-FFF2-40B4-BE49-F238E27FC236}">
              <a16:creationId xmlns:a16="http://schemas.microsoft.com/office/drawing/2014/main" id="{921CB033-91AD-4784-BBB8-6C8BFADED368}"/>
            </a:ext>
          </a:extLst>
        </xdr:cNvPr>
        <xdr:cNvSpPr txBox="1"/>
      </xdr:nvSpPr>
      <xdr:spPr>
        <a:xfrm>
          <a:off x="13131800" y="6896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440A1308-5859-4617-9A50-FB5A0E85778E}"/>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D145B32-154B-4AE4-98CD-13486E77BFE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1B28FEA9-69F2-4022-AB06-570C335534C6}"/>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8021D3C1-5F7A-4F59-972B-CD63F0503291}"/>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9F641ACD-29ED-419B-9292-0747085C6FD1}"/>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42</xdr:row>
      <xdr:rowOff>143510</xdr:rowOff>
    </xdr:from>
    <xdr:to>
      <xdr:col>81</xdr:col>
      <xdr:colOff>95250</xdr:colOff>
      <xdr:row>43</xdr:row>
      <xdr:rowOff>73660</xdr:rowOff>
    </xdr:to>
    <xdr:sp macro="" textlink="">
      <xdr:nvSpPr>
        <xdr:cNvPr id="397" name="楕円 396">
          <a:extLst>
            <a:ext uri="{FF2B5EF4-FFF2-40B4-BE49-F238E27FC236}">
              <a16:creationId xmlns:a16="http://schemas.microsoft.com/office/drawing/2014/main" id="{BDB6D4CD-1C8D-4831-ACFC-2517CA9FF56F}"/>
            </a:ext>
          </a:extLst>
        </xdr:cNvPr>
        <xdr:cNvSpPr/>
      </xdr:nvSpPr>
      <xdr:spPr>
        <a:xfrm>
          <a:off x="16967200" y="7344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42</xdr:row>
      <xdr:rowOff>115587</xdr:rowOff>
    </xdr:from>
    <xdr:ext cx="762000" cy="259045"/>
    <xdr:sp macro="" textlink="">
      <xdr:nvSpPr>
        <xdr:cNvPr id="398" name="公債費負担の状況該当値テキスト">
          <a:extLst>
            <a:ext uri="{FF2B5EF4-FFF2-40B4-BE49-F238E27FC236}">
              <a16:creationId xmlns:a16="http://schemas.microsoft.com/office/drawing/2014/main" id="{06E3DB71-0AA5-4737-B82C-D2A80EEC3184}"/>
            </a:ext>
          </a:extLst>
        </xdr:cNvPr>
        <xdr:cNvSpPr txBox="1"/>
      </xdr:nvSpPr>
      <xdr:spPr>
        <a:xfrm>
          <a:off x="17106900" y="7316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42</xdr:row>
      <xdr:rowOff>63077</xdr:rowOff>
    </xdr:from>
    <xdr:to>
      <xdr:col>77</xdr:col>
      <xdr:colOff>95250</xdr:colOff>
      <xdr:row>42</xdr:row>
      <xdr:rowOff>164677</xdr:rowOff>
    </xdr:to>
    <xdr:sp macro="" textlink="">
      <xdr:nvSpPr>
        <xdr:cNvPr id="399" name="楕円 398">
          <a:extLst>
            <a:ext uri="{FF2B5EF4-FFF2-40B4-BE49-F238E27FC236}">
              <a16:creationId xmlns:a16="http://schemas.microsoft.com/office/drawing/2014/main" id="{6E8DC439-FAB3-488E-935B-2BDCC9B7C9B4}"/>
            </a:ext>
          </a:extLst>
        </xdr:cNvPr>
        <xdr:cNvSpPr/>
      </xdr:nvSpPr>
      <xdr:spPr>
        <a:xfrm>
          <a:off x="16129000" y="7263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149454</xdr:rowOff>
    </xdr:from>
    <xdr:ext cx="736600" cy="259045"/>
    <xdr:sp macro="" textlink="">
      <xdr:nvSpPr>
        <xdr:cNvPr id="400" name="テキスト ボックス 399">
          <a:extLst>
            <a:ext uri="{FF2B5EF4-FFF2-40B4-BE49-F238E27FC236}">
              <a16:creationId xmlns:a16="http://schemas.microsoft.com/office/drawing/2014/main" id="{82002099-B7B7-4FF6-A82F-8364BB1466A1}"/>
            </a:ext>
          </a:extLst>
        </xdr:cNvPr>
        <xdr:cNvSpPr txBox="1"/>
      </xdr:nvSpPr>
      <xdr:spPr>
        <a:xfrm>
          <a:off x="15798800" y="73503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42</xdr:row>
      <xdr:rowOff>30904</xdr:rowOff>
    </xdr:from>
    <xdr:to>
      <xdr:col>73</xdr:col>
      <xdr:colOff>44450</xdr:colOff>
      <xdr:row>42</xdr:row>
      <xdr:rowOff>132504</xdr:rowOff>
    </xdr:to>
    <xdr:sp macro="" textlink="">
      <xdr:nvSpPr>
        <xdr:cNvPr id="401" name="楕円 400">
          <a:extLst>
            <a:ext uri="{FF2B5EF4-FFF2-40B4-BE49-F238E27FC236}">
              <a16:creationId xmlns:a16="http://schemas.microsoft.com/office/drawing/2014/main" id="{D10B73B5-3B98-4A37-BEA0-4246C4D9F8EC}"/>
            </a:ext>
          </a:extLst>
        </xdr:cNvPr>
        <xdr:cNvSpPr/>
      </xdr:nvSpPr>
      <xdr:spPr>
        <a:xfrm>
          <a:off x="15240000" y="7231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117281</xdr:rowOff>
    </xdr:from>
    <xdr:ext cx="762000" cy="259045"/>
    <xdr:sp macro="" textlink="">
      <xdr:nvSpPr>
        <xdr:cNvPr id="402" name="テキスト ボックス 401">
          <a:extLst>
            <a:ext uri="{FF2B5EF4-FFF2-40B4-BE49-F238E27FC236}">
              <a16:creationId xmlns:a16="http://schemas.microsoft.com/office/drawing/2014/main" id="{446D953C-0C6F-484A-921F-AA4DF33EED74}"/>
            </a:ext>
          </a:extLst>
        </xdr:cNvPr>
        <xdr:cNvSpPr txBox="1"/>
      </xdr:nvSpPr>
      <xdr:spPr>
        <a:xfrm>
          <a:off x="14909800" y="73181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42</xdr:row>
      <xdr:rowOff>63077</xdr:rowOff>
    </xdr:from>
    <xdr:to>
      <xdr:col>68</xdr:col>
      <xdr:colOff>203200</xdr:colOff>
      <xdr:row>42</xdr:row>
      <xdr:rowOff>164677</xdr:rowOff>
    </xdr:to>
    <xdr:sp macro="" textlink="">
      <xdr:nvSpPr>
        <xdr:cNvPr id="403" name="楕円 402">
          <a:extLst>
            <a:ext uri="{FF2B5EF4-FFF2-40B4-BE49-F238E27FC236}">
              <a16:creationId xmlns:a16="http://schemas.microsoft.com/office/drawing/2014/main" id="{BE5FE89F-266D-49F7-A053-D044915B5885}"/>
            </a:ext>
          </a:extLst>
        </xdr:cNvPr>
        <xdr:cNvSpPr/>
      </xdr:nvSpPr>
      <xdr:spPr>
        <a:xfrm>
          <a:off x="14351000" y="7263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149454</xdr:rowOff>
    </xdr:from>
    <xdr:ext cx="762000" cy="259045"/>
    <xdr:sp macro="" textlink="">
      <xdr:nvSpPr>
        <xdr:cNvPr id="404" name="テキスト ボックス 403">
          <a:extLst>
            <a:ext uri="{FF2B5EF4-FFF2-40B4-BE49-F238E27FC236}">
              <a16:creationId xmlns:a16="http://schemas.microsoft.com/office/drawing/2014/main" id="{1A40C476-7284-48E1-83E8-5B58B2EBCA79}"/>
            </a:ext>
          </a:extLst>
        </xdr:cNvPr>
        <xdr:cNvSpPr txBox="1"/>
      </xdr:nvSpPr>
      <xdr:spPr>
        <a:xfrm>
          <a:off x="14020800" y="73503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55033</xdr:rowOff>
    </xdr:from>
    <xdr:to>
      <xdr:col>64</xdr:col>
      <xdr:colOff>152400</xdr:colOff>
      <xdr:row>42</xdr:row>
      <xdr:rowOff>156633</xdr:rowOff>
    </xdr:to>
    <xdr:sp macro="" textlink="">
      <xdr:nvSpPr>
        <xdr:cNvPr id="405" name="楕円 404">
          <a:extLst>
            <a:ext uri="{FF2B5EF4-FFF2-40B4-BE49-F238E27FC236}">
              <a16:creationId xmlns:a16="http://schemas.microsoft.com/office/drawing/2014/main" id="{8E5F51AB-2EA7-40CF-B294-7F13F1378E6E}"/>
            </a:ext>
          </a:extLst>
        </xdr:cNvPr>
        <xdr:cNvSpPr/>
      </xdr:nvSpPr>
      <xdr:spPr>
        <a:xfrm>
          <a:off x="13462000" y="7255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141410</xdr:rowOff>
    </xdr:from>
    <xdr:ext cx="762000" cy="259045"/>
    <xdr:sp macro="" textlink="">
      <xdr:nvSpPr>
        <xdr:cNvPr id="406" name="テキスト ボックス 405">
          <a:extLst>
            <a:ext uri="{FF2B5EF4-FFF2-40B4-BE49-F238E27FC236}">
              <a16:creationId xmlns:a16="http://schemas.microsoft.com/office/drawing/2014/main" id="{4DF67EE3-772A-4C9E-9171-0B0BDCEA8323}"/>
            </a:ext>
          </a:extLst>
        </xdr:cNvPr>
        <xdr:cNvSpPr txBox="1"/>
      </xdr:nvSpPr>
      <xdr:spPr>
        <a:xfrm>
          <a:off x="13131800" y="73423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7" name="正方形/長方形 406">
          <a:extLst>
            <a:ext uri="{FF2B5EF4-FFF2-40B4-BE49-F238E27FC236}">
              <a16:creationId xmlns:a16="http://schemas.microsoft.com/office/drawing/2014/main" id="{56CD095C-1DFC-492E-82F4-8AEF22DF7CEA}"/>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8" name="テキスト ボックス 407">
          <a:extLst>
            <a:ext uri="{FF2B5EF4-FFF2-40B4-BE49-F238E27FC236}">
              <a16:creationId xmlns:a16="http://schemas.microsoft.com/office/drawing/2014/main" id="{272CEE22-A637-42CD-BD98-9F49627AB348}"/>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9" name="テキスト ボックス 408">
          <a:extLst>
            <a:ext uri="{FF2B5EF4-FFF2-40B4-BE49-F238E27FC236}">
              <a16:creationId xmlns:a16="http://schemas.microsoft.com/office/drawing/2014/main" id="{475EF4C7-103F-46C5-AFE1-E2D8BE59A7A7}"/>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0" name="正方形/長方形 409">
          <a:extLst>
            <a:ext uri="{FF2B5EF4-FFF2-40B4-BE49-F238E27FC236}">
              <a16:creationId xmlns:a16="http://schemas.microsoft.com/office/drawing/2014/main" id="{1C73F8F5-7155-484E-8CC9-ED81E802ABAE}"/>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1" name="正方形/長方形 410">
          <a:extLst>
            <a:ext uri="{FF2B5EF4-FFF2-40B4-BE49-F238E27FC236}">
              <a16:creationId xmlns:a16="http://schemas.microsoft.com/office/drawing/2014/main" id="{6A8FC6C5-CAEF-46C9-82C0-C9F6EB1D0D57}"/>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2" name="正方形/長方形 411">
          <a:extLst>
            <a:ext uri="{FF2B5EF4-FFF2-40B4-BE49-F238E27FC236}">
              <a16:creationId xmlns:a16="http://schemas.microsoft.com/office/drawing/2014/main" id="{5EB95047-BF1C-49B8-8497-66E2611FEBA6}"/>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3" name="正方形/長方形 412">
          <a:extLst>
            <a:ext uri="{FF2B5EF4-FFF2-40B4-BE49-F238E27FC236}">
              <a16:creationId xmlns:a16="http://schemas.microsoft.com/office/drawing/2014/main" id="{4CAF6ED2-5855-4911-837F-EDAA54781E17}"/>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4" name="正方形/長方形 413">
          <a:extLst>
            <a:ext uri="{FF2B5EF4-FFF2-40B4-BE49-F238E27FC236}">
              <a16:creationId xmlns:a16="http://schemas.microsoft.com/office/drawing/2014/main" id="{F45D65CB-1F7F-4149-AB9B-7C261F5FF94A}"/>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5" name="正方形/長方形 414">
          <a:extLst>
            <a:ext uri="{FF2B5EF4-FFF2-40B4-BE49-F238E27FC236}">
              <a16:creationId xmlns:a16="http://schemas.microsoft.com/office/drawing/2014/main" id="{A335ACA9-C550-4E4D-AB9B-948CEE60B2FC}"/>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6" name="正方形/長方形 415">
          <a:extLst>
            <a:ext uri="{FF2B5EF4-FFF2-40B4-BE49-F238E27FC236}">
              <a16:creationId xmlns:a16="http://schemas.microsoft.com/office/drawing/2014/main" id="{D25AF463-0C39-4F51-8741-DFB7B57B76AA}"/>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7" name="正方形/長方形 416">
          <a:extLst>
            <a:ext uri="{FF2B5EF4-FFF2-40B4-BE49-F238E27FC236}">
              <a16:creationId xmlns:a16="http://schemas.microsoft.com/office/drawing/2014/main" id="{CF842BE7-6BD8-4DBF-85AA-D763BDD018A4}"/>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8" name="正方形/長方形 417">
          <a:extLst>
            <a:ext uri="{FF2B5EF4-FFF2-40B4-BE49-F238E27FC236}">
              <a16:creationId xmlns:a16="http://schemas.microsoft.com/office/drawing/2014/main" id="{B88AAFFF-9654-46E5-9750-D3A2A9AD5001}"/>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9" name="テキスト ボックス 418">
          <a:extLst>
            <a:ext uri="{FF2B5EF4-FFF2-40B4-BE49-F238E27FC236}">
              <a16:creationId xmlns:a16="http://schemas.microsoft.com/office/drawing/2014/main" id="{451CBAC8-5048-4DBD-8C3F-C70DE4B36B71}"/>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年度をもって廃止した東栄病院特別会計の清算金を財政調整基金に積み立てたことにより、令和元年度から負担額が無くなった。</a:t>
          </a:r>
        </a:p>
        <a:p>
          <a:r>
            <a:rPr kumimoji="1" lang="ja-JP" altLang="en-US" sz="1300">
              <a:latin typeface="ＭＳ Ｐゴシック" panose="020B0600070205080204" pitchFamily="50" charset="-128"/>
              <a:ea typeface="ＭＳ Ｐゴシック" panose="020B0600070205080204" pitchFamily="50" charset="-128"/>
            </a:rPr>
            <a:t>　ただし、令和５年度より簡易水道事業及び下水道事業の特別会計を地方公営企業法適用企業としたことにより、一般会計繰出金が増額となったため、財政調整基金の現在高は令和４年度と比較して減少した。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今後も事業実施の適正化を図り、財政の健全化に努める。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0" name="テキスト ボックス 419">
          <a:extLst>
            <a:ext uri="{FF2B5EF4-FFF2-40B4-BE49-F238E27FC236}">
              <a16:creationId xmlns:a16="http://schemas.microsoft.com/office/drawing/2014/main" id="{77EF7F03-7FDC-4C8C-B26F-55D00F03C4D6}"/>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1" name="直線コネクタ 420">
          <a:extLst>
            <a:ext uri="{FF2B5EF4-FFF2-40B4-BE49-F238E27FC236}">
              <a16:creationId xmlns:a16="http://schemas.microsoft.com/office/drawing/2014/main" id="{67781FF7-3A3B-42C6-BCF9-EAF626CB755E}"/>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2" name="テキスト ボックス 421">
          <a:extLst>
            <a:ext uri="{FF2B5EF4-FFF2-40B4-BE49-F238E27FC236}">
              <a16:creationId xmlns:a16="http://schemas.microsoft.com/office/drawing/2014/main" id="{88701EB1-A56A-479A-84FD-0511D3FE19A7}"/>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3" name="直線コネクタ 422">
          <a:extLst>
            <a:ext uri="{FF2B5EF4-FFF2-40B4-BE49-F238E27FC236}">
              <a16:creationId xmlns:a16="http://schemas.microsoft.com/office/drawing/2014/main" id="{7E04EE35-76C7-49F0-9BA8-656654556A2D}"/>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4" name="テキスト ボックス 423">
          <a:extLst>
            <a:ext uri="{FF2B5EF4-FFF2-40B4-BE49-F238E27FC236}">
              <a16:creationId xmlns:a16="http://schemas.microsoft.com/office/drawing/2014/main" id="{AC41065D-A5EE-49FD-85F1-5BD83011F8C1}"/>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5" name="直線コネクタ 424">
          <a:extLst>
            <a:ext uri="{FF2B5EF4-FFF2-40B4-BE49-F238E27FC236}">
              <a16:creationId xmlns:a16="http://schemas.microsoft.com/office/drawing/2014/main" id="{22078070-911A-4BDF-A606-779B1C76A7C3}"/>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6" name="テキスト ボックス 425">
          <a:extLst>
            <a:ext uri="{FF2B5EF4-FFF2-40B4-BE49-F238E27FC236}">
              <a16:creationId xmlns:a16="http://schemas.microsoft.com/office/drawing/2014/main" id="{29AD3D3A-BED1-41C9-BF52-B02E17CC9D74}"/>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7" name="直線コネクタ 426">
          <a:extLst>
            <a:ext uri="{FF2B5EF4-FFF2-40B4-BE49-F238E27FC236}">
              <a16:creationId xmlns:a16="http://schemas.microsoft.com/office/drawing/2014/main" id="{7756010D-CC3D-4E33-A1D6-27C96A4626C5}"/>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28" name="テキスト ボックス 427">
          <a:extLst>
            <a:ext uri="{FF2B5EF4-FFF2-40B4-BE49-F238E27FC236}">
              <a16:creationId xmlns:a16="http://schemas.microsoft.com/office/drawing/2014/main" id="{1A7413C5-E664-4871-A1F4-2860ADA8EF75}"/>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29" name="直線コネクタ 428">
          <a:extLst>
            <a:ext uri="{FF2B5EF4-FFF2-40B4-BE49-F238E27FC236}">
              <a16:creationId xmlns:a16="http://schemas.microsoft.com/office/drawing/2014/main" id="{DEBF06B2-279F-4FB6-846C-945E392E22BA}"/>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0" name="テキスト ボックス 429">
          <a:extLst>
            <a:ext uri="{FF2B5EF4-FFF2-40B4-BE49-F238E27FC236}">
              <a16:creationId xmlns:a16="http://schemas.microsoft.com/office/drawing/2014/main" id="{E7226CC8-3BE5-4D9B-BA9B-3D4745DA1B9E}"/>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1" name="直線コネクタ 430">
          <a:extLst>
            <a:ext uri="{FF2B5EF4-FFF2-40B4-BE49-F238E27FC236}">
              <a16:creationId xmlns:a16="http://schemas.microsoft.com/office/drawing/2014/main" id="{03F3AFCE-1E39-4DD0-8C10-37C8FD3C6A41}"/>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2" name="テキスト ボックス 431">
          <a:extLst>
            <a:ext uri="{FF2B5EF4-FFF2-40B4-BE49-F238E27FC236}">
              <a16:creationId xmlns:a16="http://schemas.microsoft.com/office/drawing/2014/main" id="{B9650EE0-1241-4334-9B5E-933F69D5FEE4}"/>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3" name="直線コネクタ 432">
          <a:extLst>
            <a:ext uri="{FF2B5EF4-FFF2-40B4-BE49-F238E27FC236}">
              <a16:creationId xmlns:a16="http://schemas.microsoft.com/office/drawing/2014/main" id="{CC326A63-6622-4531-8632-5DCCFD091EBD}"/>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4" name="テキスト ボックス 433">
          <a:extLst>
            <a:ext uri="{FF2B5EF4-FFF2-40B4-BE49-F238E27FC236}">
              <a16:creationId xmlns:a16="http://schemas.microsoft.com/office/drawing/2014/main" id="{8E62AC4B-2AE2-4AD5-A389-0071D831DCB2}"/>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5" name="直線コネクタ 434">
          <a:extLst>
            <a:ext uri="{FF2B5EF4-FFF2-40B4-BE49-F238E27FC236}">
              <a16:creationId xmlns:a16="http://schemas.microsoft.com/office/drawing/2014/main" id="{B5A4029B-D359-49A4-83A1-1C0F2F4C373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6" name="将来負担の状況グラフ枠">
          <a:extLst>
            <a:ext uri="{FF2B5EF4-FFF2-40B4-BE49-F238E27FC236}">
              <a16:creationId xmlns:a16="http://schemas.microsoft.com/office/drawing/2014/main" id="{B7AB131E-DC2B-4310-8127-00BF8BAF3465}"/>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37132</xdr:rowOff>
    </xdr:to>
    <xdr:cxnSp macro="">
      <xdr:nvCxnSpPr>
        <xdr:cNvPr id="437" name="直線コネクタ 436">
          <a:extLst>
            <a:ext uri="{FF2B5EF4-FFF2-40B4-BE49-F238E27FC236}">
              <a16:creationId xmlns:a16="http://schemas.microsoft.com/office/drawing/2014/main" id="{2DF0B962-5EA6-41C2-9EEC-56105B6DDFC9}"/>
            </a:ext>
          </a:extLst>
        </xdr:cNvPr>
        <xdr:cNvCxnSpPr/>
      </xdr:nvCxnSpPr>
      <xdr:spPr>
        <a:xfrm flipV="1">
          <a:off x="17018000" y="2313214"/>
          <a:ext cx="0" cy="166726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9209</xdr:rowOff>
    </xdr:from>
    <xdr:ext cx="762000" cy="259045"/>
    <xdr:sp macro="" textlink="">
      <xdr:nvSpPr>
        <xdr:cNvPr id="438" name="将来負担の状況最小値テキスト">
          <a:extLst>
            <a:ext uri="{FF2B5EF4-FFF2-40B4-BE49-F238E27FC236}">
              <a16:creationId xmlns:a16="http://schemas.microsoft.com/office/drawing/2014/main" id="{E1A7D0EE-E83A-41B2-9960-16B1DD846372}"/>
            </a:ext>
          </a:extLst>
        </xdr:cNvPr>
        <xdr:cNvSpPr txBox="1"/>
      </xdr:nvSpPr>
      <xdr:spPr>
        <a:xfrm>
          <a:off x="17106900" y="39525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37132</xdr:rowOff>
    </xdr:from>
    <xdr:to>
      <xdr:col>81</xdr:col>
      <xdr:colOff>133350</xdr:colOff>
      <xdr:row>23</xdr:row>
      <xdr:rowOff>37132</xdr:rowOff>
    </xdr:to>
    <xdr:cxnSp macro="">
      <xdr:nvCxnSpPr>
        <xdr:cNvPr id="439" name="直線コネクタ 438">
          <a:extLst>
            <a:ext uri="{FF2B5EF4-FFF2-40B4-BE49-F238E27FC236}">
              <a16:creationId xmlns:a16="http://schemas.microsoft.com/office/drawing/2014/main" id="{5FA82FED-549A-44A9-901C-E30AD8DE01A3}"/>
            </a:ext>
          </a:extLst>
        </xdr:cNvPr>
        <xdr:cNvCxnSpPr/>
      </xdr:nvCxnSpPr>
      <xdr:spPr>
        <a:xfrm>
          <a:off x="16929100" y="39804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40" name="将来負担の状況最大値テキスト">
          <a:extLst>
            <a:ext uri="{FF2B5EF4-FFF2-40B4-BE49-F238E27FC236}">
              <a16:creationId xmlns:a16="http://schemas.microsoft.com/office/drawing/2014/main" id="{487E82F1-D2C5-4761-B9A5-7722AB4A75DB}"/>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1" name="直線コネクタ 440">
          <a:extLst>
            <a:ext uri="{FF2B5EF4-FFF2-40B4-BE49-F238E27FC236}">
              <a16:creationId xmlns:a16="http://schemas.microsoft.com/office/drawing/2014/main" id="{8BBF0E43-6421-43F7-A298-4A2CEBFE5BF9}"/>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5641</xdr:rowOff>
    </xdr:from>
    <xdr:ext cx="762000" cy="259045"/>
    <xdr:sp macro="" textlink="">
      <xdr:nvSpPr>
        <xdr:cNvPr id="442" name="将来負担の状況平均値テキスト">
          <a:extLst>
            <a:ext uri="{FF2B5EF4-FFF2-40B4-BE49-F238E27FC236}">
              <a16:creationId xmlns:a16="http://schemas.microsoft.com/office/drawing/2014/main" id="{3DAFEB09-5FD3-4C0C-BB38-28F3B7317B33}"/>
            </a:ext>
          </a:extLst>
        </xdr:cNvPr>
        <xdr:cNvSpPr txBox="1"/>
      </xdr:nvSpPr>
      <xdr:spPr>
        <a:xfrm>
          <a:off x="17106900" y="2234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43" name="フローチャート: 判断 442">
          <a:extLst>
            <a:ext uri="{FF2B5EF4-FFF2-40B4-BE49-F238E27FC236}">
              <a16:creationId xmlns:a16="http://schemas.microsoft.com/office/drawing/2014/main" id="{C412BA56-53A6-4166-9E6F-8AAD95333418}"/>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44" name="フローチャート: 判断 443">
          <a:extLst>
            <a:ext uri="{FF2B5EF4-FFF2-40B4-BE49-F238E27FC236}">
              <a16:creationId xmlns:a16="http://schemas.microsoft.com/office/drawing/2014/main" id="{530B367B-820A-4AE2-AFE2-5B78B0906DFA}"/>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45" name="テキスト ボックス 444">
          <a:extLst>
            <a:ext uri="{FF2B5EF4-FFF2-40B4-BE49-F238E27FC236}">
              <a16:creationId xmlns:a16="http://schemas.microsoft.com/office/drawing/2014/main" id="{AE834B2E-B81D-468D-9788-8CDBF25A890B}"/>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33564</xdr:rowOff>
    </xdr:from>
    <xdr:to>
      <xdr:col>73</xdr:col>
      <xdr:colOff>44450</xdr:colOff>
      <xdr:row>13</xdr:row>
      <xdr:rowOff>135164</xdr:rowOff>
    </xdr:to>
    <xdr:sp macro="" textlink="">
      <xdr:nvSpPr>
        <xdr:cNvPr id="446" name="フローチャート: 判断 445">
          <a:extLst>
            <a:ext uri="{FF2B5EF4-FFF2-40B4-BE49-F238E27FC236}">
              <a16:creationId xmlns:a16="http://schemas.microsoft.com/office/drawing/2014/main" id="{43008413-CD9D-4545-AA7B-BF15EFFAFCA3}"/>
            </a:ext>
          </a:extLst>
        </xdr:cNvPr>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47" name="テキスト ボックス 446">
          <a:extLst>
            <a:ext uri="{FF2B5EF4-FFF2-40B4-BE49-F238E27FC236}">
              <a16:creationId xmlns:a16="http://schemas.microsoft.com/office/drawing/2014/main" id="{CF60EAC4-8791-4668-9D96-BC214C0F0402}"/>
            </a:ext>
          </a:extLst>
        </xdr:cNvPr>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33564</xdr:rowOff>
    </xdr:from>
    <xdr:to>
      <xdr:col>68</xdr:col>
      <xdr:colOff>203200</xdr:colOff>
      <xdr:row>13</xdr:row>
      <xdr:rowOff>135164</xdr:rowOff>
    </xdr:to>
    <xdr:sp macro="" textlink="">
      <xdr:nvSpPr>
        <xdr:cNvPr id="448" name="フローチャート: 判断 447">
          <a:extLst>
            <a:ext uri="{FF2B5EF4-FFF2-40B4-BE49-F238E27FC236}">
              <a16:creationId xmlns:a16="http://schemas.microsoft.com/office/drawing/2014/main" id="{D512E8D6-2D14-4CC6-9318-80824AB723C5}"/>
            </a:ext>
          </a:extLst>
        </xdr:cNvPr>
        <xdr:cNvSpPr/>
      </xdr:nvSpPr>
      <xdr:spPr>
        <a:xfrm>
          <a:off x="14351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11</xdr:row>
      <xdr:rowOff>145341</xdr:rowOff>
    </xdr:from>
    <xdr:ext cx="762000" cy="259045"/>
    <xdr:sp macro="" textlink="">
      <xdr:nvSpPr>
        <xdr:cNvPr id="449" name="テキスト ボックス 448">
          <a:extLst>
            <a:ext uri="{FF2B5EF4-FFF2-40B4-BE49-F238E27FC236}">
              <a16:creationId xmlns:a16="http://schemas.microsoft.com/office/drawing/2014/main" id="{396A0D1D-BC99-4D23-B65E-81D9C3C20DB5}"/>
            </a:ext>
          </a:extLst>
        </xdr:cNvPr>
        <xdr:cNvSpPr txBox="1"/>
      </xdr:nvSpPr>
      <xdr:spPr>
        <a:xfrm>
          <a:off x="14020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33564</xdr:rowOff>
    </xdr:from>
    <xdr:to>
      <xdr:col>64</xdr:col>
      <xdr:colOff>152400</xdr:colOff>
      <xdr:row>13</xdr:row>
      <xdr:rowOff>135164</xdr:rowOff>
    </xdr:to>
    <xdr:sp macro="" textlink="">
      <xdr:nvSpPr>
        <xdr:cNvPr id="450" name="フローチャート: 判断 449">
          <a:extLst>
            <a:ext uri="{FF2B5EF4-FFF2-40B4-BE49-F238E27FC236}">
              <a16:creationId xmlns:a16="http://schemas.microsoft.com/office/drawing/2014/main" id="{0A89A53C-1BDD-4667-AFCE-8DF1C86252EC}"/>
            </a:ext>
          </a:extLst>
        </xdr:cNvPr>
        <xdr:cNvSpPr/>
      </xdr:nvSpPr>
      <xdr:spPr>
        <a:xfrm>
          <a:off x="13462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11</xdr:row>
      <xdr:rowOff>145341</xdr:rowOff>
    </xdr:from>
    <xdr:ext cx="762000" cy="259045"/>
    <xdr:sp macro="" textlink="">
      <xdr:nvSpPr>
        <xdr:cNvPr id="451" name="テキスト ボックス 450">
          <a:extLst>
            <a:ext uri="{FF2B5EF4-FFF2-40B4-BE49-F238E27FC236}">
              <a16:creationId xmlns:a16="http://schemas.microsoft.com/office/drawing/2014/main" id="{A624CE4D-3F56-48C8-9EC3-571E4C88BD9B}"/>
            </a:ext>
          </a:extLst>
        </xdr:cNvPr>
        <xdr:cNvSpPr txBox="1"/>
      </xdr:nvSpPr>
      <xdr:spPr>
        <a:xfrm>
          <a:off x="13131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5620A58F-B792-4B14-A60B-459A6A842872}"/>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F3C5F59A-EC17-4EAD-B4D2-82AB20316B74}"/>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E2004842-D4C6-4874-B0D7-111FC39D72EE}"/>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AB7E4A15-7DC1-42CA-AB58-A89DA1EA1C63}"/>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F0F4B7E-674B-4EDC-AD5E-4D39812F052D}"/>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9C8FD875-25DC-418E-A83C-2517E730662B}"/>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318448F6-B915-4C0F-B196-B5E799969ED8}"/>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61247693-DBE6-4DD9-900A-CD05949B86DF}"/>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8DCA1F7A-782E-422A-B272-2354ABD8F3A4}"/>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愛知県東栄町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8D5759F6-B1A8-4032-8572-4A3D7383F51A}"/>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6DB9A136-0E54-42EE-A57E-1ACB391BAAD5}"/>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825B1FD-C95E-49F3-A406-EBDDE81649F9}"/>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DEB86FD5-BBCA-4795-87F7-D9C467A12F2D}"/>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3A782BA5-92DF-4860-9AE2-36575E4FBD31}"/>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A9CB1F8F-765D-480B-9EF0-C4A83DE5F143}"/>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173A3F70-3692-456B-8792-BA8FA91524E1}"/>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2,774
2,755
123.38
4,081,175
3,836,722
223,000
2,259,540
3,641,857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2575CC19-E27F-47E2-8181-6E7A3AE14868}"/>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3B54EBE4-DC37-4A98-B051-618A5A3E353F}"/>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2CC45C95-78C9-490B-A122-AC84F60E9326}"/>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CB61143A-74DC-44DE-A5B1-D69E4691BEF8}"/>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29A05193-E62B-44EC-BED2-DDFE24F8711F}"/>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210FD8D5-3723-4E26-9972-04DC1DE41164}"/>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F58BCF23-7B93-4401-A5FC-019972185A7E}"/>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D941F2D2-A5D4-4E2B-8045-4AFA1992B276}"/>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FF054655-BC4A-4E20-98A6-E6522E7969B4}"/>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F006A093-6070-4E20-AFFC-F52ADE7D722D}"/>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94EC11C3-918B-4B56-8F03-53F4FDBEB283}"/>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D8E6A7D0-AD6B-4F4E-9E85-5AF382F3DB47}"/>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E9627C7F-000D-47AE-A21D-D1049DB0CF63}"/>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358A9487-9196-403F-ACAC-19E5080F23C2}"/>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7FEC69FF-E8D5-4F49-BA91-E45884B0D115}"/>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BEFD58EB-E1CA-4A07-A104-85C43E30B5A7}"/>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B08270EE-90C4-4725-BBA4-7E1D10F68A92}"/>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9A3DE5D1-4545-4A5B-B444-34D7AC19B753}"/>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E6821148-96E5-412F-AFD7-6DD189AC290C}"/>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A12613BB-6EFF-4F14-AF6D-F51225A29CEC}"/>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2C614143-BD4D-47A6-9F14-52D58EC32997}"/>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5C253658-BE1B-4780-8920-1A021F4BED44}"/>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B546087D-147E-4C7F-B951-9AD8538F15C7}"/>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71E80A67-146C-43A4-ACFA-AB400657938A}"/>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30239CF7-4A66-4C3B-AF74-6D4A860E5E8C}"/>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2C58B48C-5BCA-4B4C-AADC-6B8021CA0321}"/>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2616D648-7035-48A4-8FE6-E4EA0FADB2DD}"/>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7DCC8F01-0373-4DB3-83F1-CC45C53B6EC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FDAAA900-481D-4164-8B3C-5DFE440B35BA}"/>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8F9561F-1751-454D-B8DE-BBE3E9C0F1CB}"/>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CF62F9AB-270D-47FB-BC2D-54645152E898}"/>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D6B2AC6A-5AAB-42C8-834D-2440EB427759}"/>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人件費の増加により前年度に比べ</a:t>
          </a:r>
          <a:r>
            <a:rPr kumimoji="1" lang="en-US" altLang="ja-JP" sz="1300">
              <a:latin typeface="ＭＳ Ｐゴシック" panose="020B0600070205080204" pitchFamily="50" charset="-128"/>
              <a:ea typeface="ＭＳ Ｐゴシック" panose="020B0600070205080204" pitchFamily="50" charset="-128"/>
            </a:rPr>
            <a:t>0.8</a:t>
          </a:r>
          <a:r>
            <a:rPr kumimoji="1" lang="ja-JP" altLang="en-US" sz="1300">
              <a:latin typeface="ＭＳ Ｐゴシック" panose="020B0600070205080204" pitchFamily="50" charset="-128"/>
              <a:ea typeface="ＭＳ Ｐゴシック" panose="020B0600070205080204" pitchFamily="50" charset="-128"/>
            </a:rPr>
            <a:t>ポイント増加したが、以前から類似団体平均と比べると低い水準となっている。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職員の退職や新規採用の減少による常勤職員の人員不足を補うため、会計年度任用職員の採用、外部委託などが増加したことが要因と考える。</a:t>
          </a:r>
        </a:p>
        <a:p>
          <a:r>
            <a:rPr kumimoji="1" lang="ja-JP" altLang="en-US" sz="1300">
              <a:latin typeface="ＭＳ Ｐゴシック" panose="020B0600070205080204" pitchFamily="50" charset="-128"/>
              <a:ea typeface="ＭＳ Ｐゴシック" panose="020B0600070205080204" pitchFamily="50" charset="-128"/>
            </a:rPr>
            <a:t>　中途採用など、年齢構成の平準化による定員管理の適正化を引き続き行っていく。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4EFC65BA-DB31-4724-B843-DFE01BBFFA16}"/>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3CE6E398-370A-4A3D-B6A7-BB78E5C88E9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93A92A80-2147-4F7D-A1DB-84F0718D1FF7}"/>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D4EFAB29-0D29-4748-95D9-A7C534EC63AB}"/>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F6D65814-AF1E-4B96-B798-A2C33524E7BE}"/>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8E5445AD-8624-49EB-A5D1-7711972215AA}"/>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345E8365-A6C1-4DC2-A588-F45920479EEC}"/>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CCC3E739-3C1E-4E8F-8EDF-43B91E82BB1E}"/>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3FAE103A-743C-42D6-96A3-95B8E1AE9B9A}"/>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EB2B9D31-84C1-4C19-BA8A-E80D20F5F01C}"/>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33518A81-15E9-4E2B-A739-D168BED0D3BD}"/>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AED1546B-F95C-420C-A200-66E407E590C3}"/>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9EF1B7FE-6983-4162-AB93-4E77159EF0F3}"/>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8844976-7E7E-4816-866E-5CAFB0F3E7C2}"/>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1AB75EFB-5F7D-4647-9AF6-CB053C0738FF}"/>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956AC61E-B866-4D7C-A7D5-BFD1EA3AC8F6}"/>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62230</xdr:rowOff>
    </xdr:from>
    <xdr:to>
      <xdr:col>24</xdr:col>
      <xdr:colOff>25400</xdr:colOff>
      <xdr:row>40</xdr:row>
      <xdr:rowOff>73660</xdr:rowOff>
    </xdr:to>
    <xdr:cxnSp macro="">
      <xdr:nvCxnSpPr>
        <xdr:cNvPr id="61" name="直線コネクタ 60">
          <a:extLst>
            <a:ext uri="{FF2B5EF4-FFF2-40B4-BE49-F238E27FC236}">
              <a16:creationId xmlns:a16="http://schemas.microsoft.com/office/drawing/2014/main" id="{8D72FC31-0FCD-47DE-BC4D-B7917CADA162}"/>
            </a:ext>
          </a:extLst>
        </xdr:cNvPr>
        <xdr:cNvCxnSpPr/>
      </xdr:nvCxnSpPr>
      <xdr:spPr>
        <a:xfrm flipV="1">
          <a:off x="4826000" y="5720080"/>
          <a:ext cx="0" cy="1211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45737</xdr:rowOff>
    </xdr:from>
    <xdr:ext cx="762000" cy="259045"/>
    <xdr:sp macro="" textlink="">
      <xdr:nvSpPr>
        <xdr:cNvPr id="62" name="人件費最小値テキスト">
          <a:extLst>
            <a:ext uri="{FF2B5EF4-FFF2-40B4-BE49-F238E27FC236}">
              <a16:creationId xmlns:a16="http://schemas.microsoft.com/office/drawing/2014/main" id="{69B9EC0B-22AF-49E4-ABB1-34B3F166B26C}"/>
            </a:ext>
          </a:extLst>
        </xdr:cNvPr>
        <xdr:cNvSpPr txBox="1"/>
      </xdr:nvSpPr>
      <xdr:spPr>
        <a:xfrm>
          <a:off x="4914900" y="6903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73660</xdr:rowOff>
    </xdr:from>
    <xdr:to>
      <xdr:col>24</xdr:col>
      <xdr:colOff>114300</xdr:colOff>
      <xdr:row>40</xdr:row>
      <xdr:rowOff>73660</xdr:rowOff>
    </xdr:to>
    <xdr:cxnSp macro="">
      <xdr:nvCxnSpPr>
        <xdr:cNvPr id="63" name="直線コネクタ 62">
          <a:extLst>
            <a:ext uri="{FF2B5EF4-FFF2-40B4-BE49-F238E27FC236}">
              <a16:creationId xmlns:a16="http://schemas.microsoft.com/office/drawing/2014/main" id="{148311E6-173B-43F9-B9FA-35A00C2F0072}"/>
            </a:ext>
          </a:extLst>
        </xdr:cNvPr>
        <xdr:cNvCxnSpPr/>
      </xdr:nvCxnSpPr>
      <xdr:spPr>
        <a:xfrm>
          <a:off x="4737100" y="6931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148607</xdr:rowOff>
    </xdr:from>
    <xdr:ext cx="762000" cy="259045"/>
    <xdr:sp macro="" textlink="">
      <xdr:nvSpPr>
        <xdr:cNvPr id="64" name="人件費最大値テキスト">
          <a:extLst>
            <a:ext uri="{FF2B5EF4-FFF2-40B4-BE49-F238E27FC236}">
              <a16:creationId xmlns:a16="http://schemas.microsoft.com/office/drawing/2014/main" id="{3EDEF91B-696D-4ADA-AB6B-FEBD7E726DF4}"/>
            </a:ext>
          </a:extLst>
        </xdr:cNvPr>
        <xdr:cNvSpPr txBox="1"/>
      </xdr:nvSpPr>
      <xdr:spPr>
        <a:xfrm>
          <a:off x="4914900" y="5463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62230</xdr:rowOff>
    </xdr:from>
    <xdr:to>
      <xdr:col>24</xdr:col>
      <xdr:colOff>114300</xdr:colOff>
      <xdr:row>33</xdr:row>
      <xdr:rowOff>62230</xdr:rowOff>
    </xdr:to>
    <xdr:cxnSp macro="">
      <xdr:nvCxnSpPr>
        <xdr:cNvPr id="65" name="直線コネクタ 64">
          <a:extLst>
            <a:ext uri="{FF2B5EF4-FFF2-40B4-BE49-F238E27FC236}">
              <a16:creationId xmlns:a16="http://schemas.microsoft.com/office/drawing/2014/main" id="{BCBD5380-AEB2-4D91-B987-33FB7B222650}"/>
            </a:ext>
          </a:extLst>
        </xdr:cNvPr>
        <xdr:cNvCxnSpPr/>
      </xdr:nvCxnSpPr>
      <xdr:spPr>
        <a:xfrm>
          <a:off x="4737100" y="5720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88900</xdr:rowOff>
    </xdr:from>
    <xdr:to>
      <xdr:col>24</xdr:col>
      <xdr:colOff>25400</xdr:colOff>
      <xdr:row>35</xdr:row>
      <xdr:rowOff>119380</xdr:rowOff>
    </xdr:to>
    <xdr:cxnSp macro="">
      <xdr:nvCxnSpPr>
        <xdr:cNvPr id="66" name="直線コネクタ 65">
          <a:extLst>
            <a:ext uri="{FF2B5EF4-FFF2-40B4-BE49-F238E27FC236}">
              <a16:creationId xmlns:a16="http://schemas.microsoft.com/office/drawing/2014/main" id="{6A66851C-B7B8-4AA1-871E-014A1F1B0D31}"/>
            </a:ext>
          </a:extLst>
        </xdr:cNvPr>
        <xdr:cNvCxnSpPr/>
      </xdr:nvCxnSpPr>
      <xdr:spPr>
        <a:xfrm>
          <a:off x="3987800" y="608965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29227</xdr:rowOff>
    </xdr:from>
    <xdr:ext cx="762000" cy="259045"/>
    <xdr:sp macro="" textlink="">
      <xdr:nvSpPr>
        <xdr:cNvPr id="67" name="人件費平均値テキスト">
          <a:extLst>
            <a:ext uri="{FF2B5EF4-FFF2-40B4-BE49-F238E27FC236}">
              <a16:creationId xmlns:a16="http://schemas.microsoft.com/office/drawing/2014/main" id="{C430AB24-6420-489C-943B-3B2B5C635129}"/>
            </a:ext>
          </a:extLst>
        </xdr:cNvPr>
        <xdr:cNvSpPr txBox="1"/>
      </xdr:nvSpPr>
      <xdr:spPr>
        <a:xfrm>
          <a:off x="4914900" y="62014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57150</xdr:rowOff>
    </xdr:from>
    <xdr:to>
      <xdr:col>24</xdr:col>
      <xdr:colOff>76200</xdr:colOff>
      <xdr:row>36</xdr:row>
      <xdr:rowOff>158750</xdr:rowOff>
    </xdr:to>
    <xdr:sp macro="" textlink="">
      <xdr:nvSpPr>
        <xdr:cNvPr id="68" name="フローチャート: 判断 67">
          <a:extLst>
            <a:ext uri="{FF2B5EF4-FFF2-40B4-BE49-F238E27FC236}">
              <a16:creationId xmlns:a16="http://schemas.microsoft.com/office/drawing/2014/main" id="{5256345B-44FE-4C5D-A73F-BE28B2D8F78B}"/>
            </a:ext>
          </a:extLst>
        </xdr:cNvPr>
        <xdr:cNvSpPr/>
      </xdr:nvSpPr>
      <xdr:spPr>
        <a:xfrm>
          <a:off x="4775200" y="6229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43180</xdr:rowOff>
    </xdr:from>
    <xdr:to>
      <xdr:col>19</xdr:col>
      <xdr:colOff>187325</xdr:colOff>
      <xdr:row>35</xdr:row>
      <xdr:rowOff>88900</xdr:rowOff>
    </xdr:to>
    <xdr:cxnSp macro="">
      <xdr:nvCxnSpPr>
        <xdr:cNvPr id="69" name="直線コネクタ 68">
          <a:extLst>
            <a:ext uri="{FF2B5EF4-FFF2-40B4-BE49-F238E27FC236}">
              <a16:creationId xmlns:a16="http://schemas.microsoft.com/office/drawing/2014/main" id="{8CBE4DA3-F492-45A5-B256-A3D84609AF15}"/>
            </a:ext>
          </a:extLst>
        </xdr:cNvPr>
        <xdr:cNvCxnSpPr/>
      </xdr:nvCxnSpPr>
      <xdr:spPr>
        <a:xfrm>
          <a:off x="3098800" y="604393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26670</xdr:rowOff>
    </xdr:from>
    <xdr:to>
      <xdr:col>20</xdr:col>
      <xdr:colOff>38100</xdr:colOff>
      <xdr:row>36</xdr:row>
      <xdr:rowOff>128270</xdr:rowOff>
    </xdr:to>
    <xdr:sp macro="" textlink="">
      <xdr:nvSpPr>
        <xdr:cNvPr id="70" name="フローチャート: 判断 69">
          <a:extLst>
            <a:ext uri="{FF2B5EF4-FFF2-40B4-BE49-F238E27FC236}">
              <a16:creationId xmlns:a16="http://schemas.microsoft.com/office/drawing/2014/main" id="{0EAFD2EA-0985-403D-BD36-3342B7F6C534}"/>
            </a:ext>
          </a:extLst>
        </xdr:cNvPr>
        <xdr:cNvSpPr/>
      </xdr:nvSpPr>
      <xdr:spPr>
        <a:xfrm>
          <a:off x="3937000" y="6198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113047</xdr:rowOff>
    </xdr:from>
    <xdr:ext cx="736600" cy="259045"/>
    <xdr:sp macro="" textlink="">
      <xdr:nvSpPr>
        <xdr:cNvPr id="71" name="テキスト ボックス 70">
          <a:extLst>
            <a:ext uri="{FF2B5EF4-FFF2-40B4-BE49-F238E27FC236}">
              <a16:creationId xmlns:a16="http://schemas.microsoft.com/office/drawing/2014/main" id="{411380E9-EAAE-466B-BE50-20270E7046B4}"/>
            </a:ext>
          </a:extLst>
        </xdr:cNvPr>
        <xdr:cNvSpPr txBox="1"/>
      </xdr:nvSpPr>
      <xdr:spPr>
        <a:xfrm>
          <a:off x="3606800" y="62852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43180</xdr:rowOff>
    </xdr:from>
    <xdr:to>
      <xdr:col>15</xdr:col>
      <xdr:colOff>98425</xdr:colOff>
      <xdr:row>35</xdr:row>
      <xdr:rowOff>100330</xdr:rowOff>
    </xdr:to>
    <xdr:cxnSp macro="">
      <xdr:nvCxnSpPr>
        <xdr:cNvPr id="72" name="直線コネクタ 71">
          <a:extLst>
            <a:ext uri="{FF2B5EF4-FFF2-40B4-BE49-F238E27FC236}">
              <a16:creationId xmlns:a16="http://schemas.microsoft.com/office/drawing/2014/main" id="{CF192550-7D4E-4626-B1E9-723C63C7346C}"/>
            </a:ext>
          </a:extLst>
        </xdr:cNvPr>
        <xdr:cNvCxnSpPr/>
      </xdr:nvCxnSpPr>
      <xdr:spPr>
        <a:xfrm flipV="1">
          <a:off x="2209800" y="604393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0</xdr:rowOff>
    </xdr:from>
    <xdr:to>
      <xdr:col>15</xdr:col>
      <xdr:colOff>149225</xdr:colOff>
      <xdr:row>36</xdr:row>
      <xdr:rowOff>101600</xdr:rowOff>
    </xdr:to>
    <xdr:sp macro="" textlink="">
      <xdr:nvSpPr>
        <xdr:cNvPr id="73" name="フローチャート: 判断 72">
          <a:extLst>
            <a:ext uri="{FF2B5EF4-FFF2-40B4-BE49-F238E27FC236}">
              <a16:creationId xmlns:a16="http://schemas.microsoft.com/office/drawing/2014/main" id="{6238BD09-C472-40FF-ADB5-30666B351C39}"/>
            </a:ext>
          </a:extLst>
        </xdr:cNvPr>
        <xdr:cNvSpPr/>
      </xdr:nvSpPr>
      <xdr:spPr>
        <a:xfrm>
          <a:off x="3048000" y="617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86377</xdr:rowOff>
    </xdr:from>
    <xdr:ext cx="762000" cy="259045"/>
    <xdr:sp macro="" textlink="">
      <xdr:nvSpPr>
        <xdr:cNvPr id="74" name="テキスト ボックス 73">
          <a:extLst>
            <a:ext uri="{FF2B5EF4-FFF2-40B4-BE49-F238E27FC236}">
              <a16:creationId xmlns:a16="http://schemas.microsoft.com/office/drawing/2014/main" id="{69360967-13B7-4FAB-8ED7-777DCA74D65E}"/>
            </a:ext>
          </a:extLst>
        </xdr:cNvPr>
        <xdr:cNvSpPr txBox="1"/>
      </xdr:nvSpPr>
      <xdr:spPr>
        <a:xfrm>
          <a:off x="2717800" y="625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100330</xdr:rowOff>
    </xdr:from>
    <xdr:to>
      <xdr:col>11</xdr:col>
      <xdr:colOff>9525</xdr:colOff>
      <xdr:row>36</xdr:row>
      <xdr:rowOff>31750</xdr:rowOff>
    </xdr:to>
    <xdr:cxnSp macro="">
      <xdr:nvCxnSpPr>
        <xdr:cNvPr id="75" name="直線コネクタ 74">
          <a:extLst>
            <a:ext uri="{FF2B5EF4-FFF2-40B4-BE49-F238E27FC236}">
              <a16:creationId xmlns:a16="http://schemas.microsoft.com/office/drawing/2014/main" id="{83D28615-C884-4B29-B50F-57326085F673}"/>
            </a:ext>
          </a:extLst>
        </xdr:cNvPr>
        <xdr:cNvCxnSpPr/>
      </xdr:nvCxnSpPr>
      <xdr:spPr>
        <a:xfrm flipV="1">
          <a:off x="1320800" y="6101080"/>
          <a:ext cx="889000" cy="102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91440</xdr:rowOff>
    </xdr:from>
    <xdr:to>
      <xdr:col>11</xdr:col>
      <xdr:colOff>60325</xdr:colOff>
      <xdr:row>37</xdr:row>
      <xdr:rowOff>21590</xdr:rowOff>
    </xdr:to>
    <xdr:sp macro="" textlink="">
      <xdr:nvSpPr>
        <xdr:cNvPr id="76" name="フローチャート: 判断 75">
          <a:extLst>
            <a:ext uri="{FF2B5EF4-FFF2-40B4-BE49-F238E27FC236}">
              <a16:creationId xmlns:a16="http://schemas.microsoft.com/office/drawing/2014/main" id="{2EF17630-02A1-4C97-9FFD-18827A0FB97A}"/>
            </a:ext>
          </a:extLst>
        </xdr:cNvPr>
        <xdr:cNvSpPr/>
      </xdr:nvSpPr>
      <xdr:spPr>
        <a:xfrm>
          <a:off x="2159000" y="626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6367</xdr:rowOff>
    </xdr:from>
    <xdr:ext cx="762000" cy="259045"/>
    <xdr:sp macro="" textlink="">
      <xdr:nvSpPr>
        <xdr:cNvPr id="77" name="テキスト ボックス 76">
          <a:extLst>
            <a:ext uri="{FF2B5EF4-FFF2-40B4-BE49-F238E27FC236}">
              <a16:creationId xmlns:a16="http://schemas.microsoft.com/office/drawing/2014/main" id="{40695453-B069-47BB-BBA2-1E2A07A7B566}"/>
            </a:ext>
          </a:extLst>
        </xdr:cNvPr>
        <xdr:cNvSpPr txBox="1"/>
      </xdr:nvSpPr>
      <xdr:spPr>
        <a:xfrm>
          <a:off x="1828800" y="6350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30480</xdr:rowOff>
    </xdr:from>
    <xdr:to>
      <xdr:col>6</xdr:col>
      <xdr:colOff>171450</xdr:colOff>
      <xdr:row>36</xdr:row>
      <xdr:rowOff>132080</xdr:rowOff>
    </xdr:to>
    <xdr:sp macro="" textlink="">
      <xdr:nvSpPr>
        <xdr:cNvPr id="78" name="フローチャート: 判断 77">
          <a:extLst>
            <a:ext uri="{FF2B5EF4-FFF2-40B4-BE49-F238E27FC236}">
              <a16:creationId xmlns:a16="http://schemas.microsoft.com/office/drawing/2014/main" id="{389EAB4A-90CA-41A3-BC71-2459EA21CF83}"/>
            </a:ext>
          </a:extLst>
        </xdr:cNvPr>
        <xdr:cNvSpPr/>
      </xdr:nvSpPr>
      <xdr:spPr>
        <a:xfrm>
          <a:off x="1270000" y="6202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116857</xdr:rowOff>
    </xdr:from>
    <xdr:ext cx="762000" cy="259045"/>
    <xdr:sp macro="" textlink="">
      <xdr:nvSpPr>
        <xdr:cNvPr id="79" name="テキスト ボックス 78">
          <a:extLst>
            <a:ext uri="{FF2B5EF4-FFF2-40B4-BE49-F238E27FC236}">
              <a16:creationId xmlns:a16="http://schemas.microsoft.com/office/drawing/2014/main" id="{E2FD1948-237D-40B2-858F-F265D5F425BE}"/>
            </a:ext>
          </a:extLst>
        </xdr:cNvPr>
        <xdr:cNvSpPr txBox="1"/>
      </xdr:nvSpPr>
      <xdr:spPr>
        <a:xfrm>
          <a:off x="939800" y="6289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CA30968B-106F-4809-9811-56199AEE54C1}"/>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727D2FE5-9128-432A-8C23-D1033610174B}"/>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CE4385B6-3C0E-4E2C-930C-ACBD2789116A}"/>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B2AE3C19-5D7F-4239-A08C-730B2DCAC116}"/>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78732BE7-2682-48D6-80DE-11A560F72046}"/>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68580</xdr:rowOff>
    </xdr:from>
    <xdr:to>
      <xdr:col>24</xdr:col>
      <xdr:colOff>76200</xdr:colOff>
      <xdr:row>35</xdr:row>
      <xdr:rowOff>170180</xdr:rowOff>
    </xdr:to>
    <xdr:sp macro="" textlink="">
      <xdr:nvSpPr>
        <xdr:cNvPr id="85" name="楕円 84">
          <a:extLst>
            <a:ext uri="{FF2B5EF4-FFF2-40B4-BE49-F238E27FC236}">
              <a16:creationId xmlns:a16="http://schemas.microsoft.com/office/drawing/2014/main" id="{7F4892D4-6E81-4794-B38B-1A413BE5CE4D}"/>
            </a:ext>
          </a:extLst>
        </xdr:cNvPr>
        <xdr:cNvSpPr/>
      </xdr:nvSpPr>
      <xdr:spPr>
        <a:xfrm>
          <a:off x="4775200" y="6069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85107</xdr:rowOff>
    </xdr:from>
    <xdr:ext cx="762000" cy="259045"/>
    <xdr:sp macro="" textlink="">
      <xdr:nvSpPr>
        <xdr:cNvPr id="86" name="人件費該当値テキスト">
          <a:extLst>
            <a:ext uri="{FF2B5EF4-FFF2-40B4-BE49-F238E27FC236}">
              <a16:creationId xmlns:a16="http://schemas.microsoft.com/office/drawing/2014/main" id="{A0521053-140A-469E-9E0D-F609ECC7696B}"/>
            </a:ext>
          </a:extLst>
        </xdr:cNvPr>
        <xdr:cNvSpPr txBox="1"/>
      </xdr:nvSpPr>
      <xdr:spPr>
        <a:xfrm>
          <a:off x="4914900" y="5914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38100</xdr:rowOff>
    </xdr:from>
    <xdr:to>
      <xdr:col>20</xdr:col>
      <xdr:colOff>38100</xdr:colOff>
      <xdr:row>35</xdr:row>
      <xdr:rowOff>139700</xdr:rowOff>
    </xdr:to>
    <xdr:sp macro="" textlink="">
      <xdr:nvSpPr>
        <xdr:cNvPr id="87" name="楕円 86">
          <a:extLst>
            <a:ext uri="{FF2B5EF4-FFF2-40B4-BE49-F238E27FC236}">
              <a16:creationId xmlns:a16="http://schemas.microsoft.com/office/drawing/2014/main" id="{4FAFB150-2D51-4235-BA67-BC82DC714639}"/>
            </a:ext>
          </a:extLst>
        </xdr:cNvPr>
        <xdr:cNvSpPr/>
      </xdr:nvSpPr>
      <xdr:spPr>
        <a:xfrm>
          <a:off x="3937000" y="6038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149877</xdr:rowOff>
    </xdr:from>
    <xdr:ext cx="736600" cy="259045"/>
    <xdr:sp macro="" textlink="">
      <xdr:nvSpPr>
        <xdr:cNvPr id="88" name="テキスト ボックス 87">
          <a:extLst>
            <a:ext uri="{FF2B5EF4-FFF2-40B4-BE49-F238E27FC236}">
              <a16:creationId xmlns:a16="http://schemas.microsoft.com/office/drawing/2014/main" id="{8B13FE36-E744-4263-B3DA-27A1ADE3BB8B}"/>
            </a:ext>
          </a:extLst>
        </xdr:cNvPr>
        <xdr:cNvSpPr txBox="1"/>
      </xdr:nvSpPr>
      <xdr:spPr>
        <a:xfrm>
          <a:off x="3606800" y="5807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34</xdr:row>
      <xdr:rowOff>163830</xdr:rowOff>
    </xdr:from>
    <xdr:to>
      <xdr:col>15</xdr:col>
      <xdr:colOff>149225</xdr:colOff>
      <xdr:row>35</xdr:row>
      <xdr:rowOff>93980</xdr:rowOff>
    </xdr:to>
    <xdr:sp macro="" textlink="">
      <xdr:nvSpPr>
        <xdr:cNvPr id="89" name="楕円 88">
          <a:extLst>
            <a:ext uri="{FF2B5EF4-FFF2-40B4-BE49-F238E27FC236}">
              <a16:creationId xmlns:a16="http://schemas.microsoft.com/office/drawing/2014/main" id="{C112BCCC-9C98-4201-AA16-F44F26C32D4A}"/>
            </a:ext>
          </a:extLst>
        </xdr:cNvPr>
        <xdr:cNvSpPr/>
      </xdr:nvSpPr>
      <xdr:spPr>
        <a:xfrm>
          <a:off x="3048000" y="5993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104157</xdr:rowOff>
    </xdr:from>
    <xdr:ext cx="762000" cy="259045"/>
    <xdr:sp macro="" textlink="">
      <xdr:nvSpPr>
        <xdr:cNvPr id="90" name="テキスト ボックス 89">
          <a:extLst>
            <a:ext uri="{FF2B5EF4-FFF2-40B4-BE49-F238E27FC236}">
              <a16:creationId xmlns:a16="http://schemas.microsoft.com/office/drawing/2014/main" id="{6F0A6F47-F7BE-44BA-8B9E-D1D01493149D}"/>
            </a:ext>
          </a:extLst>
        </xdr:cNvPr>
        <xdr:cNvSpPr txBox="1"/>
      </xdr:nvSpPr>
      <xdr:spPr>
        <a:xfrm>
          <a:off x="2717800" y="5762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49530</xdr:rowOff>
    </xdr:from>
    <xdr:to>
      <xdr:col>11</xdr:col>
      <xdr:colOff>60325</xdr:colOff>
      <xdr:row>35</xdr:row>
      <xdr:rowOff>151130</xdr:rowOff>
    </xdr:to>
    <xdr:sp macro="" textlink="">
      <xdr:nvSpPr>
        <xdr:cNvPr id="91" name="楕円 90">
          <a:extLst>
            <a:ext uri="{FF2B5EF4-FFF2-40B4-BE49-F238E27FC236}">
              <a16:creationId xmlns:a16="http://schemas.microsoft.com/office/drawing/2014/main" id="{CA3A3699-C993-4BF9-AE7E-4592D2F5E719}"/>
            </a:ext>
          </a:extLst>
        </xdr:cNvPr>
        <xdr:cNvSpPr/>
      </xdr:nvSpPr>
      <xdr:spPr>
        <a:xfrm>
          <a:off x="2159000" y="605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161307</xdr:rowOff>
    </xdr:from>
    <xdr:ext cx="762000" cy="259045"/>
    <xdr:sp macro="" textlink="">
      <xdr:nvSpPr>
        <xdr:cNvPr id="92" name="テキスト ボックス 91">
          <a:extLst>
            <a:ext uri="{FF2B5EF4-FFF2-40B4-BE49-F238E27FC236}">
              <a16:creationId xmlns:a16="http://schemas.microsoft.com/office/drawing/2014/main" id="{05441CAA-29E4-46EA-94C5-19B05F893478}"/>
            </a:ext>
          </a:extLst>
        </xdr:cNvPr>
        <xdr:cNvSpPr txBox="1"/>
      </xdr:nvSpPr>
      <xdr:spPr>
        <a:xfrm>
          <a:off x="1828800" y="5819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152400</xdr:rowOff>
    </xdr:from>
    <xdr:to>
      <xdr:col>6</xdr:col>
      <xdr:colOff>171450</xdr:colOff>
      <xdr:row>36</xdr:row>
      <xdr:rowOff>82550</xdr:rowOff>
    </xdr:to>
    <xdr:sp macro="" textlink="">
      <xdr:nvSpPr>
        <xdr:cNvPr id="93" name="楕円 92">
          <a:extLst>
            <a:ext uri="{FF2B5EF4-FFF2-40B4-BE49-F238E27FC236}">
              <a16:creationId xmlns:a16="http://schemas.microsoft.com/office/drawing/2014/main" id="{1594B2B7-5ACC-4A3A-B8AE-2CFF93E0AC1C}"/>
            </a:ext>
          </a:extLst>
        </xdr:cNvPr>
        <xdr:cNvSpPr/>
      </xdr:nvSpPr>
      <xdr:spPr>
        <a:xfrm>
          <a:off x="1270000" y="6153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92727</xdr:rowOff>
    </xdr:from>
    <xdr:ext cx="762000" cy="259045"/>
    <xdr:sp macro="" textlink="">
      <xdr:nvSpPr>
        <xdr:cNvPr id="94" name="テキスト ボックス 93">
          <a:extLst>
            <a:ext uri="{FF2B5EF4-FFF2-40B4-BE49-F238E27FC236}">
              <a16:creationId xmlns:a16="http://schemas.microsoft.com/office/drawing/2014/main" id="{E1186F08-82C0-4323-BD29-06A8872B7881}"/>
            </a:ext>
          </a:extLst>
        </xdr:cNvPr>
        <xdr:cNvSpPr txBox="1"/>
      </xdr:nvSpPr>
      <xdr:spPr>
        <a:xfrm>
          <a:off x="939800" y="5922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2C855472-B495-4C9B-AADC-34C17AF04DEC}"/>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3A8CEFA6-9651-47EF-BB74-BE22793EDA13}"/>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DB875ACD-E455-40AA-AC1E-D4264F7968BC}"/>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8F6E7C25-C3E6-424D-BAD5-C42128342A01}"/>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A8F196AA-A197-4844-909F-5A3A50AB95AB}"/>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7C89D535-1AA5-4603-AE0E-A88F2A039EB5}"/>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7D5619A7-4FAA-4FD0-91BF-542AAF9EBD2B}"/>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DEE817DB-87CA-4AAA-A032-1BE670233A32}"/>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6906527-D44A-4F95-9AEB-288710A10081}"/>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806B155E-F79A-4839-9C63-FEC2E357F89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7844D3D-2707-4776-AC03-2D349FE3EF23}"/>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物件費の増加により前年度に比べ</a:t>
          </a:r>
          <a:r>
            <a:rPr kumimoji="1" lang="en-US" altLang="ja-JP" sz="1300">
              <a:latin typeface="ＭＳ Ｐゴシック" panose="020B0600070205080204" pitchFamily="50" charset="-128"/>
              <a:ea typeface="ＭＳ Ｐゴシック" panose="020B0600070205080204" pitchFamily="50" charset="-128"/>
            </a:rPr>
            <a:t>0.7</a:t>
          </a:r>
          <a:r>
            <a:rPr kumimoji="1" lang="ja-JP" altLang="en-US" sz="1300">
              <a:latin typeface="ＭＳ Ｐゴシック" panose="020B0600070205080204" pitchFamily="50" charset="-128"/>
              <a:ea typeface="ＭＳ Ｐゴシック" panose="020B0600070205080204" pitchFamily="50" charset="-128"/>
            </a:rPr>
            <a:t>ポイント増加したが、令和２年度以降、類似団体平均と同水準で推移している。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前年度から上昇した要因としては、物価高騰及び人件費の上昇により、施設の指定管理料等が増加したことがあげられる。</a:t>
          </a:r>
        </a:p>
        <a:p>
          <a:r>
            <a:rPr kumimoji="1" lang="ja-JP" altLang="en-US" sz="1300">
              <a:latin typeface="ＭＳ Ｐゴシック" panose="020B0600070205080204" pitchFamily="50" charset="-128"/>
              <a:ea typeface="ＭＳ Ｐゴシック" panose="020B0600070205080204" pitchFamily="50" charset="-128"/>
            </a:rPr>
            <a:t>　今後も行政機能のデジタル化、標準化といった費用が見込まれるため、経常費用の抑制、削減に努める。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3A9F1C6E-EEB2-438A-8028-0B836560250B}"/>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A65C9044-F9A3-44E0-811D-D1D9217EE935}"/>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AB585AE9-6BE0-4276-A224-B63E87D1B89A}"/>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a:extLst>
            <a:ext uri="{FF2B5EF4-FFF2-40B4-BE49-F238E27FC236}">
              <a16:creationId xmlns:a16="http://schemas.microsoft.com/office/drawing/2014/main" id="{394C58BC-07EA-401B-B834-F9D99A373938}"/>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a:extLst>
            <a:ext uri="{FF2B5EF4-FFF2-40B4-BE49-F238E27FC236}">
              <a16:creationId xmlns:a16="http://schemas.microsoft.com/office/drawing/2014/main" id="{FA8DCF83-5307-4955-BE1B-81736B272D5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a:extLst>
            <a:ext uri="{FF2B5EF4-FFF2-40B4-BE49-F238E27FC236}">
              <a16:creationId xmlns:a16="http://schemas.microsoft.com/office/drawing/2014/main" id="{0679961C-5DE4-4B5C-97AD-52F13B5F4AAD}"/>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a:extLst>
            <a:ext uri="{FF2B5EF4-FFF2-40B4-BE49-F238E27FC236}">
              <a16:creationId xmlns:a16="http://schemas.microsoft.com/office/drawing/2014/main" id="{81F262B5-DA28-4CA5-BF04-AFDAA2F35E89}"/>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a:extLst>
            <a:ext uri="{FF2B5EF4-FFF2-40B4-BE49-F238E27FC236}">
              <a16:creationId xmlns:a16="http://schemas.microsoft.com/office/drawing/2014/main" id="{09032B39-B37F-4B1D-8101-C3565B78E741}"/>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a:extLst>
            <a:ext uri="{FF2B5EF4-FFF2-40B4-BE49-F238E27FC236}">
              <a16:creationId xmlns:a16="http://schemas.microsoft.com/office/drawing/2014/main" id="{43040E94-3C93-446A-9D82-E535BB99B065}"/>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a:extLst>
            <a:ext uri="{FF2B5EF4-FFF2-40B4-BE49-F238E27FC236}">
              <a16:creationId xmlns:a16="http://schemas.microsoft.com/office/drawing/2014/main" id="{70BE31EC-547A-4934-ADC3-6788D9DC267A}"/>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a:extLst>
            <a:ext uri="{FF2B5EF4-FFF2-40B4-BE49-F238E27FC236}">
              <a16:creationId xmlns:a16="http://schemas.microsoft.com/office/drawing/2014/main" id="{64069EAA-B809-45EE-BEFC-A7ADC7FA83B2}"/>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558513FB-03C9-4D32-8AD4-27599D4AEB9D}"/>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8" name="物件費グラフ枠">
          <a:extLst>
            <a:ext uri="{FF2B5EF4-FFF2-40B4-BE49-F238E27FC236}">
              <a16:creationId xmlns:a16="http://schemas.microsoft.com/office/drawing/2014/main" id="{2EEDF441-6551-4FB5-A912-60DDC5395DF8}"/>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40132</xdr:rowOff>
    </xdr:from>
    <xdr:to>
      <xdr:col>82</xdr:col>
      <xdr:colOff>107950</xdr:colOff>
      <xdr:row>21</xdr:row>
      <xdr:rowOff>147574</xdr:rowOff>
    </xdr:to>
    <xdr:cxnSp macro="">
      <xdr:nvCxnSpPr>
        <xdr:cNvPr id="119" name="直線コネクタ 118">
          <a:extLst>
            <a:ext uri="{FF2B5EF4-FFF2-40B4-BE49-F238E27FC236}">
              <a16:creationId xmlns:a16="http://schemas.microsoft.com/office/drawing/2014/main" id="{4642F157-C005-4699-8430-1B30B0EFDEED}"/>
            </a:ext>
          </a:extLst>
        </xdr:cNvPr>
        <xdr:cNvCxnSpPr/>
      </xdr:nvCxnSpPr>
      <xdr:spPr>
        <a:xfrm flipV="1">
          <a:off x="16510000" y="2440432"/>
          <a:ext cx="0" cy="13075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119651</xdr:rowOff>
    </xdr:from>
    <xdr:ext cx="762000" cy="259045"/>
    <xdr:sp macro="" textlink="">
      <xdr:nvSpPr>
        <xdr:cNvPr id="120" name="物件費最小値テキスト">
          <a:extLst>
            <a:ext uri="{FF2B5EF4-FFF2-40B4-BE49-F238E27FC236}">
              <a16:creationId xmlns:a16="http://schemas.microsoft.com/office/drawing/2014/main" id="{1BDFFDC4-3EFB-4094-8300-7B4EC8839350}"/>
            </a:ext>
          </a:extLst>
        </xdr:cNvPr>
        <xdr:cNvSpPr txBox="1"/>
      </xdr:nvSpPr>
      <xdr:spPr>
        <a:xfrm>
          <a:off x="16598900" y="3720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147574</xdr:rowOff>
    </xdr:from>
    <xdr:to>
      <xdr:col>82</xdr:col>
      <xdr:colOff>196850</xdr:colOff>
      <xdr:row>21</xdr:row>
      <xdr:rowOff>147574</xdr:rowOff>
    </xdr:to>
    <xdr:cxnSp macro="">
      <xdr:nvCxnSpPr>
        <xdr:cNvPr id="121" name="直線コネクタ 120">
          <a:extLst>
            <a:ext uri="{FF2B5EF4-FFF2-40B4-BE49-F238E27FC236}">
              <a16:creationId xmlns:a16="http://schemas.microsoft.com/office/drawing/2014/main" id="{5978BBAA-9AB0-42ED-B9B5-1AF7CD32C05C}"/>
            </a:ext>
          </a:extLst>
        </xdr:cNvPr>
        <xdr:cNvCxnSpPr/>
      </xdr:nvCxnSpPr>
      <xdr:spPr>
        <a:xfrm>
          <a:off x="16421100" y="37480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126509</xdr:rowOff>
    </xdr:from>
    <xdr:ext cx="762000" cy="259045"/>
    <xdr:sp macro="" textlink="">
      <xdr:nvSpPr>
        <xdr:cNvPr id="122" name="物件費最大値テキスト">
          <a:extLst>
            <a:ext uri="{FF2B5EF4-FFF2-40B4-BE49-F238E27FC236}">
              <a16:creationId xmlns:a16="http://schemas.microsoft.com/office/drawing/2014/main" id="{CF0E73F4-5052-4999-80E4-4085DC9FCDBB}"/>
            </a:ext>
          </a:extLst>
        </xdr:cNvPr>
        <xdr:cNvSpPr txBox="1"/>
      </xdr:nvSpPr>
      <xdr:spPr>
        <a:xfrm>
          <a:off x="16598900" y="2183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40132</xdr:rowOff>
    </xdr:from>
    <xdr:to>
      <xdr:col>82</xdr:col>
      <xdr:colOff>196850</xdr:colOff>
      <xdr:row>14</xdr:row>
      <xdr:rowOff>40132</xdr:rowOff>
    </xdr:to>
    <xdr:cxnSp macro="">
      <xdr:nvCxnSpPr>
        <xdr:cNvPr id="123" name="直線コネクタ 122">
          <a:extLst>
            <a:ext uri="{FF2B5EF4-FFF2-40B4-BE49-F238E27FC236}">
              <a16:creationId xmlns:a16="http://schemas.microsoft.com/office/drawing/2014/main" id="{77AF0EFB-C102-47A5-8F05-1642E4557058}"/>
            </a:ext>
          </a:extLst>
        </xdr:cNvPr>
        <xdr:cNvCxnSpPr/>
      </xdr:nvCxnSpPr>
      <xdr:spPr>
        <a:xfrm>
          <a:off x="16421100" y="2440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92710</xdr:rowOff>
    </xdr:from>
    <xdr:to>
      <xdr:col>82</xdr:col>
      <xdr:colOff>107950</xdr:colOff>
      <xdr:row>17</xdr:row>
      <xdr:rowOff>124714</xdr:rowOff>
    </xdr:to>
    <xdr:cxnSp macro="">
      <xdr:nvCxnSpPr>
        <xdr:cNvPr id="124" name="直線コネクタ 123">
          <a:extLst>
            <a:ext uri="{FF2B5EF4-FFF2-40B4-BE49-F238E27FC236}">
              <a16:creationId xmlns:a16="http://schemas.microsoft.com/office/drawing/2014/main" id="{3A98A900-94E4-4A3B-8879-E3F15305B9F9}"/>
            </a:ext>
          </a:extLst>
        </xdr:cNvPr>
        <xdr:cNvCxnSpPr/>
      </xdr:nvCxnSpPr>
      <xdr:spPr>
        <a:xfrm>
          <a:off x="15671800" y="3007360"/>
          <a:ext cx="8382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17289</xdr:rowOff>
    </xdr:from>
    <xdr:ext cx="762000" cy="259045"/>
    <xdr:sp macro="" textlink="">
      <xdr:nvSpPr>
        <xdr:cNvPr id="125" name="物件費平均値テキスト">
          <a:extLst>
            <a:ext uri="{FF2B5EF4-FFF2-40B4-BE49-F238E27FC236}">
              <a16:creationId xmlns:a16="http://schemas.microsoft.com/office/drawing/2014/main" id="{FA385F04-293C-4D52-AA50-8303FF062CA9}"/>
            </a:ext>
          </a:extLst>
        </xdr:cNvPr>
        <xdr:cNvSpPr txBox="1"/>
      </xdr:nvSpPr>
      <xdr:spPr>
        <a:xfrm>
          <a:off x="16598900" y="276048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762</xdr:rowOff>
    </xdr:from>
    <xdr:to>
      <xdr:col>82</xdr:col>
      <xdr:colOff>158750</xdr:colOff>
      <xdr:row>17</xdr:row>
      <xdr:rowOff>102362</xdr:rowOff>
    </xdr:to>
    <xdr:sp macro="" textlink="">
      <xdr:nvSpPr>
        <xdr:cNvPr id="126" name="フローチャート: 判断 125">
          <a:extLst>
            <a:ext uri="{FF2B5EF4-FFF2-40B4-BE49-F238E27FC236}">
              <a16:creationId xmlns:a16="http://schemas.microsoft.com/office/drawing/2014/main" id="{55672DE1-077D-4E50-B3B9-6A2A577C301C}"/>
            </a:ext>
          </a:extLst>
        </xdr:cNvPr>
        <xdr:cNvSpPr/>
      </xdr:nvSpPr>
      <xdr:spPr>
        <a:xfrm>
          <a:off x="16459200" y="2915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5842</xdr:rowOff>
    </xdr:from>
    <xdr:to>
      <xdr:col>78</xdr:col>
      <xdr:colOff>69850</xdr:colOff>
      <xdr:row>17</xdr:row>
      <xdr:rowOff>92710</xdr:rowOff>
    </xdr:to>
    <xdr:cxnSp macro="">
      <xdr:nvCxnSpPr>
        <xdr:cNvPr id="127" name="直線コネクタ 126">
          <a:extLst>
            <a:ext uri="{FF2B5EF4-FFF2-40B4-BE49-F238E27FC236}">
              <a16:creationId xmlns:a16="http://schemas.microsoft.com/office/drawing/2014/main" id="{D8A47F6E-A7AC-4313-BF9D-75A47C20BA2E}"/>
            </a:ext>
          </a:extLst>
        </xdr:cNvPr>
        <xdr:cNvCxnSpPr/>
      </xdr:nvCxnSpPr>
      <xdr:spPr>
        <a:xfrm>
          <a:off x="14782800" y="2920492"/>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158496</xdr:rowOff>
    </xdr:from>
    <xdr:to>
      <xdr:col>78</xdr:col>
      <xdr:colOff>120650</xdr:colOff>
      <xdr:row>17</xdr:row>
      <xdr:rowOff>88646</xdr:rowOff>
    </xdr:to>
    <xdr:sp macro="" textlink="">
      <xdr:nvSpPr>
        <xdr:cNvPr id="128" name="フローチャート: 判断 127">
          <a:extLst>
            <a:ext uri="{FF2B5EF4-FFF2-40B4-BE49-F238E27FC236}">
              <a16:creationId xmlns:a16="http://schemas.microsoft.com/office/drawing/2014/main" id="{629D6D7F-754E-4202-8AD7-B50061BC6F64}"/>
            </a:ext>
          </a:extLst>
        </xdr:cNvPr>
        <xdr:cNvSpPr/>
      </xdr:nvSpPr>
      <xdr:spPr>
        <a:xfrm>
          <a:off x="15621000" y="2901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98823</xdr:rowOff>
    </xdr:from>
    <xdr:ext cx="736600" cy="259045"/>
    <xdr:sp macro="" textlink="">
      <xdr:nvSpPr>
        <xdr:cNvPr id="129" name="テキスト ボックス 128">
          <a:extLst>
            <a:ext uri="{FF2B5EF4-FFF2-40B4-BE49-F238E27FC236}">
              <a16:creationId xmlns:a16="http://schemas.microsoft.com/office/drawing/2014/main" id="{074532F8-EE6D-4122-80B8-1EB6422B04D3}"/>
            </a:ext>
          </a:extLst>
        </xdr:cNvPr>
        <xdr:cNvSpPr txBox="1"/>
      </xdr:nvSpPr>
      <xdr:spPr>
        <a:xfrm>
          <a:off x="15290800" y="26705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5842</xdr:rowOff>
    </xdr:from>
    <xdr:to>
      <xdr:col>73</xdr:col>
      <xdr:colOff>180975</xdr:colOff>
      <xdr:row>17</xdr:row>
      <xdr:rowOff>110998</xdr:rowOff>
    </xdr:to>
    <xdr:cxnSp macro="">
      <xdr:nvCxnSpPr>
        <xdr:cNvPr id="130" name="直線コネクタ 129">
          <a:extLst>
            <a:ext uri="{FF2B5EF4-FFF2-40B4-BE49-F238E27FC236}">
              <a16:creationId xmlns:a16="http://schemas.microsoft.com/office/drawing/2014/main" id="{F86FF693-B2E2-438C-AEDD-20536BD467C5}"/>
            </a:ext>
          </a:extLst>
        </xdr:cNvPr>
        <xdr:cNvCxnSpPr/>
      </xdr:nvCxnSpPr>
      <xdr:spPr>
        <a:xfrm flipV="1">
          <a:off x="13893800" y="2920492"/>
          <a:ext cx="889000" cy="105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103632</xdr:rowOff>
    </xdr:from>
    <xdr:to>
      <xdr:col>74</xdr:col>
      <xdr:colOff>31750</xdr:colOff>
      <xdr:row>17</xdr:row>
      <xdr:rowOff>33782</xdr:rowOff>
    </xdr:to>
    <xdr:sp macro="" textlink="">
      <xdr:nvSpPr>
        <xdr:cNvPr id="131" name="フローチャート: 判断 130">
          <a:extLst>
            <a:ext uri="{FF2B5EF4-FFF2-40B4-BE49-F238E27FC236}">
              <a16:creationId xmlns:a16="http://schemas.microsoft.com/office/drawing/2014/main" id="{C12E392C-FBFD-45E7-B91B-58A402541DFA}"/>
            </a:ext>
          </a:extLst>
        </xdr:cNvPr>
        <xdr:cNvSpPr/>
      </xdr:nvSpPr>
      <xdr:spPr>
        <a:xfrm>
          <a:off x="14732000" y="2846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43959</xdr:rowOff>
    </xdr:from>
    <xdr:ext cx="762000" cy="259045"/>
    <xdr:sp macro="" textlink="">
      <xdr:nvSpPr>
        <xdr:cNvPr id="132" name="テキスト ボックス 131">
          <a:extLst>
            <a:ext uri="{FF2B5EF4-FFF2-40B4-BE49-F238E27FC236}">
              <a16:creationId xmlns:a16="http://schemas.microsoft.com/office/drawing/2014/main" id="{B5FF2959-F217-4811-BC10-64E6FAA24D17}"/>
            </a:ext>
          </a:extLst>
        </xdr:cNvPr>
        <xdr:cNvSpPr txBox="1"/>
      </xdr:nvSpPr>
      <xdr:spPr>
        <a:xfrm>
          <a:off x="14401800" y="2615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35560</xdr:rowOff>
    </xdr:from>
    <xdr:to>
      <xdr:col>69</xdr:col>
      <xdr:colOff>92075</xdr:colOff>
      <xdr:row>17</xdr:row>
      <xdr:rowOff>110998</xdr:rowOff>
    </xdr:to>
    <xdr:cxnSp macro="">
      <xdr:nvCxnSpPr>
        <xdr:cNvPr id="133" name="直線コネクタ 132">
          <a:extLst>
            <a:ext uri="{FF2B5EF4-FFF2-40B4-BE49-F238E27FC236}">
              <a16:creationId xmlns:a16="http://schemas.microsoft.com/office/drawing/2014/main" id="{73F2FF18-E429-4406-BB93-07B7C6ACBD04}"/>
            </a:ext>
          </a:extLst>
        </xdr:cNvPr>
        <xdr:cNvCxnSpPr/>
      </xdr:nvCxnSpPr>
      <xdr:spPr>
        <a:xfrm>
          <a:off x="13004800" y="2778760"/>
          <a:ext cx="889000" cy="246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131064</xdr:rowOff>
    </xdr:from>
    <xdr:to>
      <xdr:col>69</xdr:col>
      <xdr:colOff>142875</xdr:colOff>
      <xdr:row>17</xdr:row>
      <xdr:rowOff>61214</xdr:rowOff>
    </xdr:to>
    <xdr:sp macro="" textlink="">
      <xdr:nvSpPr>
        <xdr:cNvPr id="134" name="フローチャート: 判断 133">
          <a:extLst>
            <a:ext uri="{FF2B5EF4-FFF2-40B4-BE49-F238E27FC236}">
              <a16:creationId xmlns:a16="http://schemas.microsoft.com/office/drawing/2014/main" id="{42A4E9E2-7D91-4A56-A2B5-35729D6696B1}"/>
            </a:ext>
          </a:extLst>
        </xdr:cNvPr>
        <xdr:cNvSpPr/>
      </xdr:nvSpPr>
      <xdr:spPr>
        <a:xfrm>
          <a:off x="13843000" y="2874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71391</xdr:rowOff>
    </xdr:from>
    <xdr:ext cx="762000" cy="259045"/>
    <xdr:sp macro="" textlink="">
      <xdr:nvSpPr>
        <xdr:cNvPr id="135" name="テキスト ボックス 134">
          <a:extLst>
            <a:ext uri="{FF2B5EF4-FFF2-40B4-BE49-F238E27FC236}">
              <a16:creationId xmlns:a16="http://schemas.microsoft.com/office/drawing/2014/main" id="{7A4AF25E-54E2-4B32-B629-99F6A1942E31}"/>
            </a:ext>
          </a:extLst>
        </xdr:cNvPr>
        <xdr:cNvSpPr txBox="1"/>
      </xdr:nvSpPr>
      <xdr:spPr>
        <a:xfrm>
          <a:off x="13512800" y="2643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32766</xdr:rowOff>
    </xdr:from>
    <xdr:to>
      <xdr:col>65</xdr:col>
      <xdr:colOff>53975</xdr:colOff>
      <xdr:row>17</xdr:row>
      <xdr:rowOff>134366</xdr:rowOff>
    </xdr:to>
    <xdr:sp macro="" textlink="">
      <xdr:nvSpPr>
        <xdr:cNvPr id="136" name="フローチャート: 判断 135">
          <a:extLst>
            <a:ext uri="{FF2B5EF4-FFF2-40B4-BE49-F238E27FC236}">
              <a16:creationId xmlns:a16="http://schemas.microsoft.com/office/drawing/2014/main" id="{300F9BC7-F316-4313-8FAE-5A3120086710}"/>
            </a:ext>
          </a:extLst>
        </xdr:cNvPr>
        <xdr:cNvSpPr/>
      </xdr:nvSpPr>
      <xdr:spPr>
        <a:xfrm>
          <a:off x="12954000" y="2947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119143</xdr:rowOff>
    </xdr:from>
    <xdr:ext cx="762000" cy="259045"/>
    <xdr:sp macro="" textlink="">
      <xdr:nvSpPr>
        <xdr:cNvPr id="137" name="テキスト ボックス 136">
          <a:extLst>
            <a:ext uri="{FF2B5EF4-FFF2-40B4-BE49-F238E27FC236}">
              <a16:creationId xmlns:a16="http://schemas.microsoft.com/office/drawing/2014/main" id="{F2889209-6B26-46A5-9C65-D0D390BBBBA9}"/>
            </a:ext>
          </a:extLst>
        </xdr:cNvPr>
        <xdr:cNvSpPr txBox="1"/>
      </xdr:nvSpPr>
      <xdr:spPr>
        <a:xfrm>
          <a:off x="12623800" y="3033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120DC93B-A4EF-4B57-9B35-916D0D3C1C53}"/>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FDD9CCAC-2559-48BD-AAAF-88F0911E22AD}"/>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FAE546FF-F77B-464E-88E9-70BDC52819BA}"/>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FE3B70A4-A4A3-45F8-B1D6-90CE6DC081D2}"/>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D524A34E-5DC6-49B2-8590-5AFAA6F9FDEA}"/>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73914</xdr:rowOff>
    </xdr:from>
    <xdr:to>
      <xdr:col>82</xdr:col>
      <xdr:colOff>158750</xdr:colOff>
      <xdr:row>18</xdr:row>
      <xdr:rowOff>4064</xdr:rowOff>
    </xdr:to>
    <xdr:sp macro="" textlink="">
      <xdr:nvSpPr>
        <xdr:cNvPr id="143" name="楕円 142">
          <a:extLst>
            <a:ext uri="{FF2B5EF4-FFF2-40B4-BE49-F238E27FC236}">
              <a16:creationId xmlns:a16="http://schemas.microsoft.com/office/drawing/2014/main" id="{D61C33E7-4C73-4255-8877-CF5E1BAD8C22}"/>
            </a:ext>
          </a:extLst>
        </xdr:cNvPr>
        <xdr:cNvSpPr/>
      </xdr:nvSpPr>
      <xdr:spPr>
        <a:xfrm>
          <a:off x="16459200" y="2988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45991</xdr:rowOff>
    </xdr:from>
    <xdr:ext cx="762000" cy="259045"/>
    <xdr:sp macro="" textlink="">
      <xdr:nvSpPr>
        <xdr:cNvPr id="144" name="物件費該当値テキスト">
          <a:extLst>
            <a:ext uri="{FF2B5EF4-FFF2-40B4-BE49-F238E27FC236}">
              <a16:creationId xmlns:a16="http://schemas.microsoft.com/office/drawing/2014/main" id="{5A7CE3D1-9874-4F61-A483-F98EF7520A37}"/>
            </a:ext>
          </a:extLst>
        </xdr:cNvPr>
        <xdr:cNvSpPr txBox="1"/>
      </xdr:nvSpPr>
      <xdr:spPr>
        <a:xfrm>
          <a:off x="16598900" y="2960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41910</xdr:rowOff>
    </xdr:from>
    <xdr:to>
      <xdr:col>78</xdr:col>
      <xdr:colOff>120650</xdr:colOff>
      <xdr:row>17</xdr:row>
      <xdr:rowOff>143510</xdr:rowOff>
    </xdr:to>
    <xdr:sp macro="" textlink="">
      <xdr:nvSpPr>
        <xdr:cNvPr id="145" name="楕円 144">
          <a:extLst>
            <a:ext uri="{FF2B5EF4-FFF2-40B4-BE49-F238E27FC236}">
              <a16:creationId xmlns:a16="http://schemas.microsoft.com/office/drawing/2014/main" id="{F688F9C5-59E2-47CD-82FF-509F8167EA16}"/>
            </a:ext>
          </a:extLst>
        </xdr:cNvPr>
        <xdr:cNvSpPr/>
      </xdr:nvSpPr>
      <xdr:spPr>
        <a:xfrm>
          <a:off x="15621000" y="2956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128287</xdr:rowOff>
    </xdr:from>
    <xdr:ext cx="736600" cy="259045"/>
    <xdr:sp macro="" textlink="">
      <xdr:nvSpPr>
        <xdr:cNvPr id="146" name="テキスト ボックス 145">
          <a:extLst>
            <a:ext uri="{FF2B5EF4-FFF2-40B4-BE49-F238E27FC236}">
              <a16:creationId xmlns:a16="http://schemas.microsoft.com/office/drawing/2014/main" id="{1682E7EF-165F-4532-BD26-04A02EA849E2}"/>
            </a:ext>
          </a:extLst>
        </xdr:cNvPr>
        <xdr:cNvSpPr txBox="1"/>
      </xdr:nvSpPr>
      <xdr:spPr>
        <a:xfrm>
          <a:off x="15290800" y="30429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126492</xdr:rowOff>
    </xdr:from>
    <xdr:to>
      <xdr:col>74</xdr:col>
      <xdr:colOff>31750</xdr:colOff>
      <xdr:row>17</xdr:row>
      <xdr:rowOff>56642</xdr:rowOff>
    </xdr:to>
    <xdr:sp macro="" textlink="">
      <xdr:nvSpPr>
        <xdr:cNvPr id="147" name="楕円 146">
          <a:extLst>
            <a:ext uri="{FF2B5EF4-FFF2-40B4-BE49-F238E27FC236}">
              <a16:creationId xmlns:a16="http://schemas.microsoft.com/office/drawing/2014/main" id="{A87CE2FE-A91C-479C-BD35-26B81D2D704C}"/>
            </a:ext>
          </a:extLst>
        </xdr:cNvPr>
        <xdr:cNvSpPr/>
      </xdr:nvSpPr>
      <xdr:spPr>
        <a:xfrm>
          <a:off x="14732000" y="2869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41419</xdr:rowOff>
    </xdr:from>
    <xdr:ext cx="762000" cy="259045"/>
    <xdr:sp macro="" textlink="">
      <xdr:nvSpPr>
        <xdr:cNvPr id="148" name="テキスト ボックス 147">
          <a:extLst>
            <a:ext uri="{FF2B5EF4-FFF2-40B4-BE49-F238E27FC236}">
              <a16:creationId xmlns:a16="http://schemas.microsoft.com/office/drawing/2014/main" id="{7E62C18B-8D2A-4D2B-9E76-1D7E96799271}"/>
            </a:ext>
          </a:extLst>
        </xdr:cNvPr>
        <xdr:cNvSpPr txBox="1"/>
      </xdr:nvSpPr>
      <xdr:spPr>
        <a:xfrm>
          <a:off x="14401800" y="2956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60198</xdr:rowOff>
    </xdr:from>
    <xdr:to>
      <xdr:col>69</xdr:col>
      <xdr:colOff>142875</xdr:colOff>
      <xdr:row>17</xdr:row>
      <xdr:rowOff>161798</xdr:rowOff>
    </xdr:to>
    <xdr:sp macro="" textlink="">
      <xdr:nvSpPr>
        <xdr:cNvPr id="149" name="楕円 148">
          <a:extLst>
            <a:ext uri="{FF2B5EF4-FFF2-40B4-BE49-F238E27FC236}">
              <a16:creationId xmlns:a16="http://schemas.microsoft.com/office/drawing/2014/main" id="{54329673-A3D8-4FFF-B3CF-9D6B976584E1}"/>
            </a:ext>
          </a:extLst>
        </xdr:cNvPr>
        <xdr:cNvSpPr/>
      </xdr:nvSpPr>
      <xdr:spPr>
        <a:xfrm>
          <a:off x="13843000" y="2974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146575</xdr:rowOff>
    </xdr:from>
    <xdr:ext cx="762000" cy="259045"/>
    <xdr:sp macro="" textlink="">
      <xdr:nvSpPr>
        <xdr:cNvPr id="150" name="テキスト ボックス 149">
          <a:extLst>
            <a:ext uri="{FF2B5EF4-FFF2-40B4-BE49-F238E27FC236}">
              <a16:creationId xmlns:a16="http://schemas.microsoft.com/office/drawing/2014/main" id="{BD1A30D4-D487-49BE-B7D0-EADE4DE59B63}"/>
            </a:ext>
          </a:extLst>
        </xdr:cNvPr>
        <xdr:cNvSpPr txBox="1"/>
      </xdr:nvSpPr>
      <xdr:spPr>
        <a:xfrm>
          <a:off x="13512800" y="3061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156210</xdr:rowOff>
    </xdr:from>
    <xdr:to>
      <xdr:col>65</xdr:col>
      <xdr:colOff>53975</xdr:colOff>
      <xdr:row>16</xdr:row>
      <xdr:rowOff>86360</xdr:rowOff>
    </xdr:to>
    <xdr:sp macro="" textlink="">
      <xdr:nvSpPr>
        <xdr:cNvPr id="151" name="楕円 150">
          <a:extLst>
            <a:ext uri="{FF2B5EF4-FFF2-40B4-BE49-F238E27FC236}">
              <a16:creationId xmlns:a16="http://schemas.microsoft.com/office/drawing/2014/main" id="{E9AFFBE3-F338-4C03-9078-F4F745BA8385}"/>
            </a:ext>
          </a:extLst>
        </xdr:cNvPr>
        <xdr:cNvSpPr/>
      </xdr:nvSpPr>
      <xdr:spPr>
        <a:xfrm>
          <a:off x="12954000" y="2727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96537</xdr:rowOff>
    </xdr:from>
    <xdr:ext cx="762000" cy="259045"/>
    <xdr:sp macro="" textlink="">
      <xdr:nvSpPr>
        <xdr:cNvPr id="152" name="テキスト ボックス 151">
          <a:extLst>
            <a:ext uri="{FF2B5EF4-FFF2-40B4-BE49-F238E27FC236}">
              <a16:creationId xmlns:a16="http://schemas.microsoft.com/office/drawing/2014/main" id="{40500EAF-525B-41A4-9B99-AF4A1BD54770}"/>
            </a:ext>
          </a:extLst>
        </xdr:cNvPr>
        <xdr:cNvSpPr txBox="1"/>
      </xdr:nvSpPr>
      <xdr:spPr>
        <a:xfrm>
          <a:off x="12623800" y="2496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3" name="正方形/長方形 152">
          <a:extLst>
            <a:ext uri="{FF2B5EF4-FFF2-40B4-BE49-F238E27FC236}">
              <a16:creationId xmlns:a16="http://schemas.microsoft.com/office/drawing/2014/main" id="{BB471E4A-AC29-4716-B474-74EAC0F73849}"/>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4" name="正方形/長方形 153">
          <a:extLst>
            <a:ext uri="{FF2B5EF4-FFF2-40B4-BE49-F238E27FC236}">
              <a16:creationId xmlns:a16="http://schemas.microsoft.com/office/drawing/2014/main" id="{948389E0-1E69-4B2F-9B91-4F4D9F337394}"/>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5" name="正方形/長方形 154">
          <a:extLst>
            <a:ext uri="{FF2B5EF4-FFF2-40B4-BE49-F238E27FC236}">
              <a16:creationId xmlns:a16="http://schemas.microsoft.com/office/drawing/2014/main" id="{4335F98D-3B83-4825-823A-4D632F9181E8}"/>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6" name="正方形/長方形 155">
          <a:extLst>
            <a:ext uri="{FF2B5EF4-FFF2-40B4-BE49-F238E27FC236}">
              <a16:creationId xmlns:a16="http://schemas.microsoft.com/office/drawing/2014/main" id="{9A6A2133-C681-4404-BCBA-76B10819D76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7" name="正方形/長方形 156">
          <a:extLst>
            <a:ext uri="{FF2B5EF4-FFF2-40B4-BE49-F238E27FC236}">
              <a16:creationId xmlns:a16="http://schemas.microsoft.com/office/drawing/2014/main" id="{5B89E91F-78E5-40D0-AEB9-9BC9D0ED70EB}"/>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8" name="正方形/長方形 157">
          <a:extLst>
            <a:ext uri="{FF2B5EF4-FFF2-40B4-BE49-F238E27FC236}">
              <a16:creationId xmlns:a16="http://schemas.microsoft.com/office/drawing/2014/main" id="{43152D25-D01C-4629-B396-347DC152D8AC}"/>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9" name="正方形/長方形 158">
          <a:extLst>
            <a:ext uri="{FF2B5EF4-FFF2-40B4-BE49-F238E27FC236}">
              <a16:creationId xmlns:a16="http://schemas.microsoft.com/office/drawing/2014/main" id="{6B6C0B00-D312-4AF6-868E-906FCC8A1641}"/>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0" name="正方形/長方形 159">
          <a:extLst>
            <a:ext uri="{FF2B5EF4-FFF2-40B4-BE49-F238E27FC236}">
              <a16:creationId xmlns:a16="http://schemas.microsoft.com/office/drawing/2014/main" id="{511C5494-8685-4928-BE98-017CCF662864}"/>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1" name="正方形/長方形 160">
          <a:extLst>
            <a:ext uri="{FF2B5EF4-FFF2-40B4-BE49-F238E27FC236}">
              <a16:creationId xmlns:a16="http://schemas.microsoft.com/office/drawing/2014/main" id="{220DBD32-1DBC-41F0-83DF-9FDFD07B0A87}"/>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2" name="正方形/長方形 161">
          <a:extLst>
            <a:ext uri="{FF2B5EF4-FFF2-40B4-BE49-F238E27FC236}">
              <a16:creationId xmlns:a16="http://schemas.microsoft.com/office/drawing/2014/main" id="{12984878-421B-46CF-85F5-91C6FECDFA7F}"/>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3" name="テキスト ボックス 162">
          <a:extLst>
            <a:ext uri="{FF2B5EF4-FFF2-40B4-BE49-F238E27FC236}">
              <a16:creationId xmlns:a16="http://schemas.microsoft.com/office/drawing/2014/main" id="{2434B36F-D740-404D-A756-7D77CE112C3A}"/>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扶助費に係る経常収支比率は大きな変動はなく、類似団体平均と比べても同水準で推移している。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高齢者人口は減少傾向にあるものの、一人世帯の増加や障害福祉サービスのニーズの多様化などによる需要の増加が予測されるため、事業費の確保に努める必要がある。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4" name="テキスト ボックス 163">
          <a:extLst>
            <a:ext uri="{FF2B5EF4-FFF2-40B4-BE49-F238E27FC236}">
              <a16:creationId xmlns:a16="http://schemas.microsoft.com/office/drawing/2014/main" id="{2FF61F18-D3ED-4E3D-A918-5784B922BD77}"/>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5" name="直線コネクタ 164">
          <a:extLst>
            <a:ext uri="{FF2B5EF4-FFF2-40B4-BE49-F238E27FC236}">
              <a16:creationId xmlns:a16="http://schemas.microsoft.com/office/drawing/2014/main" id="{15337E93-57CC-4EE6-8E41-6D1C5794EF12}"/>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6" name="テキスト ボックス 165">
          <a:extLst>
            <a:ext uri="{FF2B5EF4-FFF2-40B4-BE49-F238E27FC236}">
              <a16:creationId xmlns:a16="http://schemas.microsoft.com/office/drawing/2014/main" id="{F2660D7B-2374-4AD8-ADC4-0A02616559F9}"/>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7" name="直線コネクタ 166">
          <a:extLst>
            <a:ext uri="{FF2B5EF4-FFF2-40B4-BE49-F238E27FC236}">
              <a16:creationId xmlns:a16="http://schemas.microsoft.com/office/drawing/2014/main" id="{E0DB4EF8-F0E1-498B-B93F-C1CB321644A7}"/>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8" name="テキスト ボックス 167">
          <a:extLst>
            <a:ext uri="{FF2B5EF4-FFF2-40B4-BE49-F238E27FC236}">
              <a16:creationId xmlns:a16="http://schemas.microsoft.com/office/drawing/2014/main" id="{81C3E8DA-DE7D-4E79-922E-0C4D54795A61}"/>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9" name="直線コネクタ 168">
          <a:extLst>
            <a:ext uri="{FF2B5EF4-FFF2-40B4-BE49-F238E27FC236}">
              <a16:creationId xmlns:a16="http://schemas.microsoft.com/office/drawing/2014/main" id="{B663F177-1824-487E-9A14-AB980E721336}"/>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0" name="テキスト ボックス 169">
          <a:extLst>
            <a:ext uri="{FF2B5EF4-FFF2-40B4-BE49-F238E27FC236}">
              <a16:creationId xmlns:a16="http://schemas.microsoft.com/office/drawing/2014/main" id="{DD69804D-8F44-469F-B7AF-3D25C2D05AB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1" name="直線コネクタ 170">
          <a:extLst>
            <a:ext uri="{FF2B5EF4-FFF2-40B4-BE49-F238E27FC236}">
              <a16:creationId xmlns:a16="http://schemas.microsoft.com/office/drawing/2014/main" id="{8EAA49B5-DF09-4F95-95DB-7919D1C3D702}"/>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2" name="テキスト ボックス 171">
          <a:extLst>
            <a:ext uri="{FF2B5EF4-FFF2-40B4-BE49-F238E27FC236}">
              <a16:creationId xmlns:a16="http://schemas.microsoft.com/office/drawing/2014/main" id="{D0BED852-F957-4BF1-B3A0-3062C071753D}"/>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3" name="直線コネクタ 172">
          <a:extLst>
            <a:ext uri="{FF2B5EF4-FFF2-40B4-BE49-F238E27FC236}">
              <a16:creationId xmlns:a16="http://schemas.microsoft.com/office/drawing/2014/main" id="{A547228E-C243-42E7-9EC2-DC8B1672239B}"/>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4" name="テキスト ボックス 173">
          <a:extLst>
            <a:ext uri="{FF2B5EF4-FFF2-40B4-BE49-F238E27FC236}">
              <a16:creationId xmlns:a16="http://schemas.microsoft.com/office/drawing/2014/main" id="{C1B7C796-D4AF-43EF-B722-0C38B34F5FEC}"/>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5" name="直線コネクタ 174">
          <a:extLst>
            <a:ext uri="{FF2B5EF4-FFF2-40B4-BE49-F238E27FC236}">
              <a16:creationId xmlns:a16="http://schemas.microsoft.com/office/drawing/2014/main" id="{DFF56DCD-49DC-4A58-9FA4-05D84C90737A}"/>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6" name="テキスト ボックス 175">
          <a:extLst>
            <a:ext uri="{FF2B5EF4-FFF2-40B4-BE49-F238E27FC236}">
              <a16:creationId xmlns:a16="http://schemas.microsoft.com/office/drawing/2014/main" id="{3D2C50A5-C92E-4A75-A460-7E7CB922E33A}"/>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7" name="直線コネクタ 176">
          <a:extLst>
            <a:ext uri="{FF2B5EF4-FFF2-40B4-BE49-F238E27FC236}">
              <a16:creationId xmlns:a16="http://schemas.microsoft.com/office/drawing/2014/main" id="{D57D4BF2-5410-462D-896E-97DD3FB075C4}"/>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78" name="扶助費グラフ枠">
          <a:extLst>
            <a:ext uri="{FF2B5EF4-FFF2-40B4-BE49-F238E27FC236}">
              <a16:creationId xmlns:a16="http://schemas.microsoft.com/office/drawing/2014/main" id="{116F4493-D83B-4CEB-BD7A-57E2DF1A61B1}"/>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12700</xdr:rowOff>
    </xdr:from>
    <xdr:to>
      <xdr:col>24</xdr:col>
      <xdr:colOff>25400</xdr:colOff>
      <xdr:row>61</xdr:row>
      <xdr:rowOff>69850</xdr:rowOff>
    </xdr:to>
    <xdr:cxnSp macro="">
      <xdr:nvCxnSpPr>
        <xdr:cNvPr id="179" name="直線コネクタ 178">
          <a:extLst>
            <a:ext uri="{FF2B5EF4-FFF2-40B4-BE49-F238E27FC236}">
              <a16:creationId xmlns:a16="http://schemas.microsoft.com/office/drawing/2014/main" id="{403468CE-EA04-453C-919B-81DFA316DAED}"/>
            </a:ext>
          </a:extLst>
        </xdr:cNvPr>
        <xdr:cNvCxnSpPr/>
      </xdr:nvCxnSpPr>
      <xdr:spPr>
        <a:xfrm flipV="1">
          <a:off x="4826000" y="9099550"/>
          <a:ext cx="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41927</xdr:rowOff>
    </xdr:from>
    <xdr:ext cx="762000" cy="259045"/>
    <xdr:sp macro="" textlink="">
      <xdr:nvSpPr>
        <xdr:cNvPr id="180" name="扶助費最小値テキスト">
          <a:extLst>
            <a:ext uri="{FF2B5EF4-FFF2-40B4-BE49-F238E27FC236}">
              <a16:creationId xmlns:a16="http://schemas.microsoft.com/office/drawing/2014/main" id="{00C81FCA-F027-431A-A3C2-6785AAE8DA8A}"/>
            </a:ext>
          </a:extLst>
        </xdr:cNvPr>
        <xdr:cNvSpPr txBox="1"/>
      </xdr:nvSpPr>
      <xdr:spPr>
        <a:xfrm>
          <a:off x="4914900" y="1050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69850</xdr:rowOff>
    </xdr:from>
    <xdr:to>
      <xdr:col>24</xdr:col>
      <xdr:colOff>114300</xdr:colOff>
      <xdr:row>61</xdr:row>
      <xdr:rowOff>69850</xdr:rowOff>
    </xdr:to>
    <xdr:cxnSp macro="">
      <xdr:nvCxnSpPr>
        <xdr:cNvPr id="181" name="直線コネクタ 180">
          <a:extLst>
            <a:ext uri="{FF2B5EF4-FFF2-40B4-BE49-F238E27FC236}">
              <a16:creationId xmlns:a16="http://schemas.microsoft.com/office/drawing/2014/main" id="{DFD19BDB-D5F3-4E7C-A096-33695B8B2313}"/>
            </a:ext>
          </a:extLst>
        </xdr:cNvPr>
        <xdr:cNvCxnSpPr/>
      </xdr:nvCxnSpPr>
      <xdr:spPr>
        <a:xfrm>
          <a:off x="4737100" y="10528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99077</xdr:rowOff>
    </xdr:from>
    <xdr:ext cx="762000" cy="259045"/>
    <xdr:sp macro="" textlink="">
      <xdr:nvSpPr>
        <xdr:cNvPr id="182" name="扶助費最大値テキスト">
          <a:extLst>
            <a:ext uri="{FF2B5EF4-FFF2-40B4-BE49-F238E27FC236}">
              <a16:creationId xmlns:a16="http://schemas.microsoft.com/office/drawing/2014/main" id="{145ED3FF-65C0-4A5A-B97D-7E220B7CC1F2}"/>
            </a:ext>
          </a:extLst>
        </xdr:cNvPr>
        <xdr:cNvSpPr txBox="1"/>
      </xdr:nvSpPr>
      <xdr:spPr>
        <a:xfrm>
          <a:off x="4914900" y="8843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12700</xdr:rowOff>
    </xdr:from>
    <xdr:to>
      <xdr:col>24</xdr:col>
      <xdr:colOff>114300</xdr:colOff>
      <xdr:row>53</xdr:row>
      <xdr:rowOff>12700</xdr:rowOff>
    </xdr:to>
    <xdr:cxnSp macro="">
      <xdr:nvCxnSpPr>
        <xdr:cNvPr id="183" name="直線コネクタ 182">
          <a:extLst>
            <a:ext uri="{FF2B5EF4-FFF2-40B4-BE49-F238E27FC236}">
              <a16:creationId xmlns:a16="http://schemas.microsoft.com/office/drawing/2014/main" id="{8924F268-809B-4CBD-B08F-C3CFBE2413FA}"/>
            </a:ext>
          </a:extLst>
        </xdr:cNvPr>
        <xdr:cNvCxnSpPr/>
      </xdr:nvCxnSpPr>
      <xdr:spPr>
        <a:xfrm>
          <a:off x="4737100" y="909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107950</xdr:rowOff>
    </xdr:from>
    <xdr:to>
      <xdr:col>24</xdr:col>
      <xdr:colOff>25400</xdr:colOff>
      <xdr:row>55</xdr:row>
      <xdr:rowOff>127000</xdr:rowOff>
    </xdr:to>
    <xdr:cxnSp macro="">
      <xdr:nvCxnSpPr>
        <xdr:cNvPr id="184" name="直線コネクタ 183">
          <a:extLst>
            <a:ext uri="{FF2B5EF4-FFF2-40B4-BE49-F238E27FC236}">
              <a16:creationId xmlns:a16="http://schemas.microsoft.com/office/drawing/2014/main" id="{3561017D-68D9-46C9-9030-FD99C8A62F56}"/>
            </a:ext>
          </a:extLst>
        </xdr:cNvPr>
        <xdr:cNvCxnSpPr/>
      </xdr:nvCxnSpPr>
      <xdr:spPr>
        <a:xfrm>
          <a:off x="3987800" y="953770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105427</xdr:rowOff>
    </xdr:from>
    <xdr:ext cx="762000" cy="259045"/>
    <xdr:sp macro="" textlink="">
      <xdr:nvSpPr>
        <xdr:cNvPr id="185" name="扶助費平均値テキスト">
          <a:extLst>
            <a:ext uri="{FF2B5EF4-FFF2-40B4-BE49-F238E27FC236}">
              <a16:creationId xmlns:a16="http://schemas.microsoft.com/office/drawing/2014/main" id="{B5861D70-68B1-4DE2-9118-BAC67E3076A7}"/>
            </a:ext>
          </a:extLst>
        </xdr:cNvPr>
        <xdr:cNvSpPr txBox="1"/>
      </xdr:nvSpPr>
      <xdr:spPr>
        <a:xfrm>
          <a:off x="4914900" y="9535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133350</xdr:rowOff>
    </xdr:from>
    <xdr:to>
      <xdr:col>24</xdr:col>
      <xdr:colOff>76200</xdr:colOff>
      <xdr:row>56</xdr:row>
      <xdr:rowOff>63500</xdr:rowOff>
    </xdr:to>
    <xdr:sp macro="" textlink="">
      <xdr:nvSpPr>
        <xdr:cNvPr id="186" name="フローチャート: 判断 185">
          <a:extLst>
            <a:ext uri="{FF2B5EF4-FFF2-40B4-BE49-F238E27FC236}">
              <a16:creationId xmlns:a16="http://schemas.microsoft.com/office/drawing/2014/main" id="{236E329A-5267-406D-9156-D8DB35C60709}"/>
            </a:ext>
          </a:extLst>
        </xdr:cNvPr>
        <xdr:cNvSpPr/>
      </xdr:nvSpPr>
      <xdr:spPr>
        <a:xfrm>
          <a:off x="47752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50800</xdr:rowOff>
    </xdr:from>
    <xdr:to>
      <xdr:col>19</xdr:col>
      <xdr:colOff>187325</xdr:colOff>
      <xdr:row>55</xdr:row>
      <xdr:rowOff>107950</xdr:rowOff>
    </xdr:to>
    <xdr:cxnSp macro="">
      <xdr:nvCxnSpPr>
        <xdr:cNvPr id="187" name="直線コネクタ 186">
          <a:extLst>
            <a:ext uri="{FF2B5EF4-FFF2-40B4-BE49-F238E27FC236}">
              <a16:creationId xmlns:a16="http://schemas.microsoft.com/office/drawing/2014/main" id="{2A1F93C6-6E19-4EA7-AC6B-7741D792EC9E}"/>
            </a:ext>
          </a:extLst>
        </xdr:cNvPr>
        <xdr:cNvCxnSpPr/>
      </xdr:nvCxnSpPr>
      <xdr:spPr>
        <a:xfrm>
          <a:off x="3098800" y="948055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95250</xdr:rowOff>
    </xdr:from>
    <xdr:to>
      <xdr:col>20</xdr:col>
      <xdr:colOff>38100</xdr:colOff>
      <xdr:row>56</xdr:row>
      <xdr:rowOff>25400</xdr:rowOff>
    </xdr:to>
    <xdr:sp macro="" textlink="">
      <xdr:nvSpPr>
        <xdr:cNvPr id="188" name="フローチャート: 判断 187">
          <a:extLst>
            <a:ext uri="{FF2B5EF4-FFF2-40B4-BE49-F238E27FC236}">
              <a16:creationId xmlns:a16="http://schemas.microsoft.com/office/drawing/2014/main" id="{347C197A-1FC6-46B0-BE4D-FE13E22881CE}"/>
            </a:ext>
          </a:extLst>
        </xdr:cNvPr>
        <xdr:cNvSpPr/>
      </xdr:nvSpPr>
      <xdr:spPr>
        <a:xfrm>
          <a:off x="3937000" y="952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10177</xdr:rowOff>
    </xdr:from>
    <xdr:ext cx="736600" cy="259045"/>
    <xdr:sp macro="" textlink="">
      <xdr:nvSpPr>
        <xdr:cNvPr id="189" name="テキスト ボックス 188">
          <a:extLst>
            <a:ext uri="{FF2B5EF4-FFF2-40B4-BE49-F238E27FC236}">
              <a16:creationId xmlns:a16="http://schemas.microsoft.com/office/drawing/2014/main" id="{82A2787E-0FBC-4343-A071-69DEC28D999A}"/>
            </a:ext>
          </a:extLst>
        </xdr:cNvPr>
        <xdr:cNvSpPr txBox="1"/>
      </xdr:nvSpPr>
      <xdr:spPr>
        <a:xfrm>
          <a:off x="3606800" y="9611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50800</xdr:rowOff>
    </xdr:from>
    <xdr:to>
      <xdr:col>15</xdr:col>
      <xdr:colOff>98425</xdr:colOff>
      <xdr:row>56</xdr:row>
      <xdr:rowOff>12700</xdr:rowOff>
    </xdr:to>
    <xdr:cxnSp macro="">
      <xdr:nvCxnSpPr>
        <xdr:cNvPr id="190" name="直線コネクタ 189">
          <a:extLst>
            <a:ext uri="{FF2B5EF4-FFF2-40B4-BE49-F238E27FC236}">
              <a16:creationId xmlns:a16="http://schemas.microsoft.com/office/drawing/2014/main" id="{CF39B231-099C-4486-A991-E36D15190073}"/>
            </a:ext>
          </a:extLst>
        </xdr:cNvPr>
        <xdr:cNvCxnSpPr/>
      </xdr:nvCxnSpPr>
      <xdr:spPr>
        <a:xfrm flipV="1">
          <a:off x="2209800" y="9480550"/>
          <a:ext cx="889000" cy="133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95250</xdr:rowOff>
    </xdr:from>
    <xdr:to>
      <xdr:col>15</xdr:col>
      <xdr:colOff>149225</xdr:colOff>
      <xdr:row>56</xdr:row>
      <xdr:rowOff>25400</xdr:rowOff>
    </xdr:to>
    <xdr:sp macro="" textlink="">
      <xdr:nvSpPr>
        <xdr:cNvPr id="191" name="フローチャート: 判断 190">
          <a:extLst>
            <a:ext uri="{FF2B5EF4-FFF2-40B4-BE49-F238E27FC236}">
              <a16:creationId xmlns:a16="http://schemas.microsoft.com/office/drawing/2014/main" id="{CFE43314-B38C-46B3-82DB-76FC546B30E0}"/>
            </a:ext>
          </a:extLst>
        </xdr:cNvPr>
        <xdr:cNvSpPr/>
      </xdr:nvSpPr>
      <xdr:spPr>
        <a:xfrm>
          <a:off x="3048000" y="952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10177</xdr:rowOff>
    </xdr:from>
    <xdr:ext cx="762000" cy="259045"/>
    <xdr:sp macro="" textlink="">
      <xdr:nvSpPr>
        <xdr:cNvPr id="192" name="テキスト ボックス 191">
          <a:extLst>
            <a:ext uri="{FF2B5EF4-FFF2-40B4-BE49-F238E27FC236}">
              <a16:creationId xmlns:a16="http://schemas.microsoft.com/office/drawing/2014/main" id="{D373AFD0-BEAA-46CA-B97A-C00A3854FB8B}"/>
            </a:ext>
          </a:extLst>
        </xdr:cNvPr>
        <xdr:cNvSpPr txBox="1"/>
      </xdr:nvSpPr>
      <xdr:spPr>
        <a:xfrm>
          <a:off x="2717800" y="961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69850</xdr:rowOff>
    </xdr:from>
    <xdr:to>
      <xdr:col>11</xdr:col>
      <xdr:colOff>9525</xdr:colOff>
      <xdr:row>56</xdr:row>
      <xdr:rowOff>12700</xdr:rowOff>
    </xdr:to>
    <xdr:cxnSp macro="">
      <xdr:nvCxnSpPr>
        <xdr:cNvPr id="193" name="直線コネクタ 192">
          <a:extLst>
            <a:ext uri="{FF2B5EF4-FFF2-40B4-BE49-F238E27FC236}">
              <a16:creationId xmlns:a16="http://schemas.microsoft.com/office/drawing/2014/main" id="{13C7BE44-7422-4AF5-85F5-F36B2DE43B1A}"/>
            </a:ext>
          </a:extLst>
        </xdr:cNvPr>
        <xdr:cNvCxnSpPr/>
      </xdr:nvCxnSpPr>
      <xdr:spPr>
        <a:xfrm>
          <a:off x="1320800" y="94996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0</xdr:rowOff>
    </xdr:from>
    <xdr:to>
      <xdr:col>11</xdr:col>
      <xdr:colOff>60325</xdr:colOff>
      <xdr:row>56</xdr:row>
      <xdr:rowOff>101600</xdr:rowOff>
    </xdr:to>
    <xdr:sp macro="" textlink="">
      <xdr:nvSpPr>
        <xdr:cNvPr id="194" name="フローチャート: 判断 193">
          <a:extLst>
            <a:ext uri="{FF2B5EF4-FFF2-40B4-BE49-F238E27FC236}">
              <a16:creationId xmlns:a16="http://schemas.microsoft.com/office/drawing/2014/main" id="{94193918-288A-41B4-90C3-EB84A968ECF1}"/>
            </a:ext>
          </a:extLst>
        </xdr:cNvPr>
        <xdr:cNvSpPr/>
      </xdr:nvSpPr>
      <xdr:spPr>
        <a:xfrm>
          <a:off x="2159000" y="960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86377</xdr:rowOff>
    </xdr:from>
    <xdr:ext cx="762000" cy="259045"/>
    <xdr:sp macro="" textlink="">
      <xdr:nvSpPr>
        <xdr:cNvPr id="195" name="テキスト ボックス 194">
          <a:extLst>
            <a:ext uri="{FF2B5EF4-FFF2-40B4-BE49-F238E27FC236}">
              <a16:creationId xmlns:a16="http://schemas.microsoft.com/office/drawing/2014/main" id="{81CF744D-9BA8-4EA1-8D77-C3FFA855DDE9}"/>
            </a:ext>
          </a:extLst>
        </xdr:cNvPr>
        <xdr:cNvSpPr txBox="1"/>
      </xdr:nvSpPr>
      <xdr:spPr>
        <a:xfrm>
          <a:off x="1828800" y="968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0</xdr:rowOff>
    </xdr:from>
    <xdr:to>
      <xdr:col>6</xdr:col>
      <xdr:colOff>171450</xdr:colOff>
      <xdr:row>56</xdr:row>
      <xdr:rowOff>101600</xdr:rowOff>
    </xdr:to>
    <xdr:sp macro="" textlink="">
      <xdr:nvSpPr>
        <xdr:cNvPr id="196" name="フローチャート: 判断 195">
          <a:extLst>
            <a:ext uri="{FF2B5EF4-FFF2-40B4-BE49-F238E27FC236}">
              <a16:creationId xmlns:a16="http://schemas.microsoft.com/office/drawing/2014/main" id="{D1C08025-EB0C-4285-B14A-84E6F5B30568}"/>
            </a:ext>
          </a:extLst>
        </xdr:cNvPr>
        <xdr:cNvSpPr/>
      </xdr:nvSpPr>
      <xdr:spPr>
        <a:xfrm>
          <a:off x="1270000" y="960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86377</xdr:rowOff>
    </xdr:from>
    <xdr:ext cx="762000" cy="259045"/>
    <xdr:sp macro="" textlink="">
      <xdr:nvSpPr>
        <xdr:cNvPr id="197" name="テキスト ボックス 196">
          <a:extLst>
            <a:ext uri="{FF2B5EF4-FFF2-40B4-BE49-F238E27FC236}">
              <a16:creationId xmlns:a16="http://schemas.microsoft.com/office/drawing/2014/main" id="{41196838-2560-4274-AF81-639EEF4BC9CE}"/>
            </a:ext>
          </a:extLst>
        </xdr:cNvPr>
        <xdr:cNvSpPr txBox="1"/>
      </xdr:nvSpPr>
      <xdr:spPr>
        <a:xfrm>
          <a:off x="939800" y="968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8" name="テキスト ボックス 197">
          <a:extLst>
            <a:ext uri="{FF2B5EF4-FFF2-40B4-BE49-F238E27FC236}">
              <a16:creationId xmlns:a16="http://schemas.microsoft.com/office/drawing/2014/main" id="{BA4D7AE3-C8ED-43B3-B9CC-2A4FC7C5D1FF}"/>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CBD03F32-702D-4AF5-BF0F-946CCC2F59F3}"/>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7C018E1F-5E5E-4C86-BBF1-26032E7A94AA}"/>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7C2AC0D9-266F-4595-A46F-BD6D3BA5C8D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6D5BB546-F567-4436-85BA-5D9771C1437A}"/>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76200</xdr:rowOff>
    </xdr:from>
    <xdr:to>
      <xdr:col>24</xdr:col>
      <xdr:colOff>76200</xdr:colOff>
      <xdr:row>56</xdr:row>
      <xdr:rowOff>6350</xdr:rowOff>
    </xdr:to>
    <xdr:sp macro="" textlink="">
      <xdr:nvSpPr>
        <xdr:cNvPr id="203" name="楕円 202">
          <a:extLst>
            <a:ext uri="{FF2B5EF4-FFF2-40B4-BE49-F238E27FC236}">
              <a16:creationId xmlns:a16="http://schemas.microsoft.com/office/drawing/2014/main" id="{6CFF4D90-1CFC-43F0-8ACF-99822397F8DC}"/>
            </a:ext>
          </a:extLst>
        </xdr:cNvPr>
        <xdr:cNvSpPr/>
      </xdr:nvSpPr>
      <xdr:spPr>
        <a:xfrm>
          <a:off x="4775200" y="9505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92727</xdr:rowOff>
    </xdr:from>
    <xdr:ext cx="762000" cy="259045"/>
    <xdr:sp macro="" textlink="">
      <xdr:nvSpPr>
        <xdr:cNvPr id="204" name="扶助費該当値テキスト">
          <a:extLst>
            <a:ext uri="{FF2B5EF4-FFF2-40B4-BE49-F238E27FC236}">
              <a16:creationId xmlns:a16="http://schemas.microsoft.com/office/drawing/2014/main" id="{98FF81CB-D7D4-4CA8-9491-CB7398D4582C}"/>
            </a:ext>
          </a:extLst>
        </xdr:cNvPr>
        <xdr:cNvSpPr txBox="1"/>
      </xdr:nvSpPr>
      <xdr:spPr>
        <a:xfrm>
          <a:off x="4914900" y="9351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57150</xdr:rowOff>
    </xdr:from>
    <xdr:to>
      <xdr:col>20</xdr:col>
      <xdr:colOff>38100</xdr:colOff>
      <xdr:row>55</xdr:row>
      <xdr:rowOff>158750</xdr:rowOff>
    </xdr:to>
    <xdr:sp macro="" textlink="">
      <xdr:nvSpPr>
        <xdr:cNvPr id="205" name="楕円 204">
          <a:extLst>
            <a:ext uri="{FF2B5EF4-FFF2-40B4-BE49-F238E27FC236}">
              <a16:creationId xmlns:a16="http://schemas.microsoft.com/office/drawing/2014/main" id="{BBA3A21B-A197-4233-ADC2-80F0392FF23A}"/>
            </a:ext>
          </a:extLst>
        </xdr:cNvPr>
        <xdr:cNvSpPr/>
      </xdr:nvSpPr>
      <xdr:spPr>
        <a:xfrm>
          <a:off x="3937000" y="948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168927</xdr:rowOff>
    </xdr:from>
    <xdr:ext cx="736600" cy="259045"/>
    <xdr:sp macro="" textlink="">
      <xdr:nvSpPr>
        <xdr:cNvPr id="206" name="テキスト ボックス 205">
          <a:extLst>
            <a:ext uri="{FF2B5EF4-FFF2-40B4-BE49-F238E27FC236}">
              <a16:creationId xmlns:a16="http://schemas.microsoft.com/office/drawing/2014/main" id="{56F4CC6D-66D1-4E8A-8987-D4E7DB911061}"/>
            </a:ext>
          </a:extLst>
        </xdr:cNvPr>
        <xdr:cNvSpPr txBox="1"/>
      </xdr:nvSpPr>
      <xdr:spPr>
        <a:xfrm>
          <a:off x="3606800" y="9255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0</xdr:rowOff>
    </xdr:from>
    <xdr:to>
      <xdr:col>15</xdr:col>
      <xdr:colOff>149225</xdr:colOff>
      <xdr:row>55</xdr:row>
      <xdr:rowOff>101600</xdr:rowOff>
    </xdr:to>
    <xdr:sp macro="" textlink="">
      <xdr:nvSpPr>
        <xdr:cNvPr id="207" name="楕円 206">
          <a:extLst>
            <a:ext uri="{FF2B5EF4-FFF2-40B4-BE49-F238E27FC236}">
              <a16:creationId xmlns:a16="http://schemas.microsoft.com/office/drawing/2014/main" id="{9034ECB5-14FF-4A2A-BA21-9D778CDA55AD}"/>
            </a:ext>
          </a:extLst>
        </xdr:cNvPr>
        <xdr:cNvSpPr/>
      </xdr:nvSpPr>
      <xdr:spPr>
        <a:xfrm>
          <a:off x="3048000" y="9429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111777</xdr:rowOff>
    </xdr:from>
    <xdr:ext cx="762000" cy="259045"/>
    <xdr:sp macro="" textlink="">
      <xdr:nvSpPr>
        <xdr:cNvPr id="208" name="テキスト ボックス 207">
          <a:extLst>
            <a:ext uri="{FF2B5EF4-FFF2-40B4-BE49-F238E27FC236}">
              <a16:creationId xmlns:a16="http://schemas.microsoft.com/office/drawing/2014/main" id="{F7DBCA8E-2CE2-4851-A7BF-BF4337167E8E}"/>
            </a:ext>
          </a:extLst>
        </xdr:cNvPr>
        <xdr:cNvSpPr txBox="1"/>
      </xdr:nvSpPr>
      <xdr:spPr>
        <a:xfrm>
          <a:off x="2717800" y="919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133350</xdr:rowOff>
    </xdr:from>
    <xdr:to>
      <xdr:col>11</xdr:col>
      <xdr:colOff>60325</xdr:colOff>
      <xdr:row>56</xdr:row>
      <xdr:rowOff>63500</xdr:rowOff>
    </xdr:to>
    <xdr:sp macro="" textlink="">
      <xdr:nvSpPr>
        <xdr:cNvPr id="209" name="楕円 208">
          <a:extLst>
            <a:ext uri="{FF2B5EF4-FFF2-40B4-BE49-F238E27FC236}">
              <a16:creationId xmlns:a16="http://schemas.microsoft.com/office/drawing/2014/main" id="{7C070EC8-E54B-4D32-A0D1-8A7C81A03BA9}"/>
            </a:ext>
          </a:extLst>
        </xdr:cNvPr>
        <xdr:cNvSpPr/>
      </xdr:nvSpPr>
      <xdr:spPr>
        <a:xfrm>
          <a:off x="2159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73677</xdr:rowOff>
    </xdr:from>
    <xdr:ext cx="762000" cy="259045"/>
    <xdr:sp macro="" textlink="">
      <xdr:nvSpPr>
        <xdr:cNvPr id="210" name="テキスト ボックス 209">
          <a:extLst>
            <a:ext uri="{FF2B5EF4-FFF2-40B4-BE49-F238E27FC236}">
              <a16:creationId xmlns:a16="http://schemas.microsoft.com/office/drawing/2014/main" id="{E6023999-E331-4BEB-8C6E-4B3E1A66205F}"/>
            </a:ext>
          </a:extLst>
        </xdr:cNvPr>
        <xdr:cNvSpPr txBox="1"/>
      </xdr:nvSpPr>
      <xdr:spPr>
        <a:xfrm>
          <a:off x="1828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19050</xdr:rowOff>
    </xdr:from>
    <xdr:to>
      <xdr:col>6</xdr:col>
      <xdr:colOff>171450</xdr:colOff>
      <xdr:row>55</xdr:row>
      <xdr:rowOff>120650</xdr:rowOff>
    </xdr:to>
    <xdr:sp macro="" textlink="">
      <xdr:nvSpPr>
        <xdr:cNvPr id="211" name="楕円 210">
          <a:extLst>
            <a:ext uri="{FF2B5EF4-FFF2-40B4-BE49-F238E27FC236}">
              <a16:creationId xmlns:a16="http://schemas.microsoft.com/office/drawing/2014/main" id="{337AF257-8C7A-4F84-BAC9-AEBA654DB2AD}"/>
            </a:ext>
          </a:extLst>
        </xdr:cNvPr>
        <xdr:cNvSpPr/>
      </xdr:nvSpPr>
      <xdr:spPr>
        <a:xfrm>
          <a:off x="1270000" y="944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130827</xdr:rowOff>
    </xdr:from>
    <xdr:ext cx="762000" cy="259045"/>
    <xdr:sp macro="" textlink="">
      <xdr:nvSpPr>
        <xdr:cNvPr id="212" name="テキスト ボックス 211">
          <a:extLst>
            <a:ext uri="{FF2B5EF4-FFF2-40B4-BE49-F238E27FC236}">
              <a16:creationId xmlns:a16="http://schemas.microsoft.com/office/drawing/2014/main" id="{3225D220-9626-4C31-B2C4-21BA1EB110EB}"/>
            </a:ext>
          </a:extLst>
        </xdr:cNvPr>
        <xdr:cNvSpPr txBox="1"/>
      </xdr:nvSpPr>
      <xdr:spPr>
        <a:xfrm>
          <a:off x="939800" y="921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3" name="正方形/長方形 212">
          <a:extLst>
            <a:ext uri="{FF2B5EF4-FFF2-40B4-BE49-F238E27FC236}">
              <a16:creationId xmlns:a16="http://schemas.microsoft.com/office/drawing/2014/main" id="{8AB4AB7B-06D5-4D22-AA67-ABAB1501AC6E}"/>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4" name="正方形/長方形 213">
          <a:extLst>
            <a:ext uri="{FF2B5EF4-FFF2-40B4-BE49-F238E27FC236}">
              <a16:creationId xmlns:a16="http://schemas.microsoft.com/office/drawing/2014/main" id="{C3CA6C95-F428-4E1D-A7A9-269918203427}"/>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5" name="正方形/長方形 214">
          <a:extLst>
            <a:ext uri="{FF2B5EF4-FFF2-40B4-BE49-F238E27FC236}">
              <a16:creationId xmlns:a16="http://schemas.microsoft.com/office/drawing/2014/main" id="{144EC642-1C97-4A45-9DD4-1ED1750AA713}"/>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6" name="正方形/長方形 215">
          <a:extLst>
            <a:ext uri="{FF2B5EF4-FFF2-40B4-BE49-F238E27FC236}">
              <a16:creationId xmlns:a16="http://schemas.microsoft.com/office/drawing/2014/main" id="{DCB41A54-4674-40A6-8DA3-5F57F1FB9DD6}"/>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7" name="正方形/長方形 216">
          <a:extLst>
            <a:ext uri="{FF2B5EF4-FFF2-40B4-BE49-F238E27FC236}">
              <a16:creationId xmlns:a16="http://schemas.microsoft.com/office/drawing/2014/main" id="{D72A9C4B-51FE-4E1A-9C08-9C615C592015}"/>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8" name="正方形/長方形 217">
          <a:extLst>
            <a:ext uri="{FF2B5EF4-FFF2-40B4-BE49-F238E27FC236}">
              <a16:creationId xmlns:a16="http://schemas.microsoft.com/office/drawing/2014/main" id="{9B560DCF-9CF7-4C39-94B3-41B102071CE1}"/>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9" name="正方形/長方形 218">
          <a:extLst>
            <a:ext uri="{FF2B5EF4-FFF2-40B4-BE49-F238E27FC236}">
              <a16:creationId xmlns:a16="http://schemas.microsoft.com/office/drawing/2014/main" id="{DAC33C4E-9217-4578-B153-CB230BE67359}"/>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0" name="正方形/長方形 219">
          <a:extLst>
            <a:ext uri="{FF2B5EF4-FFF2-40B4-BE49-F238E27FC236}">
              <a16:creationId xmlns:a16="http://schemas.microsoft.com/office/drawing/2014/main" id="{C794330E-D06F-45C8-A1F2-1AFFB2C3F06E}"/>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1" name="正方形/長方形 220">
          <a:extLst>
            <a:ext uri="{FF2B5EF4-FFF2-40B4-BE49-F238E27FC236}">
              <a16:creationId xmlns:a16="http://schemas.microsoft.com/office/drawing/2014/main" id="{8D2D8D7C-3960-4B08-AFDA-E8D393D890B5}"/>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2" name="正方形/長方形 221">
          <a:extLst>
            <a:ext uri="{FF2B5EF4-FFF2-40B4-BE49-F238E27FC236}">
              <a16:creationId xmlns:a16="http://schemas.microsoft.com/office/drawing/2014/main" id="{52D32811-ABB3-42A0-A196-908B22D86A2B}"/>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3" name="テキスト ボックス 222">
          <a:extLst>
            <a:ext uri="{FF2B5EF4-FFF2-40B4-BE49-F238E27FC236}">
              <a16:creationId xmlns:a16="http://schemas.microsoft.com/office/drawing/2014/main" id="{1C7FE81A-AAC4-4510-9BD1-F738F8218D71}"/>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その他（繰出金等）に係る経常収支比率は大きな変動はなく推移している。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国民健康保険特別会計及び後期高齢者医療特別会計への繰出は、高齢化率は高いものの、人口減少が続いていることから、横ばいもしくは減少していくものと見込んでいる。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4" name="テキスト ボックス 223">
          <a:extLst>
            <a:ext uri="{FF2B5EF4-FFF2-40B4-BE49-F238E27FC236}">
              <a16:creationId xmlns:a16="http://schemas.microsoft.com/office/drawing/2014/main" id="{9E2BF9BF-92C9-4CEE-8A66-6C6822C8A9CD}"/>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5" name="直線コネクタ 224">
          <a:extLst>
            <a:ext uri="{FF2B5EF4-FFF2-40B4-BE49-F238E27FC236}">
              <a16:creationId xmlns:a16="http://schemas.microsoft.com/office/drawing/2014/main" id="{44112B15-8474-4AD2-A3BA-FB3627B1AEE2}"/>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6" name="テキスト ボックス 225">
          <a:extLst>
            <a:ext uri="{FF2B5EF4-FFF2-40B4-BE49-F238E27FC236}">
              <a16:creationId xmlns:a16="http://schemas.microsoft.com/office/drawing/2014/main" id="{C33829D9-71A1-422F-9067-95A4269A7025}"/>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7" name="直線コネクタ 226">
          <a:extLst>
            <a:ext uri="{FF2B5EF4-FFF2-40B4-BE49-F238E27FC236}">
              <a16:creationId xmlns:a16="http://schemas.microsoft.com/office/drawing/2014/main" id="{6414A82B-5747-4335-8F54-79439AE0996E}"/>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28" name="テキスト ボックス 227">
          <a:extLst>
            <a:ext uri="{FF2B5EF4-FFF2-40B4-BE49-F238E27FC236}">
              <a16:creationId xmlns:a16="http://schemas.microsoft.com/office/drawing/2014/main" id="{64A4F961-6C89-4D51-A14A-24D49D144158}"/>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29" name="直線コネクタ 228">
          <a:extLst>
            <a:ext uri="{FF2B5EF4-FFF2-40B4-BE49-F238E27FC236}">
              <a16:creationId xmlns:a16="http://schemas.microsoft.com/office/drawing/2014/main" id="{A002681F-B6CD-4090-A56A-851ADD905A9B}"/>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0" name="テキスト ボックス 229">
          <a:extLst>
            <a:ext uri="{FF2B5EF4-FFF2-40B4-BE49-F238E27FC236}">
              <a16:creationId xmlns:a16="http://schemas.microsoft.com/office/drawing/2014/main" id="{C8B6C7A0-552D-4862-B983-64AB6269E433}"/>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1" name="直線コネクタ 230">
          <a:extLst>
            <a:ext uri="{FF2B5EF4-FFF2-40B4-BE49-F238E27FC236}">
              <a16:creationId xmlns:a16="http://schemas.microsoft.com/office/drawing/2014/main" id="{DA406734-D7F2-4296-BA8E-4BD8088DC0F2}"/>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2" name="テキスト ボックス 231">
          <a:extLst>
            <a:ext uri="{FF2B5EF4-FFF2-40B4-BE49-F238E27FC236}">
              <a16:creationId xmlns:a16="http://schemas.microsoft.com/office/drawing/2014/main" id="{671053AB-2914-4B76-A044-59060A9FA53A}"/>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3" name="直線コネクタ 232">
          <a:extLst>
            <a:ext uri="{FF2B5EF4-FFF2-40B4-BE49-F238E27FC236}">
              <a16:creationId xmlns:a16="http://schemas.microsoft.com/office/drawing/2014/main" id="{9F5D628B-67A8-4AA9-AFFE-5BB3759597C1}"/>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4" name="テキスト ボックス 233">
          <a:extLst>
            <a:ext uri="{FF2B5EF4-FFF2-40B4-BE49-F238E27FC236}">
              <a16:creationId xmlns:a16="http://schemas.microsoft.com/office/drawing/2014/main" id="{78A91397-89A7-4CB4-8138-ED6A479415C7}"/>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5" name="直線コネクタ 234">
          <a:extLst>
            <a:ext uri="{FF2B5EF4-FFF2-40B4-BE49-F238E27FC236}">
              <a16:creationId xmlns:a16="http://schemas.microsoft.com/office/drawing/2014/main" id="{0478FD30-32A1-435C-A629-ABE504F60D19}"/>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6" name="テキスト ボックス 235">
          <a:extLst>
            <a:ext uri="{FF2B5EF4-FFF2-40B4-BE49-F238E27FC236}">
              <a16:creationId xmlns:a16="http://schemas.microsoft.com/office/drawing/2014/main" id="{2CED8506-AA76-462D-BA4A-2D1D66DDA174}"/>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7" name="直線コネクタ 236">
          <a:extLst>
            <a:ext uri="{FF2B5EF4-FFF2-40B4-BE49-F238E27FC236}">
              <a16:creationId xmlns:a16="http://schemas.microsoft.com/office/drawing/2014/main" id="{1D0F0068-8B13-4F47-9DDF-EE8E548F1F9A}"/>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8" name="その他グラフ枠">
          <a:extLst>
            <a:ext uri="{FF2B5EF4-FFF2-40B4-BE49-F238E27FC236}">
              <a16:creationId xmlns:a16="http://schemas.microsoft.com/office/drawing/2014/main" id="{1CF31831-8602-4692-96B9-81E58903EA9B}"/>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8890</xdr:rowOff>
    </xdr:from>
    <xdr:to>
      <xdr:col>82</xdr:col>
      <xdr:colOff>107950</xdr:colOff>
      <xdr:row>61</xdr:row>
      <xdr:rowOff>54610</xdr:rowOff>
    </xdr:to>
    <xdr:cxnSp macro="">
      <xdr:nvCxnSpPr>
        <xdr:cNvPr id="239" name="直線コネクタ 238">
          <a:extLst>
            <a:ext uri="{FF2B5EF4-FFF2-40B4-BE49-F238E27FC236}">
              <a16:creationId xmlns:a16="http://schemas.microsoft.com/office/drawing/2014/main" id="{5B86E5D7-B001-467D-990D-027BF66EC216}"/>
            </a:ext>
          </a:extLst>
        </xdr:cNvPr>
        <xdr:cNvCxnSpPr/>
      </xdr:nvCxnSpPr>
      <xdr:spPr>
        <a:xfrm flipV="1">
          <a:off x="16510000" y="9095740"/>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26687</xdr:rowOff>
    </xdr:from>
    <xdr:ext cx="762000" cy="259045"/>
    <xdr:sp macro="" textlink="">
      <xdr:nvSpPr>
        <xdr:cNvPr id="240" name="その他最小値テキスト">
          <a:extLst>
            <a:ext uri="{FF2B5EF4-FFF2-40B4-BE49-F238E27FC236}">
              <a16:creationId xmlns:a16="http://schemas.microsoft.com/office/drawing/2014/main" id="{5325E919-3BB7-40D4-860D-2ADE3933B3C5}"/>
            </a:ext>
          </a:extLst>
        </xdr:cNvPr>
        <xdr:cNvSpPr txBox="1"/>
      </xdr:nvSpPr>
      <xdr:spPr>
        <a:xfrm>
          <a:off x="16598900" y="10485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54610</xdr:rowOff>
    </xdr:from>
    <xdr:to>
      <xdr:col>82</xdr:col>
      <xdr:colOff>196850</xdr:colOff>
      <xdr:row>61</xdr:row>
      <xdr:rowOff>54610</xdr:rowOff>
    </xdr:to>
    <xdr:cxnSp macro="">
      <xdr:nvCxnSpPr>
        <xdr:cNvPr id="241" name="直線コネクタ 240">
          <a:extLst>
            <a:ext uri="{FF2B5EF4-FFF2-40B4-BE49-F238E27FC236}">
              <a16:creationId xmlns:a16="http://schemas.microsoft.com/office/drawing/2014/main" id="{30751C8F-F264-41B3-B376-32E3F9DE5FCA}"/>
            </a:ext>
          </a:extLst>
        </xdr:cNvPr>
        <xdr:cNvCxnSpPr/>
      </xdr:nvCxnSpPr>
      <xdr:spPr>
        <a:xfrm>
          <a:off x="16421100" y="10513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95267</xdr:rowOff>
    </xdr:from>
    <xdr:ext cx="762000" cy="259045"/>
    <xdr:sp macro="" textlink="">
      <xdr:nvSpPr>
        <xdr:cNvPr id="242" name="その他最大値テキスト">
          <a:extLst>
            <a:ext uri="{FF2B5EF4-FFF2-40B4-BE49-F238E27FC236}">
              <a16:creationId xmlns:a16="http://schemas.microsoft.com/office/drawing/2014/main" id="{ECF6CB5C-C602-436D-99C0-78C4EEAA0BCE}"/>
            </a:ext>
          </a:extLst>
        </xdr:cNvPr>
        <xdr:cNvSpPr txBox="1"/>
      </xdr:nvSpPr>
      <xdr:spPr>
        <a:xfrm>
          <a:off x="16598900" y="8839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8890</xdr:rowOff>
    </xdr:from>
    <xdr:to>
      <xdr:col>82</xdr:col>
      <xdr:colOff>196850</xdr:colOff>
      <xdr:row>53</xdr:row>
      <xdr:rowOff>8890</xdr:rowOff>
    </xdr:to>
    <xdr:cxnSp macro="">
      <xdr:nvCxnSpPr>
        <xdr:cNvPr id="243" name="直線コネクタ 242">
          <a:extLst>
            <a:ext uri="{FF2B5EF4-FFF2-40B4-BE49-F238E27FC236}">
              <a16:creationId xmlns:a16="http://schemas.microsoft.com/office/drawing/2014/main" id="{21285A11-9DD8-4F6A-81C4-7A385B2EB7BF}"/>
            </a:ext>
          </a:extLst>
        </xdr:cNvPr>
        <xdr:cNvCxnSpPr/>
      </xdr:nvCxnSpPr>
      <xdr:spPr>
        <a:xfrm>
          <a:off x="16421100" y="9095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54</xdr:row>
      <xdr:rowOff>58420</xdr:rowOff>
    </xdr:from>
    <xdr:to>
      <xdr:col>82</xdr:col>
      <xdr:colOff>107950</xdr:colOff>
      <xdr:row>54</xdr:row>
      <xdr:rowOff>73660</xdr:rowOff>
    </xdr:to>
    <xdr:cxnSp macro="">
      <xdr:nvCxnSpPr>
        <xdr:cNvPr id="244" name="直線コネクタ 243">
          <a:extLst>
            <a:ext uri="{FF2B5EF4-FFF2-40B4-BE49-F238E27FC236}">
              <a16:creationId xmlns:a16="http://schemas.microsoft.com/office/drawing/2014/main" id="{54496A7B-E4A8-4742-983E-3FC031385A3C}"/>
            </a:ext>
          </a:extLst>
        </xdr:cNvPr>
        <xdr:cNvCxnSpPr/>
      </xdr:nvCxnSpPr>
      <xdr:spPr>
        <a:xfrm>
          <a:off x="15671800" y="931672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132097</xdr:rowOff>
    </xdr:from>
    <xdr:ext cx="762000" cy="259045"/>
    <xdr:sp macro="" textlink="">
      <xdr:nvSpPr>
        <xdr:cNvPr id="245" name="その他平均値テキスト">
          <a:extLst>
            <a:ext uri="{FF2B5EF4-FFF2-40B4-BE49-F238E27FC236}">
              <a16:creationId xmlns:a16="http://schemas.microsoft.com/office/drawing/2014/main" id="{1C49CB5C-8393-4ABC-A931-F040A674F998}"/>
            </a:ext>
          </a:extLst>
        </xdr:cNvPr>
        <xdr:cNvSpPr txBox="1"/>
      </xdr:nvSpPr>
      <xdr:spPr>
        <a:xfrm>
          <a:off x="16598900" y="97332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160020</xdr:rowOff>
    </xdr:from>
    <xdr:to>
      <xdr:col>82</xdr:col>
      <xdr:colOff>158750</xdr:colOff>
      <xdr:row>57</xdr:row>
      <xdr:rowOff>90170</xdr:rowOff>
    </xdr:to>
    <xdr:sp macro="" textlink="">
      <xdr:nvSpPr>
        <xdr:cNvPr id="246" name="フローチャート: 判断 245">
          <a:extLst>
            <a:ext uri="{FF2B5EF4-FFF2-40B4-BE49-F238E27FC236}">
              <a16:creationId xmlns:a16="http://schemas.microsoft.com/office/drawing/2014/main" id="{93BA0E90-FDEF-4920-AF95-FF0E27A7652D}"/>
            </a:ext>
          </a:extLst>
        </xdr:cNvPr>
        <xdr:cNvSpPr/>
      </xdr:nvSpPr>
      <xdr:spPr>
        <a:xfrm>
          <a:off x="16459200" y="9761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54</xdr:row>
      <xdr:rowOff>50800</xdr:rowOff>
    </xdr:from>
    <xdr:to>
      <xdr:col>78</xdr:col>
      <xdr:colOff>69850</xdr:colOff>
      <xdr:row>54</xdr:row>
      <xdr:rowOff>58420</xdr:rowOff>
    </xdr:to>
    <xdr:cxnSp macro="">
      <xdr:nvCxnSpPr>
        <xdr:cNvPr id="247" name="直線コネクタ 246">
          <a:extLst>
            <a:ext uri="{FF2B5EF4-FFF2-40B4-BE49-F238E27FC236}">
              <a16:creationId xmlns:a16="http://schemas.microsoft.com/office/drawing/2014/main" id="{5B2B2055-ABAD-4AAF-9E91-05B2375DFF6D}"/>
            </a:ext>
          </a:extLst>
        </xdr:cNvPr>
        <xdr:cNvCxnSpPr/>
      </xdr:nvCxnSpPr>
      <xdr:spPr>
        <a:xfrm>
          <a:off x="14782800" y="93091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19050</xdr:rowOff>
    </xdr:from>
    <xdr:to>
      <xdr:col>78</xdr:col>
      <xdr:colOff>120650</xdr:colOff>
      <xdr:row>57</xdr:row>
      <xdr:rowOff>120650</xdr:rowOff>
    </xdr:to>
    <xdr:sp macro="" textlink="">
      <xdr:nvSpPr>
        <xdr:cNvPr id="248" name="フローチャート: 判断 247">
          <a:extLst>
            <a:ext uri="{FF2B5EF4-FFF2-40B4-BE49-F238E27FC236}">
              <a16:creationId xmlns:a16="http://schemas.microsoft.com/office/drawing/2014/main" id="{2386DCDB-FB47-46CD-AB7D-8F5B170C66B4}"/>
            </a:ext>
          </a:extLst>
        </xdr:cNvPr>
        <xdr:cNvSpPr/>
      </xdr:nvSpPr>
      <xdr:spPr>
        <a:xfrm>
          <a:off x="15621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105427</xdr:rowOff>
    </xdr:from>
    <xdr:ext cx="736600" cy="259045"/>
    <xdr:sp macro="" textlink="">
      <xdr:nvSpPr>
        <xdr:cNvPr id="249" name="テキスト ボックス 248">
          <a:extLst>
            <a:ext uri="{FF2B5EF4-FFF2-40B4-BE49-F238E27FC236}">
              <a16:creationId xmlns:a16="http://schemas.microsoft.com/office/drawing/2014/main" id="{3F0BC327-DE27-4E6A-8135-1BDE0FA01135}"/>
            </a:ext>
          </a:extLst>
        </xdr:cNvPr>
        <xdr:cNvSpPr txBox="1"/>
      </xdr:nvSpPr>
      <xdr:spPr>
        <a:xfrm>
          <a:off x="15290800" y="9878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54</xdr:row>
      <xdr:rowOff>5080</xdr:rowOff>
    </xdr:from>
    <xdr:to>
      <xdr:col>73</xdr:col>
      <xdr:colOff>180975</xdr:colOff>
      <xdr:row>54</xdr:row>
      <xdr:rowOff>50800</xdr:rowOff>
    </xdr:to>
    <xdr:cxnSp macro="">
      <xdr:nvCxnSpPr>
        <xdr:cNvPr id="250" name="直線コネクタ 249">
          <a:extLst>
            <a:ext uri="{FF2B5EF4-FFF2-40B4-BE49-F238E27FC236}">
              <a16:creationId xmlns:a16="http://schemas.microsoft.com/office/drawing/2014/main" id="{975A74FD-4F01-4F01-8522-3D32D06758EE}"/>
            </a:ext>
          </a:extLst>
        </xdr:cNvPr>
        <xdr:cNvCxnSpPr/>
      </xdr:nvCxnSpPr>
      <xdr:spPr>
        <a:xfrm>
          <a:off x="13893800" y="926338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41910</xdr:rowOff>
    </xdr:from>
    <xdr:to>
      <xdr:col>74</xdr:col>
      <xdr:colOff>31750</xdr:colOff>
      <xdr:row>57</xdr:row>
      <xdr:rowOff>143510</xdr:rowOff>
    </xdr:to>
    <xdr:sp macro="" textlink="">
      <xdr:nvSpPr>
        <xdr:cNvPr id="251" name="フローチャート: 判断 250">
          <a:extLst>
            <a:ext uri="{FF2B5EF4-FFF2-40B4-BE49-F238E27FC236}">
              <a16:creationId xmlns:a16="http://schemas.microsoft.com/office/drawing/2014/main" id="{AD02E9AD-2AD0-4420-9808-1EFC220F2FF8}"/>
            </a:ext>
          </a:extLst>
        </xdr:cNvPr>
        <xdr:cNvSpPr/>
      </xdr:nvSpPr>
      <xdr:spPr>
        <a:xfrm>
          <a:off x="14732000" y="9814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128287</xdr:rowOff>
    </xdr:from>
    <xdr:ext cx="762000" cy="259045"/>
    <xdr:sp macro="" textlink="">
      <xdr:nvSpPr>
        <xdr:cNvPr id="252" name="テキスト ボックス 251">
          <a:extLst>
            <a:ext uri="{FF2B5EF4-FFF2-40B4-BE49-F238E27FC236}">
              <a16:creationId xmlns:a16="http://schemas.microsoft.com/office/drawing/2014/main" id="{D5C9AA1B-0FF1-49EF-90D2-4F7222CACC03}"/>
            </a:ext>
          </a:extLst>
        </xdr:cNvPr>
        <xdr:cNvSpPr txBox="1"/>
      </xdr:nvSpPr>
      <xdr:spPr>
        <a:xfrm>
          <a:off x="14401800" y="9900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54</xdr:row>
      <xdr:rowOff>5080</xdr:rowOff>
    </xdr:from>
    <xdr:to>
      <xdr:col>69</xdr:col>
      <xdr:colOff>92075</xdr:colOff>
      <xdr:row>54</xdr:row>
      <xdr:rowOff>127000</xdr:rowOff>
    </xdr:to>
    <xdr:cxnSp macro="">
      <xdr:nvCxnSpPr>
        <xdr:cNvPr id="253" name="直線コネクタ 252">
          <a:extLst>
            <a:ext uri="{FF2B5EF4-FFF2-40B4-BE49-F238E27FC236}">
              <a16:creationId xmlns:a16="http://schemas.microsoft.com/office/drawing/2014/main" id="{FB4A906E-2685-4B5D-804E-6659690EE910}"/>
            </a:ext>
          </a:extLst>
        </xdr:cNvPr>
        <xdr:cNvCxnSpPr/>
      </xdr:nvCxnSpPr>
      <xdr:spPr>
        <a:xfrm flipV="1">
          <a:off x="13004800" y="9263380"/>
          <a:ext cx="889000" cy="12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26670</xdr:rowOff>
    </xdr:from>
    <xdr:to>
      <xdr:col>69</xdr:col>
      <xdr:colOff>142875</xdr:colOff>
      <xdr:row>57</xdr:row>
      <xdr:rowOff>128270</xdr:rowOff>
    </xdr:to>
    <xdr:sp macro="" textlink="">
      <xdr:nvSpPr>
        <xdr:cNvPr id="254" name="フローチャート: 判断 253">
          <a:extLst>
            <a:ext uri="{FF2B5EF4-FFF2-40B4-BE49-F238E27FC236}">
              <a16:creationId xmlns:a16="http://schemas.microsoft.com/office/drawing/2014/main" id="{5C4A7110-D1EB-42F2-A849-0491AA9EB5DE}"/>
            </a:ext>
          </a:extLst>
        </xdr:cNvPr>
        <xdr:cNvSpPr/>
      </xdr:nvSpPr>
      <xdr:spPr>
        <a:xfrm>
          <a:off x="13843000" y="9799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113047</xdr:rowOff>
    </xdr:from>
    <xdr:ext cx="762000" cy="259045"/>
    <xdr:sp macro="" textlink="">
      <xdr:nvSpPr>
        <xdr:cNvPr id="255" name="テキスト ボックス 254">
          <a:extLst>
            <a:ext uri="{FF2B5EF4-FFF2-40B4-BE49-F238E27FC236}">
              <a16:creationId xmlns:a16="http://schemas.microsoft.com/office/drawing/2014/main" id="{9234CD79-57B0-4CE7-B40C-34D4E3DAE8F8}"/>
            </a:ext>
          </a:extLst>
        </xdr:cNvPr>
        <xdr:cNvSpPr txBox="1"/>
      </xdr:nvSpPr>
      <xdr:spPr>
        <a:xfrm>
          <a:off x="13512800" y="9885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34290</xdr:rowOff>
    </xdr:from>
    <xdr:to>
      <xdr:col>65</xdr:col>
      <xdr:colOff>53975</xdr:colOff>
      <xdr:row>57</xdr:row>
      <xdr:rowOff>135890</xdr:rowOff>
    </xdr:to>
    <xdr:sp macro="" textlink="">
      <xdr:nvSpPr>
        <xdr:cNvPr id="256" name="フローチャート: 判断 255">
          <a:extLst>
            <a:ext uri="{FF2B5EF4-FFF2-40B4-BE49-F238E27FC236}">
              <a16:creationId xmlns:a16="http://schemas.microsoft.com/office/drawing/2014/main" id="{025D5B0C-ED10-406E-8903-A63C85DE936C}"/>
            </a:ext>
          </a:extLst>
        </xdr:cNvPr>
        <xdr:cNvSpPr/>
      </xdr:nvSpPr>
      <xdr:spPr>
        <a:xfrm>
          <a:off x="12954000" y="9806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120667</xdr:rowOff>
    </xdr:from>
    <xdr:ext cx="762000" cy="259045"/>
    <xdr:sp macro="" textlink="">
      <xdr:nvSpPr>
        <xdr:cNvPr id="257" name="テキスト ボックス 256">
          <a:extLst>
            <a:ext uri="{FF2B5EF4-FFF2-40B4-BE49-F238E27FC236}">
              <a16:creationId xmlns:a16="http://schemas.microsoft.com/office/drawing/2014/main" id="{3499C1AC-191E-49B2-9010-D7FBDDA27718}"/>
            </a:ext>
          </a:extLst>
        </xdr:cNvPr>
        <xdr:cNvSpPr txBox="1"/>
      </xdr:nvSpPr>
      <xdr:spPr>
        <a:xfrm>
          <a:off x="12623800" y="9893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8" name="テキスト ボックス 257">
          <a:extLst>
            <a:ext uri="{FF2B5EF4-FFF2-40B4-BE49-F238E27FC236}">
              <a16:creationId xmlns:a16="http://schemas.microsoft.com/office/drawing/2014/main" id="{16C5EC6C-6432-41FC-A9D1-792E2CAD81E8}"/>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9" name="テキスト ボックス 258">
          <a:extLst>
            <a:ext uri="{FF2B5EF4-FFF2-40B4-BE49-F238E27FC236}">
              <a16:creationId xmlns:a16="http://schemas.microsoft.com/office/drawing/2014/main" id="{B6307A6D-2FE7-4A3A-BCE4-56BD8B2F30DB}"/>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5546EDB5-B631-44DC-88C1-6408D5868473}"/>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D23BC6B9-5091-4605-8968-6AD5082E5BC8}"/>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13ED6D24-11FE-4063-A3F9-FD08249FA599}"/>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54</xdr:row>
      <xdr:rowOff>22860</xdr:rowOff>
    </xdr:from>
    <xdr:to>
      <xdr:col>82</xdr:col>
      <xdr:colOff>158750</xdr:colOff>
      <xdr:row>54</xdr:row>
      <xdr:rowOff>124460</xdr:rowOff>
    </xdr:to>
    <xdr:sp macro="" textlink="">
      <xdr:nvSpPr>
        <xdr:cNvPr id="263" name="楕円 262">
          <a:extLst>
            <a:ext uri="{FF2B5EF4-FFF2-40B4-BE49-F238E27FC236}">
              <a16:creationId xmlns:a16="http://schemas.microsoft.com/office/drawing/2014/main" id="{34C752B9-98CD-4088-B72E-3D88E1B6FA24}"/>
            </a:ext>
          </a:extLst>
        </xdr:cNvPr>
        <xdr:cNvSpPr/>
      </xdr:nvSpPr>
      <xdr:spPr>
        <a:xfrm>
          <a:off x="16459200" y="9281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53</xdr:row>
      <xdr:rowOff>39387</xdr:rowOff>
    </xdr:from>
    <xdr:ext cx="762000" cy="259045"/>
    <xdr:sp macro="" textlink="">
      <xdr:nvSpPr>
        <xdr:cNvPr id="264" name="その他該当値テキスト">
          <a:extLst>
            <a:ext uri="{FF2B5EF4-FFF2-40B4-BE49-F238E27FC236}">
              <a16:creationId xmlns:a16="http://schemas.microsoft.com/office/drawing/2014/main" id="{A2DDAE67-8278-4285-8630-481DD8980DD3}"/>
            </a:ext>
          </a:extLst>
        </xdr:cNvPr>
        <xdr:cNvSpPr txBox="1"/>
      </xdr:nvSpPr>
      <xdr:spPr>
        <a:xfrm>
          <a:off x="16598900" y="9126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54</xdr:row>
      <xdr:rowOff>7620</xdr:rowOff>
    </xdr:from>
    <xdr:to>
      <xdr:col>78</xdr:col>
      <xdr:colOff>120650</xdr:colOff>
      <xdr:row>54</xdr:row>
      <xdr:rowOff>109220</xdr:rowOff>
    </xdr:to>
    <xdr:sp macro="" textlink="">
      <xdr:nvSpPr>
        <xdr:cNvPr id="265" name="楕円 264">
          <a:extLst>
            <a:ext uri="{FF2B5EF4-FFF2-40B4-BE49-F238E27FC236}">
              <a16:creationId xmlns:a16="http://schemas.microsoft.com/office/drawing/2014/main" id="{3CFEDFFB-485A-47A6-8225-F94152102A26}"/>
            </a:ext>
          </a:extLst>
        </xdr:cNvPr>
        <xdr:cNvSpPr/>
      </xdr:nvSpPr>
      <xdr:spPr>
        <a:xfrm>
          <a:off x="15621000" y="9265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52</xdr:row>
      <xdr:rowOff>119397</xdr:rowOff>
    </xdr:from>
    <xdr:ext cx="736600" cy="259045"/>
    <xdr:sp macro="" textlink="">
      <xdr:nvSpPr>
        <xdr:cNvPr id="266" name="テキスト ボックス 265">
          <a:extLst>
            <a:ext uri="{FF2B5EF4-FFF2-40B4-BE49-F238E27FC236}">
              <a16:creationId xmlns:a16="http://schemas.microsoft.com/office/drawing/2014/main" id="{08941CB5-E9AC-46F8-949A-C7F99E299A91}"/>
            </a:ext>
          </a:extLst>
        </xdr:cNvPr>
        <xdr:cNvSpPr txBox="1"/>
      </xdr:nvSpPr>
      <xdr:spPr>
        <a:xfrm>
          <a:off x="15290800" y="9034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54</xdr:row>
      <xdr:rowOff>0</xdr:rowOff>
    </xdr:from>
    <xdr:to>
      <xdr:col>74</xdr:col>
      <xdr:colOff>31750</xdr:colOff>
      <xdr:row>54</xdr:row>
      <xdr:rowOff>101600</xdr:rowOff>
    </xdr:to>
    <xdr:sp macro="" textlink="">
      <xdr:nvSpPr>
        <xdr:cNvPr id="267" name="楕円 266">
          <a:extLst>
            <a:ext uri="{FF2B5EF4-FFF2-40B4-BE49-F238E27FC236}">
              <a16:creationId xmlns:a16="http://schemas.microsoft.com/office/drawing/2014/main" id="{98A877A6-EB34-46C5-86DE-167C835FC700}"/>
            </a:ext>
          </a:extLst>
        </xdr:cNvPr>
        <xdr:cNvSpPr/>
      </xdr:nvSpPr>
      <xdr:spPr>
        <a:xfrm>
          <a:off x="14732000" y="925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52</xdr:row>
      <xdr:rowOff>111777</xdr:rowOff>
    </xdr:from>
    <xdr:ext cx="762000" cy="259045"/>
    <xdr:sp macro="" textlink="">
      <xdr:nvSpPr>
        <xdr:cNvPr id="268" name="テキスト ボックス 267">
          <a:extLst>
            <a:ext uri="{FF2B5EF4-FFF2-40B4-BE49-F238E27FC236}">
              <a16:creationId xmlns:a16="http://schemas.microsoft.com/office/drawing/2014/main" id="{30771301-A5E3-416E-A011-AE7662F4B04C}"/>
            </a:ext>
          </a:extLst>
        </xdr:cNvPr>
        <xdr:cNvSpPr txBox="1"/>
      </xdr:nvSpPr>
      <xdr:spPr>
        <a:xfrm>
          <a:off x="14401800" y="902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53</xdr:row>
      <xdr:rowOff>125730</xdr:rowOff>
    </xdr:from>
    <xdr:to>
      <xdr:col>69</xdr:col>
      <xdr:colOff>142875</xdr:colOff>
      <xdr:row>54</xdr:row>
      <xdr:rowOff>55880</xdr:rowOff>
    </xdr:to>
    <xdr:sp macro="" textlink="">
      <xdr:nvSpPr>
        <xdr:cNvPr id="269" name="楕円 268">
          <a:extLst>
            <a:ext uri="{FF2B5EF4-FFF2-40B4-BE49-F238E27FC236}">
              <a16:creationId xmlns:a16="http://schemas.microsoft.com/office/drawing/2014/main" id="{E7CA0FD1-7FBA-472D-BE51-A7A30621AFD8}"/>
            </a:ext>
          </a:extLst>
        </xdr:cNvPr>
        <xdr:cNvSpPr/>
      </xdr:nvSpPr>
      <xdr:spPr>
        <a:xfrm>
          <a:off x="13843000" y="9212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52</xdr:row>
      <xdr:rowOff>66057</xdr:rowOff>
    </xdr:from>
    <xdr:ext cx="762000" cy="259045"/>
    <xdr:sp macro="" textlink="">
      <xdr:nvSpPr>
        <xdr:cNvPr id="270" name="テキスト ボックス 269">
          <a:extLst>
            <a:ext uri="{FF2B5EF4-FFF2-40B4-BE49-F238E27FC236}">
              <a16:creationId xmlns:a16="http://schemas.microsoft.com/office/drawing/2014/main" id="{8251D8DC-2515-47FA-8486-995830238F4D}"/>
            </a:ext>
          </a:extLst>
        </xdr:cNvPr>
        <xdr:cNvSpPr txBox="1"/>
      </xdr:nvSpPr>
      <xdr:spPr>
        <a:xfrm>
          <a:off x="13512800" y="8981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54</xdr:row>
      <xdr:rowOff>76200</xdr:rowOff>
    </xdr:from>
    <xdr:to>
      <xdr:col>65</xdr:col>
      <xdr:colOff>53975</xdr:colOff>
      <xdr:row>55</xdr:row>
      <xdr:rowOff>6350</xdr:rowOff>
    </xdr:to>
    <xdr:sp macro="" textlink="">
      <xdr:nvSpPr>
        <xdr:cNvPr id="271" name="楕円 270">
          <a:extLst>
            <a:ext uri="{FF2B5EF4-FFF2-40B4-BE49-F238E27FC236}">
              <a16:creationId xmlns:a16="http://schemas.microsoft.com/office/drawing/2014/main" id="{BC441393-E72E-4F98-9FD1-17663430BA6E}"/>
            </a:ext>
          </a:extLst>
        </xdr:cNvPr>
        <xdr:cNvSpPr/>
      </xdr:nvSpPr>
      <xdr:spPr>
        <a:xfrm>
          <a:off x="12954000" y="933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53</xdr:row>
      <xdr:rowOff>16527</xdr:rowOff>
    </xdr:from>
    <xdr:ext cx="762000" cy="259045"/>
    <xdr:sp macro="" textlink="">
      <xdr:nvSpPr>
        <xdr:cNvPr id="272" name="テキスト ボックス 271">
          <a:extLst>
            <a:ext uri="{FF2B5EF4-FFF2-40B4-BE49-F238E27FC236}">
              <a16:creationId xmlns:a16="http://schemas.microsoft.com/office/drawing/2014/main" id="{807798D9-6AC7-45E7-8C11-AC1B834D0606}"/>
            </a:ext>
          </a:extLst>
        </xdr:cNvPr>
        <xdr:cNvSpPr txBox="1"/>
      </xdr:nvSpPr>
      <xdr:spPr>
        <a:xfrm>
          <a:off x="12623800" y="910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3" name="正方形/長方形 272">
          <a:extLst>
            <a:ext uri="{FF2B5EF4-FFF2-40B4-BE49-F238E27FC236}">
              <a16:creationId xmlns:a16="http://schemas.microsoft.com/office/drawing/2014/main" id="{89ADCFEB-1611-4027-A07D-5EBE0BC4DD19}"/>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4" name="正方形/長方形 273">
          <a:extLst>
            <a:ext uri="{FF2B5EF4-FFF2-40B4-BE49-F238E27FC236}">
              <a16:creationId xmlns:a16="http://schemas.microsoft.com/office/drawing/2014/main" id="{3A646B0D-165B-4C12-A2FD-CA6B96AA0082}"/>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5" name="正方形/長方形 274">
          <a:extLst>
            <a:ext uri="{FF2B5EF4-FFF2-40B4-BE49-F238E27FC236}">
              <a16:creationId xmlns:a16="http://schemas.microsoft.com/office/drawing/2014/main" id="{AFE29CFA-6C8C-4ACD-B2EF-914D608DC579}"/>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6" name="正方形/長方形 275">
          <a:extLst>
            <a:ext uri="{FF2B5EF4-FFF2-40B4-BE49-F238E27FC236}">
              <a16:creationId xmlns:a16="http://schemas.microsoft.com/office/drawing/2014/main" id="{813F69B5-AEA7-4367-9DEC-AF878A7CB30E}"/>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7" name="正方形/長方形 276">
          <a:extLst>
            <a:ext uri="{FF2B5EF4-FFF2-40B4-BE49-F238E27FC236}">
              <a16:creationId xmlns:a16="http://schemas.microsoft.com/office/drawing/2014/main" id="{F2707820-7939-4775-88B8-5D137E79F151}"/>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8" name="正方形/長方形 277">
          <a:extLst>
            <a:ext uri="{FF2B5EF4-FFF2-40B4-BE49-F238E27FC236}">
              <a16:creationId xmlns:a16="http://schemas.microsoft.com/office/drawing/2014/main" id="{065B3B73-DA24-432E-8265-CF06D0D9A708}"/>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9" name="正方形/長方形 278">
          <a:extLst>
            <a:ext uri="{FF2B5EF4-FFF2-40B4-BE49-F238E27FC236}">
              <a16:creationId xmlns:a16="http://schemas.microsoft.com/office/drawing/2014/main" id="{A4C06FF5-57F3-416D-9834-FEDC5EF6C82E}"/>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0" name="正方形/長方形 279">
          <a:extLst>
            <a:ext uri="{FF2B5EF4-FFF2-40B4-BE49-F238E27FC236}">
              <a16:creationId xmlns:a16="http://schemas.microsoft.com/office/drawing/2014/main" id="{F384B80C-412A-4AF5-9E4C-3D78B65897B2}"/>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1" name="正方形/長方形 280">
          <a:extLst>
            <a:ext uri="{FF2B5EF4-FFF2-40B4-BE49-F238E27FC236}">
              <a16:creationId xmlns:a16="http://schemas.microsoft.com/office/drawing/2014/main" id="{F3DD1F1D-D2AC-4FF8-A6EF-7F8C53E42DDB}"/>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2" name="正方形/長方形 281">
          <a:extLst>
            <a:ext uri="{FF2B5EF4-FFF2-40B4-BE49-F238E27FC236}">
              <a16:creationId xmlns:a16="http://schemas.microsoft.com/office/drawing/2014/main" id="{305A59D5-F4F8-4545-B392-BF96A24BDDB5}"/>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3" name="テキスト ボックス 282">
          <a:extLst>
            <a:ext uri="{FF2B5EF4-FFF2-40B4-BE49-F238E27FC236}">
              <a16:creationId xmlns:a16="http://schemas.microsoft.com/office/drawing/2014/main" id="{A2D2EC07-E07E-4BE9-B495-018DEEA088AF}"/>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以前から類似団体平均と比べて高い水準で推移している。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消防防災業務を新城市に委託していることや、ごみ・し尿処理、介護保険事業などを一部組合や広域連合で共同で処理しているため、それに係る負担金が大きいことが要因と考えられる。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物価高騰や人件費の増加により、今後も負担金の額は増加することが予想されるため、事業の見直し等経費の縮減に努める必要がある。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4" name="テキスト ボックス 283">
          <a:extLst>
            <a:ext uri="{FF2B5EF4-FFF2-40B4-BE49-F238E27FC236}">
              <a16:creationId xmlns:a16="http://schemas.microsoft.com/office/drawing/2014/main" id="{F118B8D7-180A-4980-AD68-812FE598F412}"/>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5" name="直線コネクタ 284">
          <a:extLst>
            <a:ext uri="{FF2B5EF4-FFF2-40B4-BE49-F238E27FC236}">
              <a16:creationId xmlns:a16="http://schemas.microsoft.com/office/drawing/2014/main" id="{6F364313-4B87-4EE3-9EB0-BF88E2345CB2}"/>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6" name="テキスト ボックス 285">
          <a:extLst>
            <a:ext uri="{FF2B5EF4-FFF2-40B4-BE49-F238E27FC236}">
              <a16:creationId xmlns:a16="http://schemas.microsoft.com/office/drawing/2014/main" id="{022A77CD-8E19-4F01-B4CB-71C609ED4EDC}"/>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7" name="直線コネクタ 286">
          <a:extLst>
            <a:ext uri="{FF2B5EF4-FFF2-40B4-BE49-F238E27FC236}">
              <a16:creationId xmlns:a16="http://schemas.microsoft.com/office/drawing/2014/main" id="{F47346D5-5ADE-4DB1-9B54-B149AEFD41DA}"/>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8" name="テキスト ボックス 287">
          <a:extLst>
            <a:ext uri="{FF2B5EF4-FFF2-40B4-BE49-F238E27FC236}">
              <a16:creationId xmlns:a16="http://schemas.microsoft.com/office/drawing/2014/main" id="{D34C639B-5228-450A-8FA1-0D85345FA57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9" name="直線コネクタ 288">
          <a:extLst>
            <a:ext uri="{FF2B5EF4-FFF2-40B4-BE49-F238E27FC236}">
              <a16:creationId xmlns:a16="http://schemas.microsoft.com/office/drawing/2014/main" id="{D7103727-85A7-4C5A-B75A-72714C6F55D2}"/>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0" name="テキスト ボックス 289">
          <a:extLst>
            <a:ext uri="{FF2B5EF4-FFF2-40B4-BE49-F238E27FC236}">
              <a16:creationId xmlns:a16="http://schemas.microsoft.com/office/drawing/2014/main" id="{2526969C-AD56-47F0-899D-486DFCD8DED6}"/>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1" name="直線コネクタ 290">
          <a:extLst>
            <a:ext uri="{FF2B5EF4-FFF2-40B4-BE49-F238E27FC236}">
              <a16:creationId xmlns:a16="http://schemas.microsoft.com/office/drawing/2014/main" id="{B381C57A-C522-412B-91D7-8E57948496C7}"/>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2" name="テキスト ボックス 291">
          <a:extLst>
            <a:ext uri="{FF2B5EF4-FFF2-40B4-BE49-F238E27FC236}">
              <a16:creationId xmlns:a16="http://schemas.microsoft.com/office/drawing/2014/main" id="{671585DF-452D-4A2F-85DE-905A31D7A055}"/>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3" name="直線コネクタ 292">
          <a:extLst>
            <a:ext uri="{FF2B5EF4-FFF2-40B4-BE49-F238E27FC236}">
              <a16:creationId xmlns:a16="http://schemas.microsoft.com/office/drawing/2014/main" id="{D96586AB-CB2D-43F3-90DF-FB494B6BA3E8}"/>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4" name="テキスト ボックス 293">
          <a:extLst>
            <a:ext uri="{FF2B5EF4-FFF2-40B4-BE49-F238E27FC236}">
              <a16:creationId xmlns:a16="http://schemas.microsoft.com/office/drawing/2014/main" id="{AEC6AB6C-0012-46ED-8C77-0C0EE043F7E1}"/>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5" name="直線コネクタ 294">
          <a:extLst>
            <a:ext uri="{FF2B5EF4-FFF2-40B4-BE49-F238E27FC236}">
              <a16:creationId xmlns:a16="http://schemas.microsoft.com/office/drawing/2014/main" id="{7340AA2B-6EC4-4843-B49F-BA1B52FC8A83}"/>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6" name="補助費等グラフ枠">
          <a:extLst>
            <a:ext uri="{FF2B5EF4-FFF2-40B4-BE49-F238E27FC236}">
              <a16:creationId xmlns:a16="http://schemas.microsoft.com/office/drawing/2014/main" id="{8514C8D2-FC0B-494A-B683-AF45839B7FDF}"/>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44704</xdr:rowOff>
    </xdr:from>
    <xdr:to>
      <xdr:col>82</xdr:col>
      <xdr:colOff>107950</xdr:colOff>
      <xdr:row>40</xdr:row>
      <xdr:rowOff>122428</xdr:rowOff>
    </xdr:to>
    <xdr:cxnSp macro="">
      <xdr:nvCxnSpPr>
        <xdr:cNvPr id="297" name="直線コネクタ 296">
          <a:extLst>
            <a:ext uri="{FF2B5EF4-FFF2-40B4-BE49-F238E27FC236}">
              <a16:creationId xmlns:a16="http://schemas.microsoft.com/office/drawing/2014/main" id="{6E896B52-6009-4B37-B31E-C87EB8387502}"/>
            </a:ext>
          </a:extLst>
        </xdr:cNvPr>
        <xdr:cNvCxnSpPr/>
      </xdr:nvCxnSpPr>
      <xdr:spPr>
        <a:xfrm flipV="1">
          <a:off x="16510000" y="5874004"/>
          <a:ext cx="0" cy="11064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94505</xdr:rowOff>
    </xdr:from>
    <xdr:ext cx="762000" cy="259045"/>
    <xdr:sp macro="" textlink="">
      <xdr:nvSpPr>
        <xdr:cNvPr id="298" name="補助費等最小値テキスト">
          <a:extLst>
            <a:ext uri="{FF2B5EF4-FFF2-40B4-BE49-F238E27FC236}">
              <a16:creationId xmlns:a16="http://schemas.microsoft.com/office/drawing/2014/main" id="{662E5275-D81D-4594-B985-7806AF6C7F17}"/>
            </a:ext>
          </a:extLst>
        </xdr:cNvPr>
        <xdr:cNvSpPr txBox="1"/>
      </xdr:nvSpPr>
      <xdr:spPr>
        <a:xfrm>
          <a:off x="16598900" y="6952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122428</xdr:rowOff>
    </xdr:from>
    <xdr:to>
      <xdr:col>82</xdr:col>
      <xdr:colOff>196850</xdr:colOff>
      <xdr:row>40</xdr:row>
      <xdr:rowOff>122428</xdr:rowOff>
    </xdr:to>
    <xdr:cxnSp macro="">
      <xdr:nvCxnSpPr>
        <xdr:cNvPr id="299" name="直線コネクタ 298">
          <a:extLst>
            <a:ext uri="{FF2B5EF4-FFF2-40B4-BE49-F238E27FC236}">
              <a16:creationId xmlns:a16="http://schemas.microsoft.com/office/drawing/2014/main" id="{8ACEB121-BBAE-4245-9882-3DCBF0C8FDBD}"/>
            </a:ext>
          </a:extLst>
        </xdr:cNvPr>
        <xdr:cNvCxnSpPr/>
      </xdr:nvCxnSpPr>
      <xdr:spPr>
        <a:xfrm>
          <a:off x="16421100" y="6980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131081</xdr:rowOff>
    </xdr:from>
    <xdr:ext cx="762000" cy="259045"/>
    <xdr:sp macro="" textlink="">
      <xdr:nvSpPr>
        <xdr:cNvPr id="300" name="補助費等最大値テキスト">
          <a:extLst>
            <a:ext uri="{FF2B5EF4-FFF2-40B4-BE49-F238E27FC236}">
              <a16:creationId xmlns:a16="http://schemas.microsoft.com/office/drawing/2014/main" id="{C171D174-852B-46DA-9577-66F38C0C9138}"/>
            </a:ext>
          </a:extLst>
        </xdr:cNvPr>
        <xdr:cNvSpPr txBox="1"/>
      </xdr:nvSpPr>
      <xdr:spPr>
        <a:xfrm>
          <a:off x="16598900" y="5617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44704</xdr:rowOff>
    </xdr:from>
    <xdr:to>
      <xdr:col>82</xdr:col>
      <xdr:colOff>196850</xdr:colOff>
      <xdr:row>34</xdr:row>
      <xdr:rowOff>44704</xdr:rowOff>
    </xdr:to>
    <xdr:cxnSp macro="">
      <xdr:nvCxnSpPr>
        <xdr:cNvPr id="301" name="直線コネクタ 300">
          <a:extLst>
            <a:ext uri="{FF2B5EF4-FFF2-40B4-BE49-F238E27FC236}">
              <a16:creationId xmlns:a16="http://schemas.microsoft.com/office/drawing/2014/main" id="{67C3D72F-2E17-488D-AC68-107C713A1E97}"/>
            </a:ext>
          </a:extLst>
        </xdr:cNvPr>
        <xdr:cNvCxnSpPr/>
      </xdr:nvCxnSpPr>
      <xdr:spPr>
        <a:xfrm>
          <a:off x="16421100" y="58740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38</xdr:row>
      <xdr:rowOff>94996</xdr:rowOff>
    </xdr:from>
    <xdr:to>
      <xdr:col>82</xdr:col>
      <xdr:colOff>107950</xdr:colOff>
      <xdr:row>38</xdr:row>
      <xdr:rowOff>108712</xdr:rowOff>
    </xdr:to>
    <xdr:cxnSp macro="">
      <xdr:nvCxnSpPr>
        <xdr:cNvPr id="302" name="直線コネクタ 301">
          <a:extLst>
            <a:ext uri="{FF2B5EF4-FFF2-40B4-BE49-F238E27FC236}">
              <a16:creationId xmlns:a16="http://schemas.microsoft.com/office/drawing/2014/main" id="{EF1576A8-CA92-43FD-8552-41567EB0B3D9}"/>
            </a:ext>
          </a:extLst>
        </xdr:cNvPr>
        <xdr:cNvCxnSpPr/>
      </xdr:nvCxnSpPr>
      <xdr:spPr>
        <a:xfrm>
          <a:off x="15671800" y="6610096"/>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124731</xdr:rowOff>
    </xdr:from>
    <xdr:ext cx="762000" cy="259045"/>
    <xdr:sp macro="" textlink="">
      <xdr:nvSpPr>
        <xdr:cNvPr id="303" name="補助費等平均値テキスト">
          <a:extLst>
            <a:ext uri="{FF2B5EF4-FFF2-40B4-BE49-F238E27FC236}">
              <a16:creationId xmlns:a16="http://schemas.microsoft.com/office/drawing/2014/main" id="{6506A627-D11E-43F8-BC38-50F4DFE5CF84}"/>
            </a:ext>
          </a:extLst>
        </xdr:cNvPr>
        <xdr:cNvSpPr txBox="1"/>
      </xdr:nvSpPr>
      <xdr:spPr>
        <a:xfrm>
          <a:off x="16598900" y="61254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108204</xdr:rowOff>
    </xdr:from>
    <xdr:to>
      <xdr:col>82</xdr:col>
      <xdr:colOff>158750</xdr:colOff>
      <xdr:row>37</xdr:row>
      <xdr:rowOff>38354</xdr:rowOff>
    </xdr:to>
    <xdr:sp macro="" textlink="">
      <xdr:nvSpPr>
        <xdr:cNvPr id="304" name="フローチャート: 判断 303">
          <a:extLst>
            <a:ext uri="{FF2B5EF4-FFF2-40B4-BE49-F238E27FC236}">
              <a16:creationId xmlns:a16="http://schemas.microsoft.com/office/drawing/2014/main" id="{D8215875-373A-4CE3-90C2-E7BCBBBCA243}"/>
            </a:ext>
          </a:extLst>
        </xdr:cNvPr>
        <xdr:cNvSpPr/>
      </xdr:nvSpPr>
      <xdr:spPr>
        <a:xfrm>
          <a:off x="164592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38</xdr:row>
      <xdr:rowOff>62992</xdr:rowOff>
    </xdr:from>
    <xdr:to>
      <xdr:col>78</xdr:col>
      <xdr:colOff>69850</xdr:colOff>
      <xdr:row>38</xdr:row>
      <xdr:rowOff>94996</xdr:rowOff>
    </xdr:to>
    <xdr:cxnSp macro="">
      <xdr:nvCxnSpPr>
        <xdr:cNvPr id="305" name="直線コネクタ 304">
          <a:extLst>
            <a:ext uri="{FF2B5EF4-FFF2-40B4-BE49-F238E27FC236}">
              <a16:creationId xmlns:a16="http://schemas.microsoft.com/office/drawing/2014/main" id="{16D715F6-819E-45FD-AF0B-83A087BA0B8E}"/>
            </a:ext>
          </a:extLst>
        </xdr:cNvPr>
        <xdr:cNvCxnSpPr/>
      </xdr:nvCxnSpPr>
      <xdr:spPr>
        <a:xfrm>
          <a:off x="14782800" y="6578092"/>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80772</xdr:rowOff>
    </xdr:from>
    <xdr:to>
      <xdr:col>78</xdr:col>
      <xdr:colOff>120650</xdr:colOff>
      <xdr:row>37</xdr:row>
      <xdr:rowOff>10922</xdr:rowOff>
    </xdr:to>
    <xdr:sp macro="" textlink="">
      <xdr:nvSpPr>
        <xdr:cNvPr id="306" name="フローチャート: 判断 305">
          <a:extLst>
            <a:ext uri="{FF2B5EF4-FFF2-40B4-BE49-F238E27FC236}">
              <a16:creationId xmlns:a16="http://schemas.microsoft.com/office/drawing/2014/main" id="{0571F88D-E2AA-4D6D-BE0B-1F3804389194}"/>
            </a:ext>
          </a:extLst>
        </xdr:cNvPr>
        <xdr:cNvSpPr/>
      </xdr:nvSpPr>
      <xdr:spPr>
        <a:xfrm>
          <a:off x="156210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21099</xdr:rowOff>
    </xdr:from>
    <xdr:ext cx="736600" cy="259045"/>
    <xdr:sp macro="" textlink="">
      <xdr:nvSpPr>
        <xdr:cNvPr id="307" name="テキスト ボックス 306">
          <a:extLst>
            <a:ext uri="{FF2B5EF4-FFF2-40B4-BE49-F238E27FC236}">
              <a16:creationId xmlns:a16="http://schemas.microsoft.com/office/drawing/2014/main" id="{06D635D1-AD36-439B-8277-2D07BF241E23}"/>
            </a:ext>
          </a:extLst>
        </xdr:cNvPr>
        <xdr:cNvSpPr txBox="1"/>
      </xdr:nvSpPr>
      <xdr:spPr>
        <a:xfrm>
          <a:off x="15290800" y="60218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60706</xdr:rowOff>
    </xdr:from>
    <xdr:to>
      <xdr:col>73</xdr:col>
      <xdr:colOff>180975</xdr:colOff>
      <xdr:row>38</xdr:row>
      <xdr:rowOff>62992</xdr:rowOff>
    </xdr:to>
    <xdr:cxnSp macro="">
      <xdr:nvCxnSpPr>
        <xdr:cNvPr id="308" name="直線コネクタ 307">
          <a:extLst>
            <a:ext uri="{FF2B5EF4-FFF2-40B4-BE49-F238E27FC236}">
              <a16:creationId xmlns:a16="http://schemas.microsoft.com/office/drawing/2014/main" id="{871696D1-6402-4B43-9FD0-46A082CE369F}"/>
            </a:ext>
          </a:extLst>
        </xdr:cNvPr>
        <xdr:cNvCxnSpPr/>
      </xdr:nvCxnSpPr>
      <xdr:spPr>
        <a:xfrm>
          <a:off x="13893800" y="6404356"/>
          <a:ext cx="889000" cy="173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57912</xdr:rowOff>
    </xdr:from>
    <xdr:to>
      <xdr:col>74</xdr:col>
      <xdr:colOff>31750</xdr:colOff>
      <xdr:row>36</xdr:row>
      <xdr:rowOff>159512</xdr:rowOff>
    </xdr:to>
    <xdr:sp macro="" textlink="">
      <xdr:nvSpPr>
        <xdr:cNvPr id="309" name="フローチャート: 判断 308">
          <a:extLst>
            <a:ext uri="{FF2B5EF4-FFF2-40B4-BE49-F238E27FC236}">
              <a16:creationId xmlns:a16="http://schemas.microsoft.com/office/drawing/2014/main" id="{7C353E45-229B-4C24-8357-59D62377E335}"/>
            </a:ext>
          </a:extLst>
        </xdr:cNvPr>
        <xdr:cNvSpPr/>
      </xdr:nvSpPr>
      <xdr:spPr>
        <a:xfrm>
          <a:off x="14732000" y="623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169689</xdr:rowOff>
    </xdr:from>
    <xdr:ext cx="762000" cy="259045"/>
    <xdr:sp macro="" textlink="">
      <xdr:nvSpPr>
        <xdr:cNvPr id="310" name="テキスト ボックス 309">
          <a:extLst>
            <a:ext uri="{FF2B5EF4-FFF2-40B4-BE49-F238E27FC236}">
              <a16:creationId xmlns:a16="http://schemas.microsoft.com/office/drawing/2014/main" id="{10FA3982-21D3-4968-A22D-C496DEAD8ADA}"/>
            </a:ext>
          </a:extLst>
        </xdr:cNvPr>
        <xdr:cNvSpPr txBox="1"/>
      </xdr:nvSpPr>
      <xdr:spPr>
        <a:xfrm>
          <a:off x="14401800" y="5998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60706</xdr:rowOff>
    </xdr:from>
    <xdr:to>
      <xdr:col>69</xdr:col>
      <xdr:colOff>92075</xdr:colOff>
      <xdr:row>39</xdr:row>
      <xdr:rowOff>14986</xdr:rowOff>
    </xdr:to>
    <xdr:cxnSp macro="">
      <xdr:nvCxnSpPr>
        <xdr:cNvPr id="311" name="直線コネクタ 310">
          <a:extLst>
            <a:ext uri="{FF2B5EF4-FFF2-40B4-BE49-F238E27FC236}">
              <a16:creationId xmlns:a16="http://schemas.microsoft.com/office/drawing/2014/main" id="{8C91F5C5-BF8A-4A5F-906A-5E9DCB13D4B7}"/>
            </a:ext>
          </a:extLst>
        </xdr:cNvPr>
        <xdr:cNvCxnSpPr/>
      </xdr:nvCxnSpPr>
      <xdr:spPr>
        <a:xfrm flipV="1">
          <a:off x="13004800" y="6404356"/>
          <a:ext cx="889000" cy="297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67056</xdr:rowOff>
    </xdr:from>
    <xdr:to>
      <xdr:col>69</xdr:col>
      <xdr:colOff>142875</xdr:colOff>
      <xdr:row>36</xdr:row>
      <xdr:rowOff>168656</xdr:rowOff>
    </xdr:to>
    <xdr:sp macro="" textlink="">
      <xdr:nvSpPr>
        <xdr:cNvPr id="312" name="フローチャート: 判断 311">
          <a:extLst>
            <a:ext uri="{FF2B5EF4-FFF2-40B4-BE49-F238E27FC236}">
              <a16:creationId xmlns:a16="http://schemas.microsoft.com/office/drawing/2014/main" id="{9D1FFEE9-9FFA-4B43-9FD1-C6D42B6A3792}"/>
            </a:ext>
          </a:extLst>
        </xdr:cNvPr>
        <xdr:cNvSpPr/>
      </xdr:nvSpPr>
      <xdr:spPr>
        <a:xfrm>
          <a:off x="13843000" y="6239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7383</xdr:rowOff>
    </xdr:from>
    <xdr:ext cx="762000" cy="259045"/>
    <xdr:sp macro="" textlink="">
      <xdr:nvSpPr>
        <xdr:cNvPr id="313" name="テキスト ボックス 312">
          <a:extLst>
            <a:ext uri="{FF2B5EF4-FFF2-40B4-BE49-F238E27FC236}">
              <a16:creationId xmlns:a16="http://schemas.microsoft.com/office/drawing/2014/main" id="{B88893DB-03EF-4C49-8FDC-53FE92926A31}"/>
            </a:ext>
          </a:extLst>
        </xdr:cNvPr>
        <xdr:cNvSpPr txBox="1"/>
      </xdr:nvSpPr>
      <xdr:spPr>
        <a:xfrm>
          <a:off x="13512800" y="6008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85344</xdr:rowOff>
    </xdr:from>
    <xdr:to>
      <xdr:col>65</xdr:col>
      <xdr:colOff>53975</xdr:colOff>
      <xdr:row>37</xdr:row>
      <xdr:rowOff>15494</xdr:rowOff>
    </xdr:to>
    <xdr:sp macro="" textlink="">
      <xdr:nvSpPr>
        <xdr:cNvPr id="314" name="フローチャート: 判断 313">
          <a:extLst>
            <a:ext uri="{FF2B5EF4-FFF2-40B4-BE49-F238E27FC236}">
              <a16:creationId xmlns:a16="http://schemas.microsoft.com/office/drawing/2014/main" id="{E261E6C6-727A-4C0D-AF65-B79CC0D0E83C}"/>
            </a:ext>
          </a:extLst>
        </xdr:cNvPr>
        <xdr:cNvSpPr/>
      </xdr:nvSpPr>
      <xdr:spPr>
        <a:xfrm>
          <a:off x="12954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25671</xdr:rowOff>
    </xdr:from>
    <xdr:ext cx="762000" cy="259045"/>
    <xdr:sp macro="" textlink="">
      <xdr:nvSpPr>
        <xdr:cNvPr id="315" name="テキスト ボックス 314">
          <a:extLst>
            <a:ext uri="{FF2B5EF4-FFF2-40B4-BE49-F238E27FC236}">
              <a16:creationId xmlns:a16="http://schemas.microsoft.com/office/drawing/2014/main" id="{690EC1DB-FEB4-4D9B-BBC7-40AB0E76CA37}"/>
            </a:ext>
          </a:extLst>
        </xdr:cNvPr>
        <xdr:cNvSpPr txBox="1"/>
      </xdr:nvSpPr>
      <xdr:spPr>
        <a:xfrm>
          <a:off x="12623800" y="6026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6" name="テキスト ボックス 315">
          <a:extLst>
            <a:ext uri="{FF2B5EF4-FFF2-40B4-BE49-F238E27FC236}">
              <a16:creationId xmlns:a16="http://schemas.microsoft.com/office/drawing/2014/main" id="{3A44F0EE-E09E-4F70-A90F-E61E199AFDE3}"/>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7" name="テキスト ボックス 316">
          <a:extLst>
            <a:ext uri="{FF2B5EF4-FFF2-40B4-BE49-F238E27FC236}">
              <a16:creationId xmlns:a16="http://schemas.microsoft.com/office/drawing/2014/main" id="{84F80E95-A90F-4871-9B70-9325257C3927}"/>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A72B0795-C566-4622-B895-1159CD838D12}"/>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4CD68513-EDC7-446E-9933-682367F60BC3}"/>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BEDFA7AC-B639-4C96-BD09-FF4BDB792E35}"/>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38</xdr:row>
      <xdr:rowOff>57912</xdr:rowOff>
    </xdr:from>
    <xdr:to>
      <xdr:col>82</xdr:col>
      <xdr:colOff>158750</xdr:colOff>
      <xdr:row>38</xdr:row>
      <xdr:rowOff>159512</xdr:rowOff>
    </xdr:to>
    <xdr:sp macro="" textlink="">
      <xdr:nvSpPr>
        <xdr:cNvPr id="321" name="楕円 320">
          <a:extLst>
            <a:ext uri="{FF2B5EF4-FFF2-40B4-BE49-F238E27FC236}">
              <a16:creationId xmlns:a16="http://schemas.microsoft.com/office/drawing/2014/main" id="{B11E9562-86B2-49FA-B470-C519125A3783}"/>
            </a:ext>
          </a:extLst>
        </xdr:cNvPr>
        <xdr:cNvSpPr/>
      </xdr:nvSpPr>
      <xdr:spPr>
        <a:xfrm>
          <a:off x="16459200" y="6573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38</xdr:row>
      <xdr:rowOff>29989</xdr:rowOff>
    </xdr:from>
    <xdr:ext cx="762000" cy="259045"/>
    <xdr:sp macro="" textlink="">
      <xdr:nvSpPr>
        <xdr:cNvPr id="322" name="補助費等該当値テキスト">
          <a:extLst>
            <a:ext uri="{FF2B5EF4-FFF2-40B4-BE49-F238E27FC236}">
              <a16:creationId xmlns:a16="http://schemas.microsoft.com/office/drawing/2014/main" id="{10B849DA-A1F5-42E8-9B08-6B63728FA7A0}"/>
            </a:ext>
          </a:extLst>
        </xdr:cNvPr>
        <xdr:cNvSpPr txBox="1"/>
      </xdr:nvSpPr>
      <xdr:spPr>
        <a:xfrm>
          <a:off x="16598900" y="65450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38</xdr:row>
      <xdr:rowOff>44196</xdr:rowOff>
    </xdr:from>
    <xdr:to>
      <xdr:col>78</xdr:col>
      <xdr:colOff>120650</xdr:colOff>
      <xdr:row>38</xdr:row>
      <xdr:rowOff>145796</xdr:rowOff>
    </xdr:to>
    <xdr:sp macro="" textlink="">
      <xdr:nvSpPr>
        <xdr:cNvPr id="323" name="楕円 322">
          <a:extLst>
            <a:ext uri="{FF2B5EF4-FFF2-40B4-BE49-F238E27FC236}">
              <a16:creationId xmlns:a16="http://schemas.microsoft.com/office/drawing/2014/main" id="{C1E2B7B0-23F8-4860-86EA-BE77495F06BB}"/>
            </a:ext>
          </a:extLst>
        </xdr:cNvPr>
        <xdr:cNvSpPr/>
      </xdr:nvSpPr>
      <xdr:spPr>
        <a:xfrm>
          <a:off x="15621000" y="6559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130573</xdr:rowOff>
    </xdr:from>
    <xdr:ext cx="736600" cy="259045"/>
    <xdr:sp macro="" textlink="">
      <xdr:nvSpPr>
        <xdr:cNvPr id="324" name="テキスト ボックス 323">
          <a:extLst>
            <a:ext uri="{FF2B5EF4-FFF2-40B4-BE49-F238E27FC236}">
              <a16:creationId xmlns:a16="http://schemas.microsoft.com/office/drawing/2014/main" id="{F7E894CF-693F-4C83-B952-8B068FEA5433}"/>
            </a:ext>
          </a:extLst>
        </xdr:cNvPr>
        <xdr:cNvSpPr txBox="1"/>
      </xdr:nvSpPr>
      <xdr:spPr>
        <a:xfrm>
          <a:off x="15290800" y="66456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38</xdr:row>
      <xdr:rowOff>12192</xdr:rowOff>
    </xdr:from>
    <xdr:to>
      <xdr:col>74</xdr:col>
      <xdr:colOff>31750</xdr:colOff>
      <xdr:row>38</xdr:row>
      <xdr:rowOff>113792</xdr:rowOff>
    </xdr:to>
    <xdr:sp macro="" textlink="">
      <xdr:nvSpPr>
        <xdr:cNvPr id="325" name="楕円 324">
          <a:extLst>
            <a:ext uri="{FF2B5EF4-FFF2-40B4-BE49-F238E27FC236}">
              <a16:creationId xmlns:a16="http://schemas.microsoft.com/office/drawing/2014/main" id="{5019EDD5-6C6D-4769-9650-A2D1DADD212D}"/>
            </a:ext>
          </a:extLst>
        </xdr:cNvPr>
        <xdr:cNvSpPr/>
      </xdr:nvSpPr>
      <xdr:spPr>
        <a:xfrm>
          <a:off x="14732000" y="6527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98569</xdr:rowOff>
    </xdr:from>
    <xdr:ext cx="762000" cy="259045"/>
    <xdr:sp macro="" textlink="">
      <xdr:nvSpPr>
        <xdr:cNvPr id="326" name="テキスト ボックス 325">
          <a:extLst>
            <a:ext uri="{FF2B5EF4-FFF2-40B4-BE49-F238E27FC236}">
              <a16:creationId xmlns:a16="http://schemas.microsoft.com/office/drawing/2014/main" id="{063C2E2D-C8AB-4879-94F8-06923402722E}"/>
            </a:ext>
          </a:extLst>
        </xdr:cNvPr>
        <xdr:cNvSpPr txBox="1"/>
      </xdr:nvSpPr>
      <xdr:spPr>
        <a:xfrm>
          <a:off x="14401800" y="6613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9906</xdr:rowOff>
    </xdr:from>
    <xdr:to>
      <xdr:col>69</xdr:col>
      <xdr:colOff>142875</xdr:colOff>
      <xdr:row>37</xdr:row>
      <xdr:rowOff>111506</xdr:rowOff>
    </xdr:to>
    <xdr:sp macro="" textlink="">
      <xdr:nvSpPr>
        <xdr:cNvPr id="327" name="楕円 326">
          <a:extLst>
            <a:ext uri="{FF2B5EF4-FFF2-40B4-BE49-F238E27FC236}">
              <a16:creationId xmlns:a16="http://schemas.microsoft.com/office/drawing/2014/main" id="{FB2E30DB-D37E-489A-8346-F855C0512023}"/>
            </a:ext>
          </a:extLst>
        </xdr:cNvPr>
        <xdr:cNvSpPr/>
      </xdr:nvSpPr>
      <xdr:spPr>
        <a:xfrm>
          <a:off x="13843000" y="6353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96283</xdr:rowOff>
    </xdr:from>
    <xdr:ext cx="762000" cy="259045"/>
    <xdr:sp macro="" textlink="">
      <xdr:nvSpPr>
        <xdr:cNvPr id="328" name="テキスト ボックス 327">
          <a:extLst>
            <a:ext uri="{FF2B5EF4-FFF2-40B4-BE49-F238E27FC236}">
              <a16:creationId xmlns:a16="http://schemas.microsoft.com/office/drawing/2014/main" id="{F167B29B-A30E-4261-AFA5-00BFD9149E09}"/>
            </a:ext>
          </a:extLst>
        </xdr:cNvPr>
        <xdr:cNvSpPr txBox="1"/>
      </xdr:nvSpPr>
      <xdr:spPr>
        <a:xfrm>
          <a:off x="13512800" y="6439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38</xdr:row>
      <xdr:rowOff>135636</xdr:rowOff>
    </xdr:from>
    <xdr:to>
      <xdr:col>65</xdr:col>
      <xdr:colOff>53975</xdr:colOff>
      <xdr:row>39</xdr:row>
      <xdr:rowOff>65786</xdr:rowOff>
    </xdr:to>
    <xdr:sp macro="" textlink="">
      <xdr:nvSpPr>
        <xdr:cNvPr id="329" name="楕円 328">
          <a:extLst>
            <a:ext uri="{FF2B5EF4-FFF2-40B4-BE49-F238E27FC236}">
              <a16:creationId xmlns:a16="http://schemas.microsoft.com/office/drawing/2014/main" id="{60BFD942-1EAB-438C-8843-53A0E670316C}"/>
            </a:ext>
          </a:extLst>
        </xdr:cNvPr>
        <xdr:cNvSpPr/>
      </xdr:nvSpPr>
      <xdr:spPr>
        <a:xfrm>
          <a:off x="12954000" y="6650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39</xdr:row>
      <xdr:rowOff>50563</xdr:rowOff>
    </xdr:from>
    <xdr:ext cx="762000" cy="259045"/>
    <xdr:sp macro="" textlink="">
      <xdr:nvSpPr>
        <xdr:cNvPr id="330" name="テキスト ボックス 329">
          <a:extLst>
            <a:ext uri="{FF2B5EF4-FFF2-40B4-BE49-F238E27FC236}">
              <a16:creationId xmlns:a16="http://schemas.microsoft.com/office/drawing/2014/main" id="{804A0FCF-1F09-4C76-812A-E5DC96ED41F2}"/>
            </a:ext>
          </a:extLst>
        </xdr:cNvPr>
        <xdr:cNvSpPr txBox="1"/>
      </xdr:nvSpPr>
      <xdr:spPr>
        <a:xfrm>
          <a:off x="12623800" y="6737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1" name="正方形/長方形 330">
          <a:extLst>
            <a:ext uri="{FF2B5EF4-FFF2-40B4-BE49-F238E27FC236}">
              <a16:creationId xmlns:a16="http://schemas.microsoft.com/office/drawing/2014/main" id="{2EFAB7F0-BA61-41A0-8982-7B58764536C9}"/>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2" name="正方形/長方形 331">
          <a:extLst>
            <a:ext uri="{FF2B5EF4-FFF2-40B4-BE49-F238E27FC236}">
              <a16:creationId xmlns:a16="http://schemas.microsoft.com/office/drawing/2014/main" id="{39D7519B-16F9-413D-AD8B-B46F8AA33CDC}"/>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3" name="正方形/長方形 332">
          <a:extLst>
            <a:ext uri="{FF2B5EF4-FFF2-40B4-BE49-F238E27FC236}">
              <a16:creationId xmlns:a16="http://schemas.microsoft.com/office/drawing/2014/main" id="{DA5C6A79-DA95-42E6-A495-0E3562B9EDD1}"/>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4" name="正方形/長方形 333">
          <a:extLst>
            <a:ext uri="{FF2B5EF4-FFF2-40B4-BE49-F238E27FC236}">
              <a16:creationId xmlns:a16="http://schemas.microsoft.com/office/drawing/2014/main" id="{045D2566-6217-42F9-BAA6-0DE36797F3DD}"/>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5" name="正方形/長方形 334">
          <a:extLst>
            <a:ext uri="{FF2B5EF4-FFF2-40B4-BE49-F238E27FC236}">
              <a16:creationId xmlns:a16="http://schemas.microsoft.com/office/drawing/2014/main" id="{8276D55A-A02C-48C9-B22E-EF00C86E8143}"/>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6" name="正方形/長方形 335">
          <a:extLst>
            <a:ext uri="{FF2B5EF4-FFF2-40B4-BE49-F238E27FC236}">
              <a16:creationId xmlns:a16="http://schemas.microsoft.com/office/drawing/2014/main" id="{4E8C4254-3D56-44E8-8C5F-BA8D3B619C8A}"/>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7" name="正方形/長方形 336">
          <a:extLst>
            <a:ext uri="{FF2B5EF4-FFF2-40B4-BE49-F238E27FC236}">
              <a16:creationId xmlns:a16="http://schemas.microsoft.com/office/drawing/2014/main" id="{E65C8479-9912-4F33-B53F-DD204DACAA65}"/>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8" name="正方形/長方形 337">
          <a:extLst>
            <a:ext uri="{FF2B5EF4-FFF2-40B4-BE49-F238E27FC236}">
              <a16:creationId xmlns:a16="http://schemas.microsoft.com/office/drawing/2014/main" id="{E6F0B277-692D-4CA1-B361-4C4B55B749FE}"/>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9" name="正方形/長方形 338">
          <a:extLst>
            <a:ext uri="{FF2B5EF4-FFF2-40B4-BE49-F238E27FC236}">
              <a16:creationId xmlns:a16="http://schemas.microsoft.com/office/drawing/2014/main" id="{BE05E6B4-4857-4E5F-8BEA-ACAD04C37A0A}"/>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0" name="正方形/長方形 339">
          <a:extLst>
            <a:ext uri="{FF2B5EF4-FFF2-40B4-BE49-F238E27FC236}">
              <a16:creationId xmlns:a16="http://schemas.microsoft.com/office/drawing/2014/main" id="{2E31EE5F-4EBF-43A1-86B3-E3AF87B718A6}"/>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1" name="テキスト ボックス 340">
          <a:extLst>
            <a:ext uri="{FF2B5EF4-FFF2-40B4-BE49-F238E27FC236}">
              <a16:creationId xmlns:a16="http://schemas.microsoft.com/office/drawing/2014/main" id="{23BE2111-1436-46EB-974C-79FF498CB4E7}"/>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公債費の増加により前年度に比べ</a:t>
          </a:r>
          <a:r>
            <a:rPr kumimoji="1" lang="en-US" altLang="ja-JP" sz="1300">
              <a:latin typeface="ＭＳ Ｐゴシック" panose="020B0600070205080204" pitchFamily="50" charset="-128"/>
              <a:ea typeface="ＭＳ Ｐゴシック" panose="020B0600070205080204" pitchFamily="50" charset="-128"/>
            </a:rPr>
            <a:t>1.6</a:t>
          </a:r>
          <a:r>
            <a:rPr kumimoji="1" lang="ja-JP" altLang="en-US" sz="1300">
              <a:latin typeface="ＭＳ Ｐゴシック" panose="020B0600070205080204" pitchFamily="50" charset="-128"/>
              <a:ea typeface="ＭＳ Ｐゴシック" panose="020B0600070205080204" pitchFamily="50" charset="-128"/>
            </a:rPr>
            <a:t>ポイント増加したが、以前から類似団体平均と比べて同水準で推移している。</a:t>
          </a:r>
        </a:p>
        <a:p>
          <a:r>
            <a:rPr kumimoji="1" lang="ja-JP" altLang="en-US" sz="1300">
              <a:latin typeface="ＭＳ Ｐゴシック" panose="020B0600070205080204" pitchFamily="50" charset="-128"/>
              <a:ea typeface="ＭＳ Ｐゴシック" panose="020B0600070205080204" pitchFamily="50" charset="-128"/>
            </a:rPr>
            <a:t>　前年度から上昇した要因としては、令和元・２年度の防災行政無線整備事業に係る元金償還が始まったことがあげられる。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令和３・４年度に実施した診療所・保健福祉センター整備事業といった大型事業の財源として発行した地方債の償還が控えているため、今後の新規発行の抑制に努める必要がある。</a:t>
          </a:r>
        </a:p>
      </xdr:txBody>
    </xdr:sp>
    <xdr:clientData/>
  </xdr:twoCellAnchor>
  <xdr:oneCellAnchor>
    <xdr:from>
      <xdr:col>3</xdr:col>
      <xdr:colOff>123825</xdr:colOff>
      <xdr:row>69</xdr:row>
      <xdr:rowOff>107950</xdr:rowOff>
    </xdr:from>
    <xdr:ext cx="298543" cy="225703"/>
    <xdr:sp macro="" textlink="">
      <xdr:nvSpPr>
        <xdr:cNvPr id="342" name="テキスト ボックス 341">
          <a:extLst>
            <a:ext uri="{FF2B5EF4-FFF2-40B4-BE49-F238E27FC236}">
              <a16:creationId xmlns:a16="http://schemas.microsoft.com/office/drawing/2014/main" id="{8A01C978-65DA-4918-8AEA-B7A4420BE564}"/>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3" name="直線コネクタ 342">
          <a:extLst>
            <a:ext uri="{FF2B5EF4-FFF2-40B4-BE49-F238E27FC236}">
              <a16:creationId xmlns:a16="http://schemas.microsoft.com/office/drawing/2014/main" id="{5B982192-8F21-4E1B-9E46-4F19ECBD4862}"/>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4" name="テキスト ボックス 343">
          <a:extLst>
            <a:ext uri="{FF2B5EF4-FFF2-40B4-BE49-F238E27FC236}">
              <a16:creationId xmlns:a16="http://schemas.microsoft.com/office/drawing/2014/main" id="{5245A583-7B4F-4EF0-9D6D-D411D819CE2C}"/>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5" name="直線コネクタ 344">
          <a:extLst>
            <a:ext uri="{FF2B5EF4-FFF2-40B4-BE49-F238E27FC236}">
              <a16:creationId xmlns:a16="http://schemas.microsoft.com/office/drawing/2014/main" id="{6D5D20A5-F872-4B40-B067-F34A616CCECA}"/>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6" name="テキスト ボックス 345">
          <a:extLst>
            <a:ext uri="{FF2B5EF4-FFF2-40B4-BE49-F238E27FC236}">
              <a16:creationId xmlns:a16="http://schemas.microsoft.com/office/drawing/2014/main" id="{A88815A8-520A-47F1-85DC-F50B8F415A69}"/>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7" name="直線コネクタ 346">
          <a:extLst>
            <a:ext uri="{FF2B5EF4-FFF2-40B4-BE49-F238E27FC236}">
              <a16:creationId xmlns:a16="http://schemas.microsoft.com/office/drawing/2014/main" id="{210A8876-36D5-45B5-BFCB-CF2150AB65DA}"/>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48" name="テキスト ボックス 347">
          <a:extLst>
            <a:ext uri="{FF2B5EF4-FFF2-40B4-BE49-F238E27FC236}">
              <a16:creationId xmlns:a16="http://schemas.microsoft.com/office/drawing/2014/main" id="{89CF33B5-DE5F-4CFC-8865-3BDFA21DDEB5}"/>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49" name="直線コネクタ 348">
          <a:extLst>
            <a:ext uri="{FF2B5EF4-FFF2-40B4-BE49-F238E27FC236}">
              <a16:creationId xmlns:a16="http://schemas.microsoft.com/office/drawing/2014/main" id="{B1D2DECB-57CA-4699-B9AA-F44D7D12F53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0" name="テキスト ボックス 349">
          <a:extLst>
            <a:ext uri="{FF2B5EF4-FFF2-40B4-BE49-F238E27FC236}">
              <a16:creationId xmlns:a16="http://schemas.microsoft.com/office/drawing/2014/main" id="{17AC95D9-6D8F-48D2-9B98-4EE9B9F4301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1" name="直線コネクタ 350">
          <a:extLst>
            <a:ext uri="{FF2B5EF4-FFF2-40B4-BE49-F238E27FC236}">
              <a16:creationId xmlns:a16="http://schemas.microsoft.com/office/drawing/2014/main" id="{D91ED5E4-AD95-4AFA-BCD3-0BB262412086}"/>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2" name="テキスト ボックス 351">
          <a:extLst>
            <a:ext uri="{FF2B5EF4-FFF2-40B4-BE49-F238E27FC236}">
              <a16:creationId xmlns:a16="http://schemas.microsoft.com/office/drawing/2014/main" id="{3F5708A4-D34A-4A0B-80D8-BD81C3D0C513}"/>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3" name="直線コネクタ 352">
          <a:extLst>
            <a:ext uri="{FF2B5EF4-FFF2-40B4-BE49-F238E27FC236}">
              <a16:creationId xmlns:a16="http://schemas.microsoft.com/office/drawing/2014/main" id="{E6FD88FF-E3F8-48CF-89E6-414DF1BA7B5F}"/>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4" name="テキスト ボックス 353">
          <a:extLst>
            <a:ext uri="{FF2B5EF4-FFF2-40B4-BE49-F238E27FC236}">
              <a16:creationId xmlns:a16="http://schemas.microsoft.com/office/drawing/2014/main" id="{69091E0B-1CA8-47DA-A17E-739BED05E9B1}"/>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5" name="直線コネクタ 354">
          <a:extLst>
            <a:ext uri="{FF2B5EF4-FFF2-40B4-BE49-F238E27FC236}">
              <a16:creationId xmlns:a16="http://schemas.microsoft.com/office/drawing/2014/main" id="{C455E15D-F678-434B-AE85-9606727D7983}"/>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6" name="公債費グラフ枠">
          <a:extLst>
            <a:ext uri="{FF2B5EF4-FFF2-40B4-BE49-F238E27FC236}">
              <a16:creationId xmlns:a16="http://schemas.microsoft.com/office/drawing/2014/main" id="{23DFF53C-D63B-4FB3-8F1B-08B581A6DD06}"/>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165100</xdr:rowOff>
    </xdr:from>
    <xdr:to>
      <xdr:col>24</xdr:col>
      <xdr:colOff>25400</xdr:colOff>
      <xdr:row>81</xdr:row>
      <xdr:rowOff>92711</xdr:rowOff>
    </xdr:to>
    <xdr:cxnSp macro="">
      <xdr:nvCxnSpPr>
        <xdr:cNvPr id="357" name="直線コネクタ 356">
          <a:extLst>
            <a:ext uri="{FF2B5EF4-FFF2-40B4-BE49-F238E27FC236}">
              <a16:creationId xmlns:a16="http://schemas.microsoft.com/office/drawing/2014/main" id="{C64BFAB6-C5C3-47A6-9F30-459A59662723}"/>
            </a:ext>
          </a:extLst>
        </xdr:cNvPr>
        <xdr:cNvCxnSpPr/>
      </xdr:nvCxnSpPr>
      <xdr:spPr>
        <a:xfrm flipV="1">
          <a:off x="4826000" y="12509500"/>
          <a:ext cx="0" cy="14706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64788</xdr:rowOff>
    </xdr:from>
    <xdr:ext cx="762000" cy="259045"/>
    <xdr:sp macro="" textlink="">
      <xdr:nvSpPr>
        <xdr:cNvPr id="358" name="公債費最小値テキスト">
          <a:extLst>
            <a:ext uri="{FF2B5EF4-FFF2-40B4-BE49-F238E27FC236}">
              <a16:creationId xmlns:a16="http://schemas.microsoft.com/office/drawing/2014/main" id="{B637D3F8-4C3E-4F34-AC83-CF44A6FD0C61}"/>
            </a:ext>
          </a:extLst>
        </xdr:cNvPr>
        <xdr:cNvSpPr txBox="1"/>
      </xdr:nvSpPr>
      <xdr:spPr>
        <a:xfrm>
          <a:off x="4914900" y="13952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92711</xdr:rowOff>
    </xdr:from>
    <xdr:to>
      <xdr:col>24</xdr:col>
      <xdr:colOff>114300</xdr:colOff>
      <xdr:row>81</xdr:row>
      <xdr:rowOff>92711</xdr:rowOff>
    </xdr:to>
    <xdr:cxnSp macro="">
      <xdr:nvCxnSpPr>
        <xdr:cNvPr id="359" name="直線コネクタ 358">
          <a:extLst>
            <a:ext uri="{FF2B5EF4-FFF2-40B4-BE49-F238E27FC236}">
              <a16:creationId xmlns:a16="http://schemas.microsoft.com/office/drawing/2014/main" id="{80FBB25F-5B8D-46DB-8205-DEEDF120168B}"/>
            </a:ext>
          </a:extLst>
        </xdr:cNvPr>
        <xdr:cNvCxnSpPr/>
      </xdr:nvCxnSpPr>
      <xdr:spPr>
        <a:xfrm>
          <a:off x="4737100" y="139801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80027</xdr:rowOff>
    </xdr:from>
    <xdr:ext cx="762000" cy="259045"/>
    <xdr:sp macro="" textlink="">
      <xdr:nvSpPr>
        <xdr:cNvPr id="360" name="公債費最大値テキスト">
          <a:extLst>
            <a:ext uri="{FF2B5EF4-FFF2-40B4-BE49-F238E27FC236}">
              <a16:creationId xmlns:a16="http://schemas.microsoft.com/office/drawing/2014/main" id="{02575C44-5AEA-4404-8B96-824A5C56D049}"/>
            </a:ext>
          </a:extLst>
        </xdr:cNvPr>
        <xdr:cNvSpPr txBox="1"/>
      </xdr:nvSpPr>
      <xdr:spPr>
        <a:xfrm>
          <a:off x="4914900" y="1225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165100</xdr:rowOff>
    </xdr:from>
    <xdr:to>
      <xdr:col>24</xdr:col>
      <xdr:colOff>114300</xdr:colOff>
      <xdr:row>72</xdr:row>
      <xdr:rowOff>165100</xdr:rowOff>
    </xdr:to>
    <xdr:cxnSp macro="">
      <xdr:nvCxnSpPr>
        <xdr:cNvPr id="361" name="直線コネクタ 360">
          <a:extLst>
            <a:ext uri="{FF2B5EF4-FFF2-40B4-BE49-F238E27FC236}">
              <a16:creationId xmlns:a16="http://schemas.microsoft.com/office/drawing/2014/main" id="{6D260ED3-6D49-4EF7-BC1C-7ECE280CBF65}"/>
            </a:ext>
          </a:extLst>
        </xdr:cNvPr>
        <xdr:cNvCxnSpPr/>
      </xdr:nvCxnSpPr>
      <xdr:spPr>
        <a:xfrm>
          <a:off x="4737100" y="1250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165100</xdr:rowOff>
    </xdr:from>
    <xdr:to>
      <xdr:col>24</xdr:col>
      <xdr:colOff>25400</xdr:colOff>
      <xdr:row>77</xdr:row>
      <xdr:rowOff>54611</xdr:rowOff>
    </xdr:to>
    <xdr:cxnSp macro="">
      <xdr:nvCxnSpPr>
        <xdr:cNvPr id="362" name="直線コネクタ 361">
          <a:extLst>
            <a:ext uri="{FF2B5EF4-FFF2-40B4-BE49-F238E27FC236}">
              <a16:creationId xmlns:a16="http://schemas.microsoft.com/office/drawing/2014/main" id="{C7D5B10F-1520-46C1-AB80-442DDD33DFCF}"/>
            </a:ext>
          </a:extLst>
        </xdr:cNvPr>
        <xdr:cNvCxnSpPr/>
      </xdr:nvCxnSpPr>
      <xdr:spPr>
        <a:xfrm>
          <a:off x="3987800" y="13195300"/>
          <a:ext cx="838200" cy="60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157497</xdr:rowOff>
    </xdr:from>
    <xdr:ext cx="762000" cy="259045"/>
    <xdr:sp macro="" textlink="">
      <xdr:nvSpPr>
        <xdr:cNvPr id="363" name="公債費平均値テキスト">
          <a:extLst>
            <a:ext uri="{FF2B5EF4-FFF2-40B4-BE49-F238E27FC236}">
              <a16:creationId xmlns:a16="http://schemas.microsoft.com/office/drawing/2014/main" id="{7F6BC1DE-0E5C-4990-AD0B-9D3316017DED}"/>
            </a:ext>
          </a:extLst>
        </xdr:cNvPr>
        <xdr:cNvSpPr txBox="1"/>
      </xdr:nvSpPr>
      <xdr:spPr>
        <a:xfrm>
          <a:off x="4914900" y="130162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140970</xdr:rowOff>
    </xdr:from>
    <xdr:to>
      <xdr:col>24</xdr:col>
      <xdr:colOff>76200</xdr:colOff>
      <xdr:row>77</xdr:row>
      <xdr:rowOff>71120</xdr:rowOff>
    </xdr:to>
    <xdr:sp macro="" textlink="">
      <xdr:nvSpPr>
        <xdr:cNvPr id="364" name="フローチャート: 判断 363">
          <a:extLst>
            <a:ext uri="{FF2B5EF4-FFF2-40B4-BE49-F238E27FC236}">
              <a16:creationId xmlns:a16="http://schemas.microsoft.com/office/drawing/2014/main" id="{868DF365-1205-45DF-BA9C-29831016AAFF}"/>
            </a:ext>
          </a:extLst>
        </xdr:cNvPr>
        <xdr:cNvSpPr/>
      </xdr:nvSpPr>
      <xdr:spPr>
        <a:xfrm>
          <a:off x="4775200" y="1317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115570</xdr:rowOff>
    </xdr:from>
    <xdr:to>
      <xdr:col>19</xdr:col>
      <xdr:colOff>187325</xdr:colOff>
      <xdr:row>76</xdr:row>
      <xdr:rowOff>165100</xdr:rowOff>
    </xdr:to>
    <xdr:cxnSp macro="">
      <xdr:nvCxnSpPr>
        <xdr:cNvPr id="365" name="直線コネクタ 364">
          <a:extLst>
            <a:ext uri="{FF2B5EF4-FFF2-40B4-BE49-F238E27FC236}">
              <a16:creationId xmlns:a16="http://schemas.microsoft.com/office/drawing/2014/main" id="{2EF6342A-6BD3-42D1-8EA0-692DE346A17D}"/>
            </a:ext>
          </a:extLst>
        </xdr:cNvPr>
        <xdr:cNvCxnSpPr/>
      </xdr:nvCxnSpPr>
      <xdr:spPr>
        <a:xfrm>
          <a:off x="3098800" y="13145770"/>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102870</xdr:rowOff>
    </xdr:from>
    <xdr:to>
      <xdr:col>20</xdr:col>
      <xdr:colOff>38100</xdr:colOff>
      <xdr:row>77</xdr:row>
      <xdr:rowOff>33020</xdr:rowOff>
    </xdr:to>
    <xdr:sp macro="" textlink="">
      <xdr:nvSpPr>
        <xdr:cNvPr id="366" name="フローチャート: 判断 365">
          <a:extLst>
            <a:ext uri="{FF2B5EF4-FFF2-40B4-BE49-F238E27FC236}">
              <a16:creationId xmlns:a16="http://schemas.microsoft.com/office/drawing/2014/main" id="{B07E6FA3-76BD-4643-B41A-EDE4F2D71548}"/>
            </a:ext>
          </a:extLst>
        </xdr:cNvPr>
        <xdr:cNvSpPr/>
      </xdr:nvSpPr>
      <xdr:spPr>
        <a:xfrm>
          <a:off x="3937000" y="13133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43197</xdr:rowOff>
    </xdr:from>
    <xdr:ext cx="736600" cy="259045"/>
    <xdr:sp macro="" textlink="">
      <xdr:nvSpPr>
        <xdr:cNvPr id="367" name="テキスト ボックス 366">
          <a:extLst>
            <a:ext uri="{FF2B5EF4-FFF2-40B4-BE49-F238E27FC236}">
              <a16:creationId xmlns:a16="http://schemas.microsoft.com/office/drawing/2014/main" id="{2C35DFE6-6BEB-455C-BE5D-1BF300249BDD}"/>
            </a:ext>
          </a:extLst>
        </xdr:cNvPr>
        <xdr:cNvSpPr txBox="1"/>
      </xdr:nvSpPr>
      <xdr:spPr>
        <a:xfrm>
          <a:off x="3606800" y="129019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115570</xdr:rowOff>
    </xdr:from>
    <xdr:to>
      <xdr:col>15</xdr:col>
      <xdr:colOff>98425</xdr:colOff>
      <xdr:row>77</xdr:row>
      <xdr:rowOff>12700</xdr:rowOff>
    </xdr:to>
    <xdr:cxnSp macro="">
      <xdr:nvCxnSpPr>
        <xdr:cNvPr id="368" name="直線コネクタ 367">
          <a:extLst>
            <a:ext uri="{FF2B5EF4-FFF2-40B4-BE49-F238E27FC236}">
              <a16:creationId xmlns:a16="http://schemas.microsoft.com/office/drawing/2014/main" id="{C52CE059-246D-4BA0-BCFC-13B9B5394A07}"/>
            </a:ext>
          </a:extLst>
        </xdr:cNvPr>
        <xdr:cNvCxnSpPr/>
      </xdr:nvCxnSpPr>
      <xdr:spPr>
        <a:xfrm flipV="1">
          <a:off x="2209800" y="1314577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60961</xdr:rowOff>
    </xdr:from>
    <xdr:to>
      <xdr:col>15</xdr:col>
      <xdr:colOff>149225</xdr:colOff>
      <xdr:row>76</xdr:row>
      <xdr:rowOff>162561</xdr:rowOff>
    </xdr:to>
    <xdr:sp macro="" textlink="">
      <xdr:nvSpPr>
        <xdr:cNvPr id="369" name="フローチャート: 判断 368">
          <a:extLst>
            <a:ext uri="{FF2B5EF4-FFF2-40B4-BE49-F238E27FC236}">
              <a16:creationId xmlns:a16="http://schemas.microsoft.com/office/drawing/2014/main" id="{E2BD162E-C2D8-4048-994F-176D1A7DE08B}"/>
            </a:ext>
          </a:extLst>
        </xdr:cNvPr>
        <xdr:cNvSpPr/>
      </xdr:nvSpPr>
      <xdr:spPr>
        <a:xfrm>
          <a:off x="3048000" y="13091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1287</xdr:rowOff>
    </xdr:from>
    <xdr:ext cx="762000" cy="259045"/>
    <xdr:sp macro="" textlink="">
      <xdr:nvSpPr>
        <xdr:cNvPr id="370" name="テキスト ボックス 369">
          <a:extLst>
            <a:ext uri="{FF2B5EF4-FFF2-40B4-BE49-F238E27FC236}">
              <a16:creationId xmlns:a16="http://schemas.microsoft.com/office/drawing/2014/main" id="{5519783C-0365-45C6-8CCB-0CB55E86FAFF}"/>
            </a:ext>
          </a:extLst>
        </xdr:cNvPr>
        <xdr:cNvSpPr txBox="1"/>
      </xdr:nvSpPr>
      <xdr:spPr>
        <a:xfrm>
          <a:off x="2717800" y="12860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12700</xdr:rowOff>
    </xdr:from>
    <xdr:to>
      <xdr:col>11</xdr:col>
      <xdr:colOff>9525</xdr:colOff>
      <xdr:row>77</xdr:row>
      <xdr:rowOff>24130</xdr:rowOff>
    </xdr:to>
    <xdr:cxnSp macro="">
      <xdr:nvCxnSpPr>
        <xdr:cNvPr id="371" name="直線コネクタ 370">
          <a:extLst>
            <a:ext uri="{FF2B5EF4-FFF2-40B4-BE49-F238E27FC236}">
              <a16:creationId xmlns:a16="http://schemas.microsoft.com/office/drawing/2014/main" id="{4CBEC586-9106-438F-8FE9-D9E871BE37FA}"/>
            </a:ext>
          </a:extLst>
        </xdr:cNvPr>
        <xdr:cNvCxnSpPr/>
      </xdr:nvCxnSpPr>
      <xdr:spPr>
        <a:xfrm flipV="1">
          <a:off x="1320800" y="1321435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140970</xdr:rowOff>
    </xdr:from>
    <xdr:to>
      <xdr:col>11</xdr:col>
      <xdr:colOff>60325</xdr:colOff>
      <xdr:row>77</xdr:row>
      <xdr:rowOff>71120</xdr:rowOff>
    </xdr:to>
    <xdr:sp macro="" textlink="">
      <xdr:nvSpPr>
        <xdr:cNvPr id="372" name="フローチャート: 判断 371">
          <a:extLst>
            <a:ext uri="{FF2B5EF4-FFF2-40B4-BE49-F238E27FC236}">
              <a16:creationId xmlns:a16="http://schemas.microsoft.com/office/drawing/2014/main" id="{F6078944-8C2F-4E66-9F11-86D5F7430DED}"/>
            </a:ext>
          </a:extLst>
        </xdr:cNvPr>
        <xdr:cNvSpPr/>
      </xdr:nvSpPr>
      <xdr:spPr>
        <a:xfrm>
          <a:off x="2159000" y="1317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55897</xdr:rowOff>
    </xdr:from>
    <xdr:ext cx="762000" cy="259045"/>
    <xdr:sp macro="" textlink="">
      <xdr:nvSpPr>
        <xdr:cNvPr id="373" name="テキスト ボックス 372">
          <a:extLst>
            <a:ext uri="{FF2B5EF4-FFF2-40B4-BE49-F238E27FC236}">
              <a16:creationId xmlns:a16="http://schemas.microsoft.com/office/drawing/2014/main" id="{9417CF4F-E285-4C5D-AE63-426548AAB4A7}"/>
            </a:ext>
          </a:extLst>
        </xdr:cNvPr>
        <xdr:cNvSpPr txBox="1"/>
      </xdr:nvSpPr>
      <xdr:spPr>
        <a:xfrm>
          <a:off x="1828800" y="13257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11430</xdr:rowOff>
    </xdr:from>
    <xdr:to>
      <xdr:col>6</xdr:col>
      <xdr:colOff>171450</xdr:colOff>
      <xdr:row>77</xdr:row>
      <xdr:rowOff>113030</xdr:rowOff>
    </xdr:to>
    <xdr:sp macro="" textlink="">
      <xdr:nvSpPr>
        <xdr:cNvPr id="374" name="フローチャート: 判断 373">
          <a:extLst>
            <a:ext uri="{FF2B5EF4-FFF2-40B4-BE49-F238E27FC236}">
              <a16:creationId xmlns:a16="http://schemas.microsoft.com/office/drawing/2014/main" id="{BA2FA08D-16A6-4667-919B-445F108A6DCE}"/>
            </a:ext>
          </a:extLst>
        </xdr:cNvPr>
        <xdr:cNvSpPr/>
      </xdr:nvSpPr>
      <xdr:spPr>
        <a:xfrm>
          <a:off x="1270000" y="13213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97807</xdr:rowOff>
    </xdr:from>
    <xdr:ext cx="762000" cy="259045"/>
    <xdr:sp macro="" textlink="">
      <xdr:nvSpPr>
        <xdr:cNvPr id="375" name="テキスト ボックス 374">
          <a:extLst>
            <a:ext uri="{FF2B5EF4-FFF2-40B4-BE49-F238E27FC236}">
              <a16:creationId xmlns:a16="http://schemas.microsoft.com/office/drawing/2014/main" id="{889F9374-E3EB-48EC-8F84-6E02E9683322}"/>
            </a:ext>
          </a:extLst>
        </xdr:cNvPr>
        <xdr:cNvSpPr txBox="1"/>
      </xdr:nvSpPr>
      <xdr:spPr>
        <a:xfrm>
          <a:off x="939800" y="13299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6" name="テキスト ボックス 375">
          <a:extLst>
            <a:ext uri="{FF2B5EF4-FFF2-40B4-BE49-F238E27FC236}">
              <a16:creationId xmlns:a16="http://schemas.microsoft.com/office/drawing/2014/main" id="{C2680FFC-FF70-4B39-AF61-45369F7D1C04}"/>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7" name="テキスト ボックス 376">
          <a:extLst>
            <a:ext uri="{FF2B5EF4-FFF2-40B4-BE49-F238E27FC236}">
              <a16:creationId xmlns:a16="http://schemas.microsoft.com/office/drawing/2014/main" id="{14852A6D-2B83-4754-AD40-A3BC312F748D}"/>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A9273E23-2DE2-4EDD-8E4C-630107570AE3}"/>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FFD96F85-3B47-4652-BA38-91B00B805514}"/>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1EE83A3A-3911-4E76-BFB1-2746C8A77EAE}"/>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3811</xdr:rowOff>
    </xdr:from>
    <xdr:to>
      <xdr:col>24</xdr:col>
      <xdr:colOff>76200</xdr:colOff>
      <xdr:row>77</xdr:row>
      <xdr:rowOff>105411</xdr:rowOff>
    </xdr:to>
    <xdr:sp macro="" textlink="">
      <xdr:nvSpPr>
        <xdr:cNvPr id="381" name="楕円 380">
          <a:extLst>
            <a:ext uri="{FF2B5EF4-FFF2-40B4-BE49-F238E27FC236}">
              <a16:creationId xmlns:a16="http://schemas.microsoft.com/office/drawing/2014/main" id="{B4C05FE7-3CB6-4EC6-9D41-4F3743F61E3F}"/>
            </a:ext>
          </a:extLst>
        </xdr:cNvPr>
        <xdr:cNvSpPr/>
      </xdr:nvSpPr>
      <xdr:spPr>
        <a:xfrm>
          <a:off x="4775200" y="13205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147338</xdr:rowOff>
    </xdr:from>
    <xdr:ext cx="762000" cy="259045"/>
    <xdr:sp macro="" textlink="">
      <xdr:nvSpPr>
        <xdr:cNvPr id="382" name="公債費該当値テキスト">
          <a:extLst>
            <a:ext uri="{FF2B5EF4-FFF2-40B4-BE49-F238E27FC236}">
              <a16:creationId xmlns:a16="http://schemas.microsoft.com/office/drawing/2014/main" id="{3C0C0C7A-0A69-4248-98FA-2263250BC7AF}"/>
            </a:ext>
          </a:extLst>
        </xdr:cNvPr>
        <xdr:cNvSpPr txBox="1"/>
      </xdr:nvSpPr>
      <xdr:spPr>
        <a:xfrm>
          <a:off x="4914900" y="13177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114300</xdr:rowOff>
    </xdr:from>
    <xdr:to>
      <xdr:col>20</xdr:col>
      <xdr:colOff>38100</xdr:colOff>
      <xdr:row>77</xdr:row>
      <xdr:rowOff>44450</xdr:rowOff>
    </xdr:to>
    <xdr:sp macro="" textlink="">
      <xdr:nvSpPr>
        <xdr:cNvPr id="383" name="楕円 382">
          <a:extLst>
            <a:ext uri="{FF2B5EF4-FFF2-40B4-BE49-F238E27FC236}">
              <a16:creationId xmlns:a16="http://schemas.microsoft.com/office/drawing/2014/main" id="{20D71806-2557-4853-93CA-1698C1CACC69}"/>
            </a:ext>
          </a:extLst>
        </xdr:cNvPr>
        <xdr:cNvSpPr/>
      </xdr:nvSpPr>
      <xdr:spPr>
        <a:xfrm>
          <a:off x="3937000" y="1314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29227</xdr:rowOff>
    </xdr:from>
    <xdr:ext cx="736600" cy="259045"/>
    <xdr:sp macro="" textlink="">
      <xdr:nvSpPr>
        <xdr:cNvPr id="384" name="テキスト ボックス 383">
          <a:extLst>
            <a:ext uri="{FF2B5EF4-FFF2-40B4-BE49-F238E27FC236}">
              <a16:creationId xmlns:a16="http://schemas.microsoft.com/office/drawing/2014/main" id="{3F921B5F-0F4F-4F32-B44E-71696661FEFA}"/>
            </a:ext>
          </a:extLst>
        </xdr:cNvPr>
        <xdr:cNvSpPr txBox="1"/>
      </xdr:nvSpPr>
      <xdr:spPr>
        <a:xfrm>
          <a:off x="3606800" y="13230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64770</xdr:rowOff>
    </xdr:from>
    <xdr:to>
      <xdr:col>15</xdr:col>
      <xdr:colOff>149225</xdr:colOff>
      <xdr:row>76</xdr:row>
      <xdr:rowOff>166370</xdr:rowOff>
    </xdr:to>
    <xdr:sp macro="" textlink="">
      <xdr:nvSpPr>
        <xdr:cNvPr id="385" name="楕円 384">
          <a:extLst>
            <a:ext uri="{FF2B5EF4-FFF2-40B4-BE49-F238E27FC236}">
              <a16:creationId xmlns:a16="http://schemas.microsoft.com/office/drawing/2014/main" id="{4737E42D-3DF6-4D0B-911A-16ECB28C15ED}"/>
            </a:ext>
          </a:extLst>
        </xdr:cNvPr>
        <xdr:cNvSpPr/>
      </xdr:nvSpPr>
      <xdr:spPr>
        <a:xfrm>
          <a:off x="3048000" y="13094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151147</xdr:rowOff>
    </xdr:from>
    <xdr:ext cx="762000" cy="259045"/>
    <xdr:sp macro="" textlink="">
      <xdr:nvSpPr>
        <xdr:cNvPr id="386" name="テキスト ボックス 385">
          <a:extLst>
            <a:ext uri="{FF2B5EF4-FFF2-40B4-BE49-F238E27FC236}">
              <a16:creationId xmlns:a16="http://schemas.microsoft.com/office/drawing/2014/main" id="{101989C4-119D-4247-A88F-145E3E6F66AA}"/>
            </a:ext>
          </a:extLst>
        </xdr:cNvPr>
        <xdr:cNvSpPr txBox="1"/>
      </xdr:nvSpPr>
      <xdr:spPr>
        <a:xfrm>
          <a:off x="2717800" y="13181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133350</xdr:rowOff>
    </xdr:from>
    <xdr:to>
      <xdr:col>11</xdr:col>
      <xdr:colOff>60325</xdr:colOff>
      <xdr:row>77</xdr:row>
      <xdr:rowOff>63500</xdr:rowOff>
    </xdr:to>
    <xdr:sp macro="" textlink="">
      <xdr:nvSpPr>
        <xdr:cNvPr id="387" name="楕円 386">
          <a:extLst>
            <a:ext uri="{FF2B5EF4-FFF2-40B4-BE49-F238E27FC236}">
              <a16:creationId xmlns:a16="http://schemas.microsoft.com/office/drawing/2014/main" id="{DD7734AA-32EC-45F8-A1DF-B1BCCA338425}"/>
            </a:ext>
          </a:extLst>
        </xdr:cNvPr>
        <xdr:cNvSpPr/>
      </xdr:nvSpPr>
      <xdr:spPr>
        <a:xfrm>
          <a:off x="2159000" y="1316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73677</xdr:rowOff>
    </xdr:from>
    <xdr:ext cx="762000" cy="259045"/>
    <xdr:sp macro="" textlink="">
      <xdr:nvSpPr>
        <xdr:cNvPr id="388" name="テキスト ボックス 387">
          <a:extLst>
            <a:ext uri="{FF2B5EF4-FFF2-40B4-BE49-F238E27FC236}">
              <a16:creationId xmlns:a16="http://schemas.microsoft.com/office/drawing/2014/main" id="{4329ADCA-41A4-4857-861F-345ED66BD06D}"/>
            </a:ext>
          </a:extLst>
        </xdr:cNvPr>
        <xdr:cNvSpPr txBox="1"/>
      </xdr:nvSpPr>
      <xdr:spPr>
        <a:xfrm>
          <a:off x="1828800" y="1293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144780</xdr:rowOff>
    </xdr:from>
    <xdr:to>
      <xdr:col>6</xdr:col>
      <xdr:colOff>171450</xdr:colOff>
      <xdr:row>77</xdr:row>
      <xdr:rowOff>74930</xdr:rowOff>
    </xdr:to>
    <xdr:sp macro="" textlink="">
      <xdr:nvSpPr>
        <xdr:cNvPr id="389" name="楕円 388">
          <a:extLst>
            <a:ext uri="{FF2B5EF4-FFF2-40B4-BE49-F238E27FC236}">
              <a16:creationId xmlns:a16="http://schemas.microsoft.com/office/drawing/2014/main" id="{392157E4-F401-4C2F-B7D3-6D0FF48C6FE2}"/>
            </a:ext>
          </a:extLst>
        </xdr:cNvPr>
        <xdr:cNvSpPr/>
      </xdr:nvSpPr>
      <xdr:spPr>
        <a:xfrm>
          <a:off x="1270000" y="13174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85107</xdr:rowOff>
    </xdr:from>
    <xdr:ext cx="762000" cy="259045"/>
    <xdr:sp macro="" textlink="">
      <xdr:nvSpPr>
        <xdr:cNvPr id="390" name="テキスト ボックス 389">
          <a:extLst>
            <a:ext uri="{FF2B5EF4-FFF2-40B4-BE49-F238E27FC236}">
              <a16:creationId xmlns:a16="http://schemas.microsoft.com/office/drawing/2014/main" id="{5ABEE3F7-3837-4A63-AA8F-C8D0C5D3AC55}"/>
            </a:ext>
          </a:extLst>
        </xdr:cNvPr>
        <xdr:cNvSpPr txBox="1"/>
      </xdr:nvSpPr>
      <xdr:spPr>
        <a:xfrm>
          <a:off x="939800" y="12943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1" name="正方形/長方形 390">
          <a:extLst>
            <a:ext uri="{FF2B5EF4-FFF2-40B4-BE49-F238E27FC236}">
              <a16:creationId xmlns:a16="http://schemas.microsoft.com/office/drawing/2014/main" id="{BC69350A-79A6-47F6-B599-798C793F72E5}"/>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2" name="正方形/長方形 391">
          <a:extLst>
            <a:ext uri="{FF2B5EF4-FFF2-40B4-BE49-F238E27FC236}">
              <a16:creationId xmlns:a16="http://schemas.microsoft.com/office/drawing/2014/main" id="{EADACC64-BA6F-4635-9ED0-4E5AD1367334}"/>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3" name="正方形/長方形 392">
          <a:extLst>
            <a:ext uri="{FF2B5EF4-FFF2-40B4-BE49-F238E27FC236}">
              <a16:creationId xmlns:a16="http://schemas.microsoft.com/office/drawing/2014/main" id="{58810766-ABE1-4339-B90E-FA454E3E6E5F}"/>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4" name="正方形/長方形 393">
          <a:extLst>
            <a:ext uri="{FF2B5EF4-FFF2-40B4-BE49-F238E27FC236}">
              <a16:creationId xmlns:a16="http://schemas.microsoft.com/office/drawing/2014/main" id="{2EA20939-6945-4028-8FA3-A96F1F9CEF5D}"/>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5" name="正方形/長方形 394">
          <a:extLst>
            <a:ext uri="{FF2B5EF4-FFF2-40B4-BE49-F238E27FC236}">
              <a16:creationId xmlns:a16="http://schemas.microsoft.com/office/drawing/2014/main" id="{C2A4A531-FDBD-44D5-91A8-C88DE53B1E15}"/>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6" name="正方形/長方形 395">
          <a:extLst>
            <a:ext uri="{FF2B5EF4-FFF2-40B4-BE49-F238E27FC236}">
              <a16:creationId xmlns:a16="http://schemas.microsoft.com/office/drawing/2014/main" id="{C9C509DB-075B-4324-A2C2-FE43694694F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7" name="正方形/長方形 396">
          <a:extLst>
            <a:ext uri="{FF2B5EF4-FFF2-40B4-BE49-F238E27FC236}">
              <a16:creationId xmlns:a16="http://schemas.microsoft.com/office/drawing/2014/main" id="{703EE9AC-68CE-4CB9-BDCC-F123A422D121}"/>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8" name="正方形/長方形 397">
          <a:extLst>
            <a:ext uri="{FF2B5EF4-FFF2-40B4-BE49-F238E27FC236}">
              <a16:creationId xmlns:a16="http://schemas.microsoft.com/office/drawing/2014/main" id="{6A1E882F-1706-4DAB-A534-68EA4E8E26A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9" name="正方形/長方形 398">
          <a:extLst>
            <a:ext uri="{FF2B5EF4-FFF2-40B4-BE49-F238E27FC236}">
              <a16:creationId xmlns:a16="http://schemas.microsoft.com/office/drawing/2014/main" id="{DE92C41C-9AD6-43FB-89B5-6D1C4D20EA6C}"/>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0" name="正方形/長方形 399">
          <a:extLst>
            <a:ext uri="{FF2B5EF4-FFF2-40B4-BE49-F238E27FC236}">
              <a16:creationId xmlns:a16="http://schemas.microsoft.com/office/drawing/2014/main" id="{45F9709E-691A-4671-B574-B73D61849E94}"/>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1" name="テキスト ボックス 400">
          <a:extLst>
            <a:ext uri="{FF2B5EF4-FFF2-40B4-BE49-F238E27FC236}">
              <a16:creationId xmlns:a16="http://schemas.microsoft.com/office/drawing/2014/main" id="{BDD12246-99AC-45C2-9469-7A35D8F2A47C}"/>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前年度と比べて、経常収入一般財源等は微増に留まった一方で、公債費以外の経常経費充当一般財源等は増加したため、数値は</a:t>
          </a:r>
          <a:r>
            <a:rPr kumimoji="1" lang="en-US" altLang="ja-JP" sz="1300">
              <a:latin typeface="ＭＳ Ｐゴシック" panose="020B0600070205080204" pitchFamily="50" charset="-128"/>
              <a:ea typeface="ＭＳ Ｐゴシック" panose="020B0600070205080204" pitchFamily="50" charset="-128"/>
            </a:rPr>
            <a:t>2.1</a:t>
          </a:r>
          <a:r>
            <a:rPr kumimoji="1" lang="ja-JP" altLang="en-US" sz="1300">
              <a:latin typeface="ＭＳ Ｐゴシック" panose="020B0600070205080204" pitchFamily="50" charset="-128"/>
              <a:ea typeface="ＭＳ Ｐゴシック" panose="020B0600070205080204" pitchFamily="50" charset="-128"/>
            </a:rPr>
            <a:t>ポイント上昇した。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物価高騰等の影響により、様々なものが値上がりする中で、広域ゴミ処理や情報ネットワーク、広域消防に係る負担金など、町の裁量では削減が難しい費用も増加しているため、事業、支出の精査、適正化を更に進める必要が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2" name="テキスト ボックス 401">
          <a:extLst>
            <a:ext uri="{FF2B5EF4-FFF2-40B4-BE49-F238E27FC236}">
              <a16:creationId xmlns:a16="http://schemas.microsoft.com/office/drawing/2014/main" id="{9CFDE7CB-8953-4381-92C7-93630D669073}"/>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3" name="直線コネクタ 402">
          <a:extLst>
            <a:ext uri="{FF2B5EF4-FFF2-40B4-BE49-F238E27FC236}">
              <a16:creationId xmlns:a16="http://schemas.microsoft.com/office/drawing/2014/main" id="{B9C870A2-A5AA-4436-B315-AC672832B1A3}"/>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4" name="テキスト ボックス 403">
          <a:extLst>
            <a:ext uri="{FF2B5EF4-FFF2-40B4-BE49-F238E27FC236}">
              <a16:creationId xmlns:a16="http://schemas.microsoft.com/office/drawing/2014/main" id="{C79575CD-03B1-4866-B498-D5EBEDC1826F}"/>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405" name="直線コネクタ 404">
          <a:extLst>
            <a:ext uri="{FF2B5EF4-FFF2-40B4-BE49-F238E27FC236}">
              <a16:creationId xmlns:a16="http://schemas.microsoft.com/office/drawing/2014/main" id="{28C67FE3-28A9-4F93-970F-8B86DB6557A4}"/>
            </a:ext>
          </a:extLst>
        </xdr:cNvPr>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58256</xdr:rowOff>
    </xdr:from>
    <xdr:ext cx="508000" cy="259045"/>
    <xdr:sp macro="" textlink="">
      <xdr:nvSpPr>
        <xdr:cNvPr id="406" name="テキスト ボックス 405">
          <a:extLst>
            <a:ext uri="{FF2B5EF4-FFF2-40B4-BE49-F238E27FC236}">
              <a16:creationId xmlns:a16="http://schemas.microsoft.com/office/drawing/2014/main" id="{BBC31746-FAA0-4432-812F-1B6E46B7A49F}"/>
            </a:ext>
          </a:extLst>
        </xdr:cNvPr>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407" name="直線コネクタ 406">
          <a:extLst>
            <a:ext uri="{FF2B5EF4-FFF2-40B4-BE49-F238E27FC236}">
              <a16:creationId xmlns:a16="http://schemas.microsoft.com/office/drawing/2014/main" id="{576BF467-3137-40AF-BD20-E601FA348426}"/>
            </a:ext>
          </a:extLst>
        </xdr:cNvPr>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74584</xdr:rowOff>
    </xdr:from>
    <xdr:ext cx="508000" cy="259045"/>
    <xdr:sp macro="" textlink="">
      <xdr:nvSpPr>
        <xdr:cNvPr id="408" name="テキスト ボックス 407">
          <a:extLst>
            <a:ext uri="{FF2B5EF4-FFF2-40B4-BE49-F238E27FC236}">
              <a16:creationId xmlns:a16="http://schemas.microsoft.com/office/drawing/2014/main" id="{5FD702E9-8517-4261-A8C4-DAC2486B146D}"/>
            </a:ext>
          </a:extLst>
        </xdr:cNvPr>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409" name="直線コネクタ 408">
          <a:extLst>
            <a:ext uri="{FF2B5EF4-FFF2-40B4-BE49-F238E27FC236}">
              <a16:creationId xmlns:a16="http://schemas.microsoft.com/office/drawing/2014/main" id="{0927DDA0-9C4D-4385-93C2-9F8F0074763A}"/>
            </a:ext>
          </a:extLst>
        </xdr:cNvPr>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90913</xdr:rowOff>
    </xdr:from>
    <xdr:ext cx="508000" cy="259045"/>
    <xdr:sp macro="" textlink="">
      <xdr:nvSpPr>
        <xdr:cNvPr id="410" name="テキスト ボックス 409">
          <a:extLst>
            <a:ext uri="{FF2B5EF4-FFF2-40B4-BE49-F238E27FC236}">
              <a16:creationId xmlns:a16="http://schemas.microsoft.com/office/drawing/2014/main" id="{70E21B01-5149-4CE8-8D60-ED9A812EA226}"/>
            </a:ext>
          </a:extLst>
        </xdr:cNvPr>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11" name="直線コネクタ 410">
          <a:extLst>
            <a:ext uri="{FF2B5EF4-FFF2-40B4-BE49-F238E27FC236}">
              <a16:creationId xmlns:a16="http://schemas.microsoft.com/office/drawing/2014/main" id="{FA00F6DA-4ACF-46B6-A972-53419DA46778}"/>
            </a:ext>
          </a:extLst>
        </xdr:cNvPr>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107241</xdr:rowOff>
    </xdr:from>
    <xdr:ext cx="508000" cy="259045"/>
    <xdr:sp macro="" textlink="">
      <xdr:nvSpPr>
        <xdr:cNvPr id="412" name="テキスト ボックス 411">
          <a:extLst>
            <a:ext uri="{FF2B5EF4-FFF2-40B4-BE49-F238E27FC236}">
              <a16:creationId xmlns:a16="http://schemas.microsoft.com/office/drawing/2014/main" id="{0FAA1502-738E-4BD0-8BF6-41D160650552}"/>
            </a:ext>
          </a:extLst>
        </xdr:cNvPr>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13" name="直線コネクタ 412">
          <a:extLst>
            <a:ext uri="{FF2B5EF4-FFF2-40B4-BE49-F238E27FC236}">
              <a16:creationId xmlns:a16="http://schemas.microsoft.com/office/drawing/2014/main" id="{E6D3540E-35C3-438A-8815-3F2354D9E0E9}"/>
            </a:ext>
          </a:extLst>
        </xdr:cNvPr>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123570</xdr:rowOff>
    </xdr:from>
    <xdr:ext cx="508000" cy="259045"/>
    <xdr:sp macro="" textlink="">
      <xdr:nvSpPr>
        <xdr:cNvPr id="414" name="テキスト ボックス 413">
          <a:extLst>
            <a:ext uri="{FF2B5EF4-FFF2-40B4-BE49-F238E27FC236}">
              <a16:creationId xmlns:a16="http://schemas.microsoft.com/office/drawing/2014/main" id="{E7F6DE33-E6E0-4B4D-8834-C47EE4A13AA2}"/>
            </a:ext>
          </a:extLst>
        </xdr:cNvPr>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15" name="直線コネクタ 414">
          <a:extLst>
            <a:ext uri="{FF2B5EF4-FFF2-40B4-BE49-F238E27FC236}">
              <a16:creationId xmlns:a16="http://schemas.microsoft.com/office/drawing/2014/main" id="{410004F5-E231-460F-B061-B95BC563D2E6}"/>
            </a:ext>
          </a:extLst>
        </xdr:cNvPr>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139899</xdr:rowOff>
    </xdr:from>
    <xdr:ext cx="508000" cy="259045"/>
    <xdr:sp macro="" textlink="">
      <xdr:nvSpPr>
        <xdr:cNvPr id="416" name="テキスト ボックス 415">
          <a:extLst>
            <a:ext uri="{FF2B5EF4-FFF2-40B4-BE49-F238E27FC236}">
              <a16:creationId xmlns:a16="http://schemas.microsoft.com/office/drawing/2014/main" id="{9250A8FC-AE75-4C49-9E73-A4CD3D797F11}"/>
            </a:ext>
          </a:extLst>
        </xdr:cNvPr>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7" name="直線コネクタ 416">
          <a:extLst>
            <a:ext uri="{FF2B5EF4-FFF2-40B4-BE49-F238E27FC236}">
              <a16:creationId xmlns:a16="http://schemas.microsoft.com/office/drawing/2014/main" id="{35F57B5C-6C38-41C6-93B6-382084C41241}"/>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8" name="テキスト ボックス 417">
          <a:extLst>
            <a:ext uri="{FF2B5EF4-FFF2-40B4-BE49-F238E27FC236}">
              <a16:creationId xmlns:a16="http://schemas.microsoft.com/office/drawing/2014/main" id="{06E4E1F4-F5E7-4518-9872-C588082F6D05}"/>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9" name="公債費以外グラフ枠">
          <a:extLst>
            <a:ext uri="{FF2B5EF4-FFF2-40B4-BE49-F238E27FC236}">
              <a16:creationId xmlns:a16="http://schemas.microsoft.com/office/drawing/2014/main" id="{59CA1055-B5F1-4D70-87F9-B552438472BC}"/>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92710</xdr:rowOff>
    </xdr:from>
    <xdr:to>
      <xdr:col>82</xdr:col>
      <xdr:colOff>107950</xdr:colOff>
      <xdr:row>81</xdr:row>
      <xdr:rowOff>17599</xdr:rowOff>
    </xdr:to>
    <xdr:cxnSp macro="">
      <xdr:nvCxnSpPr>
        <xdr:cNvPr id="420" name="直線コネクタ 419">
          <a:extLst>
            <a:ext uri="{FF2B5EF4-FFF2-40B4-BE49-F238E27FC236}">
              <a16:creationId xmlns:a16="http://schemas.microsoft.com/office/drawing/2014/main" id="{FCFA748D-95A3-4BAE-8FBD-48E582DC30AF}"/>
            </a:ext>
          </a:extLst>
        </xdr:cNvPr>
        <xdr:cNvCxnSpPr/>
      </xdr:nvCxnSpPr>
      <xdr:spPr>
        <a:xfrm flipV="1">
          <a:off x="16510000" y="12608560"/>
          <a:ext cx="0" cy="12964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161126</xdr:rowOff>
    </xdr:from>
    <xdr:ext cx="762000" cy="259045"/>
    <xdr:sp macro="" textlink="">
      <xdr:nvSpPr>
        <xdr:cNvPr id="421" name="公債費以外最小値テキスト">
          <a:extLst>
            <a:ext uri="{FF2B5EF4-FFF2-40B4-BE49-F238E27FC236}">
              <a16:creationId xmlns:a16="http://schemas.microsoft.com/office/drawing/2014/main" id="{6BBB4A51-A098-4EE5-8BC9-93512657F296}"/>
            </a:ext>
          </a:extLst>
        </xdr:cNvPr>
        <xdr:cNvSpPr txBox="1"/>
      </xdr:nvSpPr>
      <xdr:spPr>
        <a:xfrm>
          <a:off x="16598900" y="138771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17599</xdr:rowOff>
    </xdr:from>
    <xdr:to>
      <xdr:col>82</xdr:col>
      <xdr:colOff>196850</xdr:colOff>
      <xdr:row>81</xdr:row>
      <xdr:rowOff>17599</xdr:rowOff>
    </xdr:to>
    <xdr:cxnSp macro="">
      <xdr:nvCxnSpPr>
        <xdr:cNvPr id="422" name="直線コネクタ 421">
          <a:extLst>
            <a:ext uri="{FF2B5EF4-FFF2-40B4-BE49-F238E27FC236}">
              <a16:creationId xmlns:a16="http://schemas.microsoft.com/office/drawing/2014/main" id="{A8CDC1B9-898D-4766-8530-90ED9456BBB6}"/>
            </a:ext>
          </a:extLst>
        </xdr:cNvPr>
        <xdr:cNvCxnSpPr/>
      </xdr:nvCxnSpPr>
      <xdr:spPr>
        <a:xfrm>
          <a:off x="16421100" y="139050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7637</xdr:rowOff>
    </xdr:from>
    <xdr:ext cx="762000" cy="259045"/>
    <xdr:sp macro="" textlink="">
      <xdr:nvSpPr>
        <xdr:cNvPr id="423" name="公債費以外最大値テキスト">
          <a:extLst>
            <a:ext uri="{FF2B5EF4-FFF2-40B4-BE49-F238E27FC236}">
              <a16:creationId xmlns:a16="http://schemas.microsoft.com/office/drawing/2014/main" id="{673DB6D9-3F5E-4752-894B-A188EB031708}"/>
            </a:ext>
          </a:extLst>
        </xdr:cNvPr>
        <xdr:cNvSpPr txBox="1"/>
      </xdr:nvSpPr>
      <xdr:spPr>
        <a:xfrm>
          <a:off x="16598900" y="12352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92710</xdr:rowOff>
    </xdr:from>
    <xdr:to>
      <xdr:col>82</xdr:col>
      <xdr:colOff>196850</xdr:colOff>
      <xdr:row>73</xdr:row>
      <xdr:rowOff>92710</xdr:rowOff>
    </xdr:to>
    <xdr:cxnSp macro="">
      <xdr:nvCxnSpPr>
        <xdr:cNvPr id="424" name="直線コネクタ 423">
          <a:extLst>
            <a:ext uri="{FF2B5EF4-FFF2-40B4-BE49-F238E27FC236}">
              <a16:creationId xmlns:a16="http://schemas.microsoft.com/office/drawing/2014/main" id="{39D2EEC7-7014-430C-9C4B-1C6897DB313D}"/>
            </a:ext>
          </a:extLst>
        </xdr:cNvPr>
        <xdr:cNvCxnSpPr/>
      </xdr:nvCxnSpPr>
      <xdr:spPr>
        <a:xfrm>
          <a:off x="16421100" y="12608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136798</xdr:rowOff>
    </xdr:from>
    <xdr:to>
      <xdr:col>82</xdr:col>
      <xdr:colOff>107950</xdr:colOff>
      <xdr:row>77</xdr:row>
      <xdr:rowOff>33927</xdr:rowOff>
    </xdr:to>
    <xdr:cxnSp macro="">
      <xdr:nvCxnSpPr>
        <xdr:cNvPr id="425" name="直線コネクタ 424">
          <a:extLst>
            <a:ext uri="{FF2B5EF4-FFF2-40B4-BE49-F238E27FC236}">
              <a16:creationId xmlns:a16="http://schemas.microsoft.com/office/drawing/2014/main" id="{199DD1B6-E291-4BAE-A4CD-F69EE07D15DD}"/>
            </a:ext>
          </a:extLst>
        </xdr:cNvPr>
        <xdr:cNvCxnSpPr/>
      </xdr:nvCxnSpPr>
      <xdr:spPr>
        <a:xfrm>
          <a:off x="15671800" y="13166998"/>
          <a:ext cx="838200" cy="68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46645</xdr:rowOff>
    </xdr:from>
    <xdr:ext cx="762000" cy="259045"/>
    <xdr:sp macro="" textlink="">
      <xdr:nvSpPr>
        <xdr:cNvPr id="426" name="公債費以外平均値テキスト">
          <a:extLst>
            <a:ext uri="{FF2B5EF4-FFF2-40B4-BE49-F238E27FC236}">
              <a16:creationId xmlns:a16="http://schemas.microsoft.com/office/drawing/2014/main" id="{747F1FBB-5867-4E72-B885-28A28B66CB23}"/>
            </a:ext>
          </a:extLst>
        </xdr:cNvPr>
        <xdr:cNvSpPr txBox="1"/>
      </xdr:nvSpPr>
      <xdr:spPr>
        <a:xfrm>
          <a:off x="16598900" y="1324829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74568</xdr:rowOff>
    </xdr:from>
    <xdr:to>
      <xdr:col>82</xdr:col>
      <xdr:colOff>158750</xdr:colOff>
      <xdr:row>78</xdr:row>
      <xdr:rowOff>4718</xdr:rowOff>
    </xdr:to>
    <xdr:sp macro="" textlink="">
      <xdr:nvSpPr>
        <xdr:cNvPr id="427" name="フローチャート: 判断 426">
          <a:extLst>
            <a:ext uri="{FF2B5EF4-FFF2-40B4-BE49-F238E27FC236}">
              <a16:creationId xmlns:a16="http://schemas.microsoft.com/office/drawing/2014/main" id="{D3D12966-1149-4C46-9A50-2712C3CD9CEE}"/>
            </a:ext>
          </a:extLst>
        </xdr:cNvPr>
        <xdr:cNvSpPr/>
      </xdr:nvSpPr>
      <xdr:spPr>
        <a:xfrm>
          <a:off x="16459200" y="13276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171087</xdr:rowOff>
    </xdr:from>
    <xdr:to>
      <xdr:col>78</xdr:col>
      <xdr:colOff>69850</xdr:colOff>
      <xdr:row>76</xdr:row>
      <xdr:rowOff>136798</xdr:rowOff>
    </xdr:to>
    <xdr:cxnSp macro="">
      <xdr:nvCxnSpPr>
        <xdr:cNvPr id="428" name="直線コネクタ 427">
          <a:extLst>
            <a:ext uri="{FF2B5EF4-FFF2-40B4-BE49-F238E27FC236}">
              <a16:creationId xmlns:a16="http://schemas.microsoft.com/office/drawing/2014/main" id="{7F9142CE-E253-4824-B852-9C3E9EB382C9}"/>
            </a:ext>
          </a:extLst>
        </xdr:cNvPr>
        <xdr:cNvCxnSpPr/>
      </xdr:nvCxnSpPr>
      <xdr:spPr>
        <a:xfrm>
          <a:off x="14782800" y="13029837"/>
          <a:ext cx="889000" cy="137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25581</xdr:rowOff>
    </xdr:from>
    <xdr:to>
      <xdr:col>78</xdr:col>
      <xdr:colOff>120650</xdr:colOff>
      <xdr:row>77</xdr:row>
      <xdr:rowOff>127181</xdr:rowOff>
    </xdr:to>
    <xdr:sp macro="" textlink="">
      <xdr:nvSpPr>
        <xdr:cNvPr id="429" name="フローチャート: 判断 428">
          <a:extLst>
            <a:ext uri="{FF2B5EF4-FFF2-40B4-BE49-F238E27FC236}">
              <a16:creationId xmlns:a16="http://schemas.microsoft.com/office/drawing/2014/main" id="{F4E04C9E-9D83-4330-BA0F-9117B9576154}"/>
            </a:ext>
          </a:extLst>
        </xdr:cNvPr>
        <xdr:cNvSpPr/>
      </xdr:nvSpPr>
      <xdr:spPr>
        <a:xfrm>
          <a:off x="15621000" y="13227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111958</xdr:rowOff>
    </xdr:from>
    <xdr:ext cx="736600" cy="259045"/>
    <xdr:sp macro="" textlink="">
      <xdr:nvSpPr>
        <xdr:cNvPr id="430" name="テキスト ボックス 429">
          <a:extLst>
            <a:ext uri="{FF2B5EF4-FFF2-40B4-BE49-F238E27FC236}">
              <a16:creationId xmlns:a16="http://schemas.microsoft.com/office/drawing/2014/main" id="{28B78186-9D54-4F42-8D15-BF0C523E205D}"/>
            </a:ext>
          </a:extLst>
        </xdr:cNvPr>
        <xdr:cNvSpPr txBox="1"/>
      </xdr:nvSpPr>
      <xdr:spPr>
        <a:xfrm>
          <a:off x="15290800" y="133136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171087</xdr:rowOff>
    </xdr:from>
    <xdr:to>
      <xdr:col>73</xdr:col>
      <xdr:colOff>180975</xdr:colOff>
      <xdr:row>76</xdr:row>
      <xdr:rowOff>2902</xdr:rowOff>
    </xdr:to>
    <xdr:cxnSp macro="">
      <xdr:nvCxnSpPr>
        <xdr:cNvPr id="431" name="直線コネクタ 430">
          <a:extLst>
            <a:ext uri="{FF2B5EF4-FFF2-40B4-BE49-F238E27FC236}">
              <a16:creationId xmlns:a16="http://schemas.microsoft.com/office/drawing/2014/main" id="{90E66E5F-E303-4EF4-8C7F-0DECD94AC8CA}"/>
            </a:ext>
          </a:extLst>
        </xdr:cNvPr>
        <xdr:cNvCxnSpPr/>
      </xdr:nvCxnSpPr>
      <xdr:spPr>
        <a:xfrm flipV="1">
          <a:off x="13893800" y="13029837"/>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128451</xdr:rowOff>
    </xdr:from>
    <xdr:to>
      <xdr:col>74</xdr:col>
      <xdr:colOff>31750</xdr:colOff>
      <xdr:row>77</xdr:row>
      <xdr:rowOff>58601</xdr:rowOff>
    </xdr:to>
    <xdr:sp macro="" textlink="">
      <xdr:nvSpPr>
        <xdr:cNvPr id="432" name="フローチャート: 判断 431">
          <a:extLst>
            <a:ext uri="{FF2B5EF4-FFF2-40B4-BE49-F238E27FC236}">
              <a16:creationId xmlns:a16="http://schemas.microsoft.com/office/drawing/2014/main" id="{8C081A8E-EF91-4866-993D-E5A3793FFE2E}"/>
            </a:ext>
          </a:extLst>
        </xdr:cNvPr>
        <xdr:cNvSpPr/>
      </xdr:nvSpPr>
      <xdr:spPr>
        <a:xfrm>
          <a:off x="14732000" y="13158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43378</xdr:rowOff>
    </xdr:from>
    <xdr:ext cx="762000" cy="259045"/>
    <xdr:sp macro="" textlink="">
      <xdr:nvSpPr>
        <xdr:cNvPr id="433" name="テキスト ボックス 432">
          <a:extLst>
            <a:ext uri="{FF2B5EF4-FFF2-40B4-BE49-F238E27FC236}">
              <a16:creationId xmlns:a16="http://schemas.microsoft.com/office/drawing/2014/main" id="{84611A13-573F-42E2-9777-062C4D90809F}"/>
            </a:ext>
          </a:extLst>
        </xdr:cNvPr>
        <xdr:cNvSpPr txBox="1"/>
      </xdr:nvSpPr>
      <xdr:spPr>
        <a:xfrm>
          <a:off x="14401800" y="132450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2902</xdr:rowOff>
    </xdr:from>
    <xdr:to>
      <xdr:col>69</xdr:col>
      <xdr:colOff>92075</xdr:colOff>
      <xdr:row>76</xdr:row>
      <xdr:rowOff>159657</xdr:rowOff>
    </xdr:to>
    <xdr:cxnSp macro="">
      <xdr:nvCxnSpPr>
        <xdr:cNvPr id="434" name="直線コネクタ 433">
          <a:extLst>
            <a:ext uri="{FF2B5EF4-FFF2-40B4-BE49-F238E27FC236}">
              <a16:creationId xmlns:a16="http://schemas.microsoft.com/office/drawing/2014/main" id="{45FB61F9-9273-4774-8432-A636D781D5DE}"/>
            </a:ext>
          </a:extLst>
        </xdr:cNvPr>
        <xdr:cNvCxnSpPr/>
      </xdr:nvCxnSpPr>
      <xdr:spPr>
        <a:xfrm flipV="1">
          <a:off x="13004800" y="13033102"/>
          <a:ext cx="889000" cy="156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68036</xdr:rowOff>
    </xdr:from>
    <xdr:to>
      <xdr:col>69</xdr:col>
      <xdr:colOff>142875</xdr:colOff>
      <xdr:row>77</xdr:row>
      <xdr:rowOff>169636</xdr:rowOff>
    </xdr:to>
    <xdr:sp macro="" textlink="">
      <xdr:nvSpPr>
        <xdr:cNvPr id="435" name="フローチャート: 判断 434">
          <a:extLst>
            <a:ext uri="{FF2B5EF4-FFF2-40B4-BE49-F238E27FC236}">
              <a16:creationId xmlns:a16="http://schemas.microsoft.com/office/drawing/2014/main" id="{1A26634D-F428-49DF-85E0-E7ACCAE9BDD4}"/>
            </a:ext>
          </a:extLst>
        </xdr:cNvPr>
        <xdr:cNvSpPr/>
      </xdr:nvSpPr>
      <xdr:spPr>
        <a:xfrm>
          <a:off x="13843000" y="13269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154413</xdr:rowOff>
    </xdr:from>
    <xdr:ext cx="762000" cy="259045"/>
    <xdr:sp macro="" textlink="">
      <xdr:nvSpPr>
        <xdr:cNvPr id="436" name="テキスト ボックス 435">
          <a:extLst>
            <a:ext uri="{FF2B5EF4-FFF2-40B4-BE49-F238E27FC236}">
              <a16:creationId xmlns:a16="http://schemas.microsoft.com/office/drawing/2014/main" id="{F808757F-0C4E-4C19-925B-76A66618EAA7}"/>
            </a:ext>
          </a:extLst>
        </xdr:cNvPr>
        <xdr:cNvSpPr txBox="1"/>
      </xdr:nvSpPr>
      <xdr:spPr>
        <a:xfrm>
          <a:off x="13512800" y="13356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84364</xdr:rowOff>
    </xdr:from>
    <xdr:to>
      <xdr:col>65</xdr:col>
      <xdr:colOff>53975</xdr:colOff>
      <xdr:row>78</xdr:row>
      <xdr:rowOff>14514</xdr:rowOff>
    </xdr:to>
    <xdr:sp macro="" textlink="">
      <xdr:nvSpPr>
        <xdr:cNvPr id="437" name="フローチャート: 判断 436">
          <a:extLst>
            <a:ext uri="{FF2B5EF4-FFF2-40B4-BE49-F238E27FC236}">
              <a16:creationId xmlns:a16="http://schemas.microsoft.com/office/drawing/2014/main" id="{F8DA8AA5-2F0D-449E-9FF1-CBD6D8BAB6C7}"/>
            </a:ext>
          </a:extLst>
        </xdr:cNvPr>
        <xdr:cNvSpPr/>
      </xdr:nvSpPr>
      <xdr:spPr>
        <a:xfrm>
          <a:off x="12954000" y="13286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170741</xdr:rowOff>
    </xdr:from>
    <xdr:ext cx="762000" cy="259045"/>
    <xdr:sp macro="" textlink="">
      <xdr:nvSpPr>
        <xdr:cNvPr id="438" name="テキスト ボックス 437">
          <a:extLst>
            <a:ext uri="{FF2B5EF4-FFF2-40B4-BE49-F238E27FC236}">
              <a16:creationId xmlns:a16="http://schemas.microsoft.com/office/drawing/2014/main" id="{26878B26-281F-4D41-9211-3258E22D71DA}"/>
            </a:ext>
          </a:extLst>
        </xdr:cNvPr>
        <xdr:cNvSpPr txBox="1"/>
      </xdr:nvSpPr>
      <xdr:spPr>
        <a:xfrm>
          <a:off x="12623800" y="13372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407092F-A284-4783-B229-CBDFA3CD360E}"/>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B30FDDD7-0EBE-4B0D-9D9F-65A2357D604A}"/>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40CFB25F-3714-4EB2-9CEF-7C96EE269D87}"/>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46801376-1587-4EFD-9ED5-D665E70C4B85}"/>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613DB0E0-FFB2-4CCD-B29E-6CC45FA0B7F1}"/>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154577</xdr:rowOff>
    </xdr:from>
    <xdr:to>
      <xdr:col>82</xdr:col>
      <xdr:colOff>158750</xdr:colOff>
      <xdr:row>77</xdr:row>
      <xdr:rowOff>84727</xdr:rowOff>
    </xdr:to>
    <xdr:sp macro="" textlink="">
      <xdr:nvSpPr>
        <xdr:cNvPr id="444" name="楕円 443">
          <a:extLst>
            <a:ext uri="{FF2B5EF4-FFF2-40B4-BE49-F238E27FC236}">
              <a16:creationId xmlns:a16="http://schemas.microsoft.com/office/drawing/2014/main" id="{C8DCB37D-F663-40B5-B0E7-581FD3B419B8}"/>
            </a:ext>
          </a:extLst>
        </xdr:cNvPr>
        <xdr:cNvSpPr/>
      </xdr:nvSpPr>
      <xdr:spPr>
        <a:xfrm>
          <a:off x="16459200" y="13184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171104</xdr:rowOff>
    </xdr:from>
    <xdr:ext cx="762000" cy="259045"/>
    <xdr:sp macro="" textlink="">
      <xdr:nvSpPr>
        <xdr:cNvPr id="445" name="公債費以外該当値テキスト">
          <a:extLst>
            <a:ext uri="{FF2B5EF4-FFF2-40B4-BE49-F238E27FC236}">
              <a16:creationId xmlns:a16="http://schemas.microsoft.com/office/drawing/2014/main" id="{4DB9507E-E793-47F1-9AB1-35CBCBDB51D4}"/>
            </a:ext>
          </a:extLst>
        </xdr:cNvPr>
        <xdr:cNvSpPr txBox="1"/>
      </xdr:nvSpPr>
      <xdr:spPr>
        <a:xfrm>
          <a:off x="16598900" y="130298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85998</xdr:rowOff>
    </xdr:from>
    <xdr:to>
      <xdr:col>78</xdr:col>
      <xdr:colOff>120650</xdr:colOff>
      <xdr:row>77</xdr:row>
      <xdr:rowOff>16148</xdr:rowOff>
    </xdr:to>
    <xdr:sp macro="" textlink="">
      <xdr:nvSpPr>
        <xdr:cNvPr id="446" name="楕円 445">
          <a:extLst>
            <a:ext uri="{FF2B5EF4-FFF2-40B4-BE49-F238E27FC236}">
              <a16:creationId xmlns:a16="http://schemas.microsoft.com/office/drawing/2014/main" id="{7CBC9950-E217-4B2F-B5C9-4F5A2629B654}"/>
            </a:ext>
          </a:extLst>
        </xdr:cNvPr>
        <xdr:cNvSpPr/>
      </xdr:nvSpPr>
      <xdr:spPr>
        <a:xfrm>
          <a:off x="15621000" y="13116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26324</xdr:rowOff>
    </xdr:from>
    <xdr:ext cx="736600" cy="259045"/>
    <xdr:sp macro="" textlink="">
      <xdr:nvSpPr>
        <xdr:cNvPr id="447" name="テキスト ボックス 446">
          <a:extLst>
            <a:ext uri="{FF2B5EF4-FFF2-40B4-BE49-F238E27FC236}">
              <a16:creationId xmlns:a16="http://schemas.microsoft.com/office/drawing/2014/main" id="{E42CFBEF-E257-461C-A424-D1AB3C70EB3B}"/>
            </a:ext>
          </a:extLst>
        </xdr:cNvPr>
        <xdr:cNvSpPr txBox="1"/>
      </xdr:nvSpPr>
      <xdr:spPr>
        <a:xfrm>
          <a:off x="15290800" y="1288507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120287</xdr:rowOff>
    </xdr:from>
    <xdr:to>
      <xdr:col>74</xdr:col>
      <xdr:colOff>31750</xdr:colOff>
      <xdr:row>76</xdr:row>
      <xdr:rowOff>50437</xdr:rowOff>
    </xdr:to>
    <xdr:sp macro="" textlink="">
      <xdr:nvSpPr>
        <xdr:cNvPr id="448" name="楕円 447">
          <a:extLst>
            <a:ext uri="{FF2B5EF4-FFF2-40B4-BE49-F238E27FC236}">
              <a16:creationId xmlns:a16="http://schemas.microsoft.com/office/drawing/2014/main" id="{99896B1D-6AE2-4A77-A22E-318F50408EC7}"/>
            </a:ext>
          </a:extLst>
        </xdr:cNvPr>
        <xdr:cNvSpPr/>
      </xdr:nvSpPr>
      <xdr:spPr>
        <a:xfrm>
          <a:off x="14732000" y="12979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60614</xdr:rowOff>
    </xdr:from>
    <xdr:ext cx="762000" cy="259045"/>
    <xdr:sp macro="" textlink="">
      <xdr:nvSpPr>
        <xdr:cNvPr id="449" name="テキスト ボックス 448">
          <a:extLst>
            <a:ext uri="{FF2B5EF4-FFF2-40B4-BE49-F238E27FC236}">
              <a16:creationId xmlns:a16="http://schemas.microsoft.com/office/drawing/2014/main" id="{180CF456-CF79-4BF7-9D31-A1809BA1BE3A}"/>
            </a:ext>
          </a:extLst>
        </xdr:cNvPr>
        <xdr:cNvSpPr txBox="1"/>
      </xdr:nvSpPr>
      <xdr:spPr>
        <a:xfrm>
          <a:off x="14401800" y="127479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123553</xdr:rowOff>
    </xdr:from>
    <xdr:to>
      <xdr:col>69</xdr:col>
      <xdr:colOff>142875</xdr:colOff>
      <xdr:row>76</xdr:row>
      <xdr:rowOff>53702</xdr:rowOff>
    </xdr:to>
    <xdr:sp macro="" textlink="">
      <xdr:nvSpPr>
        <xdr:cNvPr id="450" name="楕円 449">
          <a:extLst>
            <a:ext uri="{FF2B5EF4-FFF2-40B4-BE49-F238E27FC236}">
              <a16:creationId xmlns:a16="http://schemas.microsoft.com/office/drawing/2014/main" id="{C3BBEA3C-FF86-4A8B-A538-A32ACB222B97}"/>
            </a:ext>
          </a:extLst>
        </xdr:cNvPr>
        <xdr:cNvSpPr/>
      </xdr:nvSpPr>
      <xdr:spPr>
        <a:xfrm>
          <a:off x="13843000" y="12982303"/>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63880</xdr:rowOff>
    </xdr:from>
    <xdr:ext cx="762000" cy="259045"/>
    <xdr:sp macro="" textlink="">
      <xdr:nvSpPr>
        <xdr:cNvPr id="451" name="テキスト ボックス 450">
          <a:extLst>
            <a:ext uri="{FF2B5EF4-FFF2-40B4-BE49-F238E27FC236}">
              <a16:creationId xmlns:a16="http://schemas.microsoft.com/office/drawing/2014/main" id="{772C4A1F-AB11-4C01-9857-5A1EBCF7A1FC}"/>
            </a:ext>
          </a:extLst>
        </xdr:cNvPr>
        <xdr:cNvSpPr txBox="1"/>
      </xdr:nvSpPr>
      <xdr:spPr>
        <a:xfrm>
          <a:off x="13512800" y="127511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108857</xdr:rowOff>
    </xdr:from>
    <xdr:to>
      <xdr:col>65</xdr:col>
      <xdr:colOff>53975</xdr:colOff>
      <xdr:row>77</xdr:row>
      <xdr:rowOff>39007</xdr:rowOff>
    </xdr:to>
    <xdr:sp macro="" textlink="">
      <xdr:nvSpPr>
        <xdr:cNvPr id="452" name="楕円 451">
          <a:extLst>
            <a:ext uri="{FF2B5EF4-FFF2-40B4-BE49-F238E27FC236}">
              <a16:creationId xmlns:a16="http://schemas.microsoft.com/office/drawing/2014/main" id="{931E2673-514E-4B0F-B26B-9EB26C97D04B}"/>
            </a:ext>
          </a:extLst>
        </xdr:cNvPr>
        <xdr:cNvSpPr/>
      </xdr:nvSpPr>
      <xdr:spPr>
        <a:xfrm>
          <a:off x="12954000" y="13139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49184</xdr:rowOff>
    </xdr:from>
    <xdr:ext cx="762000" cy="259045"/>
    <xdr:sp macro="" textlink="">
      <xdr:nvSpPr>
        <xdr:cNvPr id="453" name="テキスト ボックス 452">
          <a:extLst>
            <a:ext uri="{FF2B5EF4-FFF2-40B4-BE49-F238E27FC236}">
              <a16:creationId xmlns:a16="http://schemas.microsoft.com/office/drawing/2014/main" id="{9C40E887-C49D-40A1-95E3-DD8F66F7F727}"/>
            </a:ext>
          </a:extLst>
        </xdr:cNvPr>
        <xdr:cNvSpPr txBox="1"/>
      </xdr:nvSpPr>
      <xdr:spPr>
        <a:xfrm>
          <a:off x="12623800" y="12907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7F34D118-2FB8-4F21-8317-952722FAED2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41C30530-8F4D-4A75-8709-C07246959BE3}"/>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250CD7E-E06D-4305-AB7F-500954920381}"/>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185F521F-31EA-45E8-B879-33FE6AD353D9}"/>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4F9A00C9-810B-40C9-90C2-4D9B412DB798}"/>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愛知県東栄町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254CD164-D55C-4DC7-968B-39E919D3C1AD}"/>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F6B6AB9F-ED64-4AE5-8E7F-BBF4662C1CB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57D62C2B-4283-4062-9069-C1C8AC0AB80C}"/>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259404D4-58C2-4E57-A69D-A2B88695C7A4}"/>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76DCCEFE-4723-41BE-BF20-E2FE04FB748F}"/>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83A5996F-465F-4955-8A8D-5D7EF2FC21FB}"/>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B83FBF51-8594-4FF0-B6C1-8157C46127AE}"/>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2BF91AC9-F036-4624-AA42-FF9797DF41DE}"/>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A1F8E861-9F50-427B-A9E7-C400B593D87B}"/>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251FE326-689F-48A0-87C6-DDB4BD979A5C}"/>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524DB610-DB9F-480B-9457-74DF03DA645A}"/>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2E2D748C-B2A2-4443-AA8D-E05154E4DEE5}"/>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5FEF4E9-2791-4339-BD0B-52272A0ADAD1}"/>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4BAC3890-5E63-4A3E-89B8-3B776083E281}"/>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CF8F6291-B367-4415-B6BE-01AE947BDA8F}"/>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680F40D0-4B26-4C3F-BB6A-DA33EE12F0C4}"/>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ABAF17D1-09DD-4D2E-B9E3-E0557060448C}"/>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EDE59818-8B9A-427B-B370-F013EBD2C21C}"/>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9279DF37-D13D-43AE-B515-2AA1BB19AF68}"/>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2FD64E47-9B58-4455-9C2F-281F4A835711}"/>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F7EE5231-5252-4A7C-BB8F-DBA32A111A53}"/>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1FF5F008-44A7-4000-8CC2-0E1239FBA5D6}"/>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3B31AAAB-7DF1-4078-B197-B31E51D429AB}"/>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62F156F-6F03-4573-AB31-762E187ED2A7}"/>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21</xdr:row>
      <xdr:rowOff>3175</xdr:rowOff>
    </xdr:from>
    <xdr:to>
      <xdr:col>33</xdr:col>
      <xdr:colOff>114300</xdr:colOff>
      <xdr:row>21</xdr:row>
      <xdr:rowOff>3175</xdr:rowOff>
    </xdr:to>
    <xdr:cxnSp macro="">
      <xdr:nvCxnSpPr>
        <xdr:cNvPr id="31" name="直線コネクタ 30">
          <a:extLst>
            <a:ext uri="{FF2B5EF4-FFF2-40B4-BE49-F238E27FC236}">
              <a16:creationId xmlns:a16="http://schemas.microsoft.com/office/drawing/2014/main" id="{F366F1BA-E50A-4AA8-85BF-E636059C547E}"/>
            </a:ext>
          </a:extLst>
        </xdr:cNvPr>
        <xdr:cNvCxnSpPr/>
      </xdr:nvCxnSpPr>
      <xdr:spPr bwMode="auto">
        <a:xfrm>
          <a:off x="2159000" y="3651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20</xdr:row>
      <xdr:rowOff>32402</xdr:rowOff>
    </xdr:from>
    <xdr:ext cx="762000" cy="259045"/>
    <xdr:sp macro="" textlink="">
      <xdr:nvSpPr>
        <xdr:cNvPr id="32" name="テキスト ボックス 31">
          <a:extLst>
            <a:ext uri="{FF2B5EF4-FFF2-40B4-BE49-F238E27FC236}">
              <a16:creationId xmlns:a16="http://schemas.microsoft.com/office/drawing/2014/main" id="{76C625D7-B1AB-408F-BF5C-66597676ABD7}"/>
            </a:ext>
          </a:extLst>
        </xdr:cNvPr>
        <xdr:cNvSpPr txBox="1"/>
      </xdr:nvSpPr>
      <xdr:spPr>
        <a:xfrm>
          <a:off x="1384300" y="3509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19</xdr:row>
      <xdr:rowOff>60325</xdr:rowOff>
    </xdr:from>
    <xdr:to>
      <xdr:col>33</xdr:col>
      <xdr:colOff>114300</xdr:colOff>
      <xdr:row>19</xdr:row>
      <xdr:rowOff>60325</xdr:rowOff>
    </xdr:to>
    <xdr:cxnSp macro="">
      <xdr:nvCxnSpPr>
        <xdr:cNvPr id="33" name="直線コネクタ 32">
          <a:extLst>
            <a:ext uri="{FF2B5EF4-FFF2-40B4-BE49-F238E27FC236}">
              <a16:creationId xmlns:a16="http://schemas.microsoft.com/office/drawing/2014/main" id="{B8CA32CD-6ADA-42B3-99C5-3EFFA18B3FD8}"/>
            </a:ext>
          </a:extLst>
        </xdr:cNvPr>
        <xdr:cNvCxnSpPr/>
      </xdr:nvCxnSpPr>
      <xdr:spPr bwMode="auto">
        <a:xfrm>
          <a:off x="2159000" y="336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89552</xdr:rowOff>
    </xdr:from>
    <xdr:ext cx="762000" cy="259045"/>
    <xdr:sp macro="" textlink="">
      <xdr:nvSpPr>
        <xdr:cNvPr id="34" name="テキスト ボックス 33">
          <a:extLst>
            <a:ext uri="{FF2B5EF4-FFF2-40B4-BE49-F238E27FC236}">
              <a16:creationId xmlns:a16="http://schemas.microsoft.com/office/drawing/2014/main" id="{9A2CE65C-AB71-4327-94F5-CAA1AC89750B}"/>
            </a:ext>
          </a:extLst>
        </xdr:cNvPr>
        <xdr:cNvSpPr txBox="1"/>
      </xdr:nvSpPr>
      <xdr:spPr>
        <a:xfrm>
          <a:off x="1384300" y="322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117475</xdr:rowOff>
    </xdr:from>
    <xdr:to>
      <xdr:col>33</xdr:col>
      <xdr:colOff>114300</xdr:colOff>
      <xdr:row>17</xdr:row>
      <xdr:rowOff>117475</xdr:rowOff>
    </xdr:to>
    <xdr:cxnSp macro="">
      <xdr:nvCxnSpPr>
        <xdr:cNvPr id="35" name="直線コネクタ 34">
          <a:extLst>
            <a:ext uri="{FF2B5EF4-FFF2-40B4-BE49-F238E27FC236}">
              <a16:creationId xmlns:a16="http://schemas.microsoft.com/office/drawing/2014/main" id="{393ED1F8-AEB2-4C7A-88B2-A3E18DF3EE53}"/>
            </a:ext>
          </a:extLst>
        </xdr:cNvPr>
        <xdr:cNvCxnSpPr/>
      </xdr:nvCxnSpPr>
      <xdr:spPr bwMode="auto">
        <a:xfrm>
          <a:off x="2159000" y="3079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146702</xdr:rowOff>
    </xdr:from>
    <xdr:ext cx="762000" cy="259045"/>
    <xdr:sp macro="" textlink="">
      <xdr:nvSpPr>
        <xdr:cNvPr id="36" name="テキスト ボックス 35">
          <a:extLst>
            <a:ext uri="{FF2B5EF4-FFF2-40B4-BE49-F238E27FC236}">
              <a16:creationId xmlns:a16="http://schemas.microsoft.com/office/drawing/2014/main" id="{93B8527F-C222-4561-98B2-4379612BB8AD}"/>
            </a:ext>
          </a:extLst>
        </xdr:cNvPr>
        <xdr:cNvSpPr txBox="1"/>
      </xdr:nvSpPr>
      <xdr:spPr>
        <a:xfrm>
          <a:off x="1384300" y="2937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7" name="直線コネクタ 36">
          <a:extLst>
            <a:ext uri="{FF2B5EF4-FFF2-40B4-BE49-F238E27FC236}">
              <a16:creationId xmlns:a16="http://schemas.microsoft.com/office/drawing/2014/main" id="{D0221991-2015-49F6-9FCC-AB594A315BB4}"/>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8" name="テキスト ボックス 37">
          <a:extLst>
            <a:ext uri="{FF2B5EF4-FFF2-40B4-BE49-F238E27FC236}">
              <a16:creationId xmlns:a16="http://schemas.microsoft.com/office/drawing/2014/main" id="{46D6C897-C588-4F29-BED2-214512DAC1A1}"/>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60325</xdr:rowOff>
    </xdr:from>
    <xdr:to>
      <xdr:col>33</xdr:col>
      <xdr:colOff>114300</xdr:colOff>
      <xdr:row>14</xdr:row>
      <xdr:rowOff>60325</xdr:rowOff>
    </xdr:to>
    <xdr:cxnSp macro="">
      <xdr:nvCxnSpPr>
        <xdr:cNvPr id="39" name="直線コネクタ 38">
          <a:extLst>
            <a:ext uri="{FF2B5EF4-FFF2-40B4-BE49-F238E27FC236}">
              <a16:creationId xmlns:a16="http://schemas.microsoft.com/office/drawing/2014/main" id="{6D4E140C-83C3-4DA4-8CAF-1EA80639B679}"/>
            </a:ext>
          </a:extLst>
        </xdr:cNvPr>
        <xdr:cNvCxnSpPr/>
      </xdr:nvCxnSpPr>
      <xdr:spPr bwMode="auto">
        <a:xfrm>
          <a:off x="2159000" y="2508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89552</xdr:rowOff>
    </xdr:from>
    <xdr:ext cx="762000" cy="259045"/>
    <xdr:sp macro="" textlink="">
      <xdr:nvSpPr>
        <xdr:cNvPr id="40" name="テキスト ボックス 39">
          <a:extLst>
            <a:ext uri="{FF2B5EF4-FFF2-40B4-BE49-F238E27FC236}">
              <a16:creationId xmlns:a16="http://schemas.microsoft.com/office/drawing/2014/main" id="{EFCE7BE5-15BD-49E3-AAD0-E5CB311A8316}"/>
            </a:ext>
          </a:extLst>
        </xdr:cNvPr>
        <xdr:cNvSpPr txBox="1"/>
      </xdr:nvSpPr>
      <xdr:spPr>
        <a:xfrm>
          <a:off x="1384300" y="23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117475</xdr:rowOff>
    </xdr:from>
    <xdr:to>
      <xdr:col>33</xdr:col>
      <xdr:colOff>114300</xdr:colOff>
      <xdr:row>12</xdr:row>
      <xdr:rowOff>117475</xdr:rowOff>
    </xdr:to>
    <xdr:cxnSp macro="">
      <xdr:nvCxnSpPr>
        <xdr:cNvPr id="41" name="直線コネクタ 40">
          <a:extLst>
            <a:ext uri="{FF2B5EF4-FFF2-40B4-BE49-F238E27FC236}">
              <a16:creationId xmlns:a16="http://schemas.microsoft.com/office/drawing/2014/main" id="{4E9046F3-D1A1-43DF-8438-CE0836BE72D0}"/>
            </a:ext>
          </a:extLst>
        </xdr:cNvPr>
        <xdr:cNvCxnSpPr/>
      </xdr:nvCxnSpPr>
      <xdr:spPr bwMode="auto">
        <a:xfrm>
          <a:off x="2159000" y="222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146702</xdr:rowOff>
    </xdr:from>
    <xdr:ext cx="762000" cy="259045"/>
    <xdr:sp macro="" textlink="">
      <xdr:nvSpPr>
        <xdr:cNvPr id="42" name="テキスト ボックス 41">
          <a:extLst>
            <a:ext uri="{FF2B5EF4-FFF2-40B4-BE49-F238E27FC236}">
              <a16:creationId xmlns:a16="http://schemas.microsoft.com/office/drawing/2014/main" id="{82D91755-7D24-4072-82C3-27B17E09D2D6}"/>
            </a:ext>
          </a:extLst>
        </xdr:cNvPr>
        <xdr:cNvSpPr txBox="1"/>
      </xdr:nvSpPr>
      <xdr:spPr>
        <a:xfrm>
          <a:off x="1384300" y="208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3175</xdr:rowOff>
    </xdr:from>
    <xdr:to>
      <xdr:col>33</xdr:col>
      <xdr:colOff>114300</xdr:colOff>
      <xdr:row>11</xdr:row>
      <xdr:rowOff>3175</xdr:rowOff>
    </xdr:to>
    <xdr:cxnSp macro="">
      <xdr:nvCxnSpPr>
        <xdr:cNvPr id="43" name="直線コネクタ 42">
          <a:extLst>
            <a:ext uri="{FF2B5EF4-FFF2-40B4-BE49-F238E27FC236}">
              <a16:creationId xmlns:a16="http://schemas.microsoft.com/office/drawing/2014/main" id="{084D0A4B-B8C5-415A-B643-D14BB3773E1C}"/>
            </a:ext>
          </a:extLst>
        </xdr:cNvPr>
        <xdr:cNvCxnSpPr/>
      </xdr:nvCxnSpPr>
      <xdr:spPr bwMode="auto">
        <a:xfrm>
          <a:off x="2159000" y="1936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32402</xdr:rowOff>
    </xdr:from>
    <xdr:ext cx="762000" cy="259045"/>
    <xdr:sp macro="" textlink="">
      <xdr:nvSpPr>
        <xdr:cNvPr id="44" name="テキスト ボックス 43">
          <a:extLst>
            <a:ext uri="{FF2B5EF4-FFF2-40B4-BE49-F238E27FC236}">
              <a16:creationId xmlns:a16="http://schemas.microsoft.com/office/drawing/2014/main" id="{C397C869-4614-45ED-8738-8C66AA6F2DA2}"/>
            </a:ext>
          </a:extLst>
        </xdr:cNvPr>
        <xdr:cNvSpPr txBox="1"/>
      </xdr:nvSpPr>
      <xdr:spPr>
        <a:xfrm>
          <a:off x="1384300" y="1794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5" name="直線コネクタ 44">
          <a:extLst>
            <a:ext uri="{FF2B5EF4-FFF2-40B4-BE49-F238E27FC236}">
              <a16:creationId xmlns:a16="http://schemas.microsoft.com/office/drawing/2014/main" id="{BF5C150D-0B10-4415-BB39-689A98481AC4}"/>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6" name="テキスト ボックス 45">
          <a:extLst>
            <a:ext uri="{FF2B5EF4-FFF2-40B4-BE49-F238E27FC236}">
              <a16:creationId xmlns:a16="http://schemas.microsoft.com/office/drawing/2014/main" id="{30F373E5-BC02-4B69-A58A-6ABD3631B785}"/>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7" name="人口1人当たり決算額の推移グラフ枠130">
          <a:extLst>
            <a:ext uri="{FF2B5EF4-FFF2-40B4-BE49-F238E27FC236}">
              <a16:creationId xmlns:a16="http://schemas.microsoft.com/office/drawing/2014/main" id="{0D81808C-17CF-4B22-A350-F57BF189488B}"/>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3584</xdr:rowOff>
    </xdr:from>
    <xdr:to>
      <xdr:col>29</xdr:col>
      <xdr:colOff>127000</xdr:colOff>
      <xdr:row>20</xdr:row>
      <xdr:rowOff>21266</xdr:rowOff>
    </xdr:to>
    <xdr:cxnSp macro="">
      <xdr:nvCxnSpPr>
        <xdr:cNvPr id="48" name="直線コネクタ 47">
          <a:extLst>
            <a:ext uri="{FF2B5EF4-FFF2-40B4-BE49-F238E27FC236}">
              <a16:creationId xmlns:a16="http://schemas.microsoft.com/office/drawing/2014/main" id="{53421202-0ACE-4265-8EAD-B41BD21F6E42}"/>
            </a:ext>
          </a:extLst>
        </xdr:cNvPr>
        <xdr:cNvCxnSpPr/>
      </xdr:nvCxnSpPr>
      <xdr:spPr bwMode="auto">
        <a:xfrm flipV="1">
          <a:off x="5651500" y="2108609"/>
          <a:ext cx="0" cy="138928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164793</xdr:rowOff>
    </xdr:from>
    <xdr:ext cx="762000" cy="259045"/>
    <xdr:sp macro="" textlink="">
      <xdr:nvSpPr>
        <xdr:cNvPr id="49" name="人口1人当たり決算額の推移最小値テキスト130">
          <a:extLst>
            <a:ext uri="{FF2B5EF4-FFF2-40B4-BE49-F238E27FC236}">
              <a16:creationId xmlns:a16="http://schemas.microsoft.com/office/drawing/2014/main" id="{AA315529-D4D3-4D94-8EF6-44550B7CDE55}"/>
            </a:ext>
          </a:extLst>
        </xdr:cNvPr>
        <xdr:cNvSpPr txBox="1"/>
      </xdr:nvSpPr>
      <xdr:spPr>
        <a:xfrm>
          <a:off x="5740400" y="34699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107,338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21266</xdr:rowOff>
    </xdr:from>
    <xdr:to>
      <xdr:col>30</xdr:col>
      <xdr:colOff>25400</xdr:colOff>
      <xdr:row>20</xdr:row>
      <xdr:rowOff>21266</xdr:rowOff>
    </xdr:to>
    <xdr:cxnSp macro="">
      <xdr:nvCxnSpPr>
        <xdr:cNvPr id="50" name="直線コネクタ 49">
          <a:extLst>
            <a:ext uri="{FF2B5EF4-FFF2-40B4-BE49-F238E27FC236}">
              <a16:creationId xmlns:a16="http://schemas.microsoft.com/office/drawing/2014/main" id="{2B057594-46D2-4D8B-B459-65FD01F4AFE3}"/>
            </a:ext>
          </a:extLst>
        </xdr:cNvPr>
        <xdr:cNvCxnSpPr/>
      </xdr:nvCxnSpPr>
      <xdr:spPr bwMode="auto">
        <a:xfrm>
          <a:off x="5562600" y="349789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89961</xdr:rowOff>
    </xdr:from>
    <xdr:ext cx="762000" cy="259045"/>
    <xdr:sp macro="" textlink="">
      <xdr:nvSpPr>
        <xdr:cNvPr id="51" name="人口1人当たり決算額の推移最大値テキスト130">
          <a:extLst>
            <a:ext uri="{FF2B5EF4-FFF2-40B4-BE49-F238E27FC236}">
              <a16:creationId xmlns:a16="http://schemas.microsoft.com/office/drawing/2014/main" id="{48F2B300-8291-41DB-8DC0-CA7EEADAD692}"/>
            </a:ext>
          </a:extLst>
        </xdr:cNvPr>
        <xdr:cNvSpPr txBox="1"/>
      </xdr:nvSpPr>
      <xdr:spPr>
        <a:xfrm>
          <a:off x="5740400" y="18520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1,079,714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3584</xdr:rowOff>
    </xdr:from>
    <xdr:to>
      <xdr:col>30</xdr:col>
      <xdr:colOff>25400</xdr:colOff>
      <xdr:row>12</xdr:row>
      <xdr:rowOff>3584</xdr:rowOff>
    </xdr:to>
    <xdr:cxnSp macro="">
      <xdr:nvCxnSpPr>
        <xdr:cNvPr id="52" name="直線コネクタ 51">
          <a:extLst>
            <a:ext uri="{FF2B5EF4-FFF2-40B4-BE49-F238E27FC236}">
              <a16:creationId xmlns:a16="http://schemas.microsoft.com/office/drawing/2014/main" id="{0382E400-DFA5-4022-97F9-1E9C35AFE1BD}"/>
            </a:ext>
          </a:extLst>
        </xdr:cNvPr>
        <xdr:cNvCxnSpPr/>
      </xdr:nvCxnSpPr>
      <xdr:spPr bwMode="auto">
        <a:xfrm>
          <a:off x="5562600" y="210860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19</xdr:row>
      <xdr:rowOff>54911</xdr:rowOff>
    </xdr:from>
    <xdr:to>
      <xdr:col>29</xdr:col>
      <xdr:colOff>127000</xdr:colOff>
      <xdr:row>19</xdr:row>
      <xdr:rowOff>72891</xdr:rowOff>
    </xdr:to>
    <xdr:cxnSp macro="">
      <xdr:nvCxnSpPr>
        <xdr:cNvPr id="53" name="直線コネクタ 52">
          <a:extLst>
            <a:ext uri="{FF2B5EF4-FFF2-40B4-BE49-F238E27FC236}">
              <a16:creationId xmlns:a16="http://schemas.microsoft.com/office/drawing/2014/main" id="{8A36B31A-8682-4A82-9DBB-D4A44E741BC4}"/>
            </a:ext>
          </a:extLst>
        </xdr:cNvPr>
        <xdr:cNvCxnSpPr/>
      </xdr:nvCxnSpPr>
      <xdr:spPr bwMode="auto">
        <a:xfrm flipV="1">
          <a:off x="5003800" y="3360086"/>
          <a:ext cx="647700" cy="1798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46406</xdr:rowOff>
    </xdr:from>
    <xdr:ext cx="762000" cy="259045"/>
    <xdr:sp macro="" textlink="">
      <xdr:nvSpPr>
        <xdr:cNvPr id="54" name="人口1人当たり決算額の推移平均値テキスト130">
          <a:extLst>
            <a:ext uri="{FF2B5EF4-FFF2-40B4-BE49-F238E27FC236}">
              <a16:creationId xmlns:a16="http://schemas.microsoft.com/office/drawing/2014/main" id="{E1896B37-4741-4907-8263-2F62E13B9076}"/>
            </a:ext>
          </a:extLst>
        </xdr:cNvPr>
        <xdr:cNvSpPr txBox="1"/>
      </xdr:nvSpPr>
      <xdr:spPr>
        <a:xfrm>
          <a:off x="5740400" y="30086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305,754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29879</xdr:rowOff>
    </xdr:from>
    <xdr:to>
      <xdr:col>29</xdr:col>
      <xdr:colOff>177800</xdr:colOff>
      <xdr:row>18</xdr:row>
      <xdr:rowOff>131479</xdr:rowOff>
    </xdr:to>
    <xdr:sp macro="" textlink="">
      <xdr:nvSpPr>
        <xdr:cNvPr id="55" name="フローチャート: 判断 54">
          <a:extLst>
            <a:ext uri="{FF2B5EF4-FFF2-40B4-BE49-F238E27FC236}">
              <a16:creationId xmlns:a16="http://schemas.microsoft.com/office/drawing/2014/main" id="{D593653F-A143-4CEB-BC1E-54A500D46BB2}"/>
            </a:ext>
          </a:extLst>
        </xdr:cNvPr>
        <xdr:cNvSpPr/>
      </xdr:nvSpPr>
      <xdr:spPr bwMode="auto">
        <a:xfrm>
          <a:off x="5600700" y="316360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19</xdr:row>
      <xdr:rowOff>72891</xdr:rowOff>
    </xdr:from>
    <xdr:to>
      <xdr:col>26</xdr:col>
      <xdr:colOff>50800</xdr:colOff>
      <xdr:row>19</xdr:row>
      <xdr:rowOff>78639</xdr:rowOff>
    </xdr:to>
    <xdr:cxnSp macro="">
      <xdr:nvCxnSpPr>
        <xdr:cNvPr id="56" name="直線コネクタ 55">
          <a:extLst>
            <a:ext uri="{FF2B5EF4-FFF2-40B4-BE49-F238E27FC236}">
              <a16:creationId xmlns:a16="http://schemas.microsoft.com/office/drawing/2014/main" id="{6CCC718B-4205-42E5-889A-2E7CC664C0A4}"/>
            </a:ext>
          </a:extLst>
        </xdr:cNvPr>
        <xdr:cNvCxnSpPr/>
      </xdr:nvCxnSpPr>
      <xdr:spPr bwMode="auto">
        <a:xfrm flipV="1">
          <a:off x="4305300" y="3378066"/>
          <a:ext cx="698500" cy="574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18</xdr:row>
      <xdr:rowOff>60106</xdr:rowOff>
    </xdr:from>
    <xdr:to>
      <xdr:col>26</xdr:col>
      <xdr:colOff>101600</xdr:colOff>
      <xdr:row>18</xdr:row>
      <xdr:rowOff>161706</xdr:rowOff>
    </xdr:to>
    <xdr:sp macro="" textlink="">
      <xdr:nvSpPr>
        <xdr:cNvPr id="57" name="フローチャート: 判断 56">
          <a:extLst>
            <a:ext uri="{FF2B5EF4-FFF2-40B4-BE49-F238E27FC236}">
              <a16:creationId xmlns:a16="http://schemas.microsoft.com/office/drawing/2014/main" id="{2CEE51A3-3754-42E5-892E-22B816D58CE0}"/>
            </a:ext>
          </a:extLst>
        </xdr:cNvPr>
        <xdr:cNvSpPr/>
      </xdr:nvSpPr>
      <xdr:spPr bwMode="auto">
        <a:xfrm>
          <a:off x="4953000" y="319383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433</xdr:rowOff>
    </xdr:from>
    <xdr:ext cx="736600" cy="259045"/>
    <xdr:sp macro="" textlink="">
      <xdr:nvSpPr>
        <xdr:cNvPr id="58" name="テキスト ボックス 57">
          <a:extLst>
            <a:ext uri="{FF2B5EF4-FFF2-40B4-BE49-F238E27FC236}">
              <a16:creationId xmlns:a16="http://schemas.microsoft.com/office/drawing/2014/main" id="{349AA4A0-2DA2-4474-B3A1-84FF1454C971}"/>
            </a:ext>
          </a:extLst>
        </xdr:cNvPr>
        <xdr:cNvSpPr txBox="1"/>
      </xdr:nvSpPr>
      <xdr:spPr>
        <a:xfrm>
          <a:off x="4622800" y="29627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19</xdr:row>
      <xdr:rowOff>78639</xdr:rowOff>
    </xdr:from>
    <xdr:to>
      <xdr:col>22</xdr:col>
      <xdr:colOff>114300</xdr:colOff>
      <xdr:row>19</xdr:row>
      <xdr:rowOff>84414</xdr:rowOff>
    </xdr:to>
    <xdr:cxnSp macro="">
      <xdr:nvCxnSpPr>
        <xdr:cNvPr id="59" name="直線コネクタ 58">
          <a:extLst>
            <a:ext uri="{FF2B5EF4-FFF2-40B4-BE49-F238E27FC236}">
              <a16:creationId xmlns:a16="http://schemas.microsoft.com/office/drawing/2014/main" id="{452CB3E2-CB72-4253-AD52-7E72136E175B}"/>
            </a:ext>
          </a:extLst>
        </xdr:cNvPr>
        <xdr:cNvCxnSpPr/>
      </xdr:nvCxnSpPr>
      <xdr:spPr bwMode="auto">
        <a:xfrm flipV="1">
          <a:off x="3606800" y="3383814"/>
          <a:ext cx="698500" cy="577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18</xdr:row>
      <xdr:rowOff>82214</xdr:rowOff>
    </xdr:from>
    <xdr:to>
      <xdr:col>22</xdr:col>
      <xdr:colOff>165100</xdr:colOff>
      <xdr:row>19</xdr:row>
      <xdr:rowOff>12364</xdr:rowOff>
    </xdr:to>
    <xdr:sp macro="" textlink="">
      <xdr:nvSpPr>
        <xdr:cNvPr id="60" name="フローチャート: 判断 59">
          <a:extLst>
            <a:ext uri="{FF2B5EF4-FFF2-40B4-BE49-F238E27FC236}">
              <a16:creationId xmlns:a16="http://schemas.microsoft.com/office/drawing/2014/main" id="{4230148E-237A-4003-8003-CA42A19E0133}"/>
            </a:ext>
          </a:extLst>
        </xdr:cNvPr>
        <xdr:cNvSpPr/>
      </xdr:nvSpPr>
      <xdr:spPr bwMode="auto">
        <a:xfrm>
          <a:off x="4254500" y="321593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22541</xdr:rowOff>
    </xdr:from>
    <xdr:ext cx="762000" cy="259045"/>
    <xdr:sp macro="" textlink="">
      <xdr:nvSpPr>
        <xdr:cNvPr id="61" name="テキスト ボックス 60">
          <a:extLst>
            <a:ext uri="{FF2B5EF4-FFF2-40B4-BE49-F238E27FC236}">
              <a16:creationId xmlns:a16="http://schemas.microsoft.com/office/drawing/2014/main" id="{75B22582-5A42-410B-AAD6-FFD94E15A4F2}"/>
            </a:ext>
          </a:extLst>
        </xdr:cNvPr>
        <xdr:cNvSpPr txBox="1"/>
      </xdr:nvSpPr>
      <xdr:spPr>
        <a:xfrm>
          <a:off x="3924300" y="2984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76183</xdr:rowOff>
    </xdr:from>
    <xdr:to>
      <xdr:col>18</xdr:col>
      <xdr:colOff>177800</xdr:colOff>
      <xdr:row>19</xdr:row>
      <xdr:rowOff>84414</xdr:rowOff>
    </xdr:to>
    <xdr:cxnSp macro="">
      <xdr:nvCxnSpPr>
        <xdr:cNvPr id="62" name="直線コネクタ 61">
          <a:extLst>
            <a:ext uri="{FF2B5EF4-FFF2-40B4-BE49-F238E27FC236}">
              <a16:creationId xmlns:a16="http://schemas.microsoft.com/office/drawing/2014/main" id="{60FFCEB0-0F60-4491-BDB1-F4425B75FE05}"/>
            </a:ext>
          </a:extLst>
        </xdr:cNvPr>
        <xdr:cNvCxnSpPr/>
      </xdr:nvCxnSpPr>
      <xdr:spPr bwMode="auto">
        <a:xfrm>
          <a:off x="2908300" y="3381358"/>
          <a:ext cx="698500" cy="823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90569</xdr:rowOff>
    </xdr:from>
    <xdr:to>
      <xdr:col>19</xdr:col>
      <xdr:colOff>38100</xdr:colOff>
      <xdr:row>19</xdr:row>
      <xdr:rowOff>20720</xdr:rowOff>
    </xdr:to>
    <xdr:sp macro="" textlink="">
      <xdr:nvSpPr>
        <xdr:cNvPr id="63" name="フローチャート: 判断 62">
          <a:extLst>
            <a:ext uri="{FF2B5EF4-FFF2-40B4-BE49-F238E27FC236}">
              <a16:creationId xmlns:a16="http://schemas.microsoft.com/office/drawing/2014/main" id="{213116A4-7A62-4054-854F-FEE533F5E41C}"/>
            </a:ext>
          </a:extLst>
        </xdr:cNvPr>
        <xdr:cNvSpPr/>
      </xdr:nvSpPr>
      <xdr:spPr bwMode="auto">
        <a:xfrm>
          <a:off x="3556000" y="3224294"/>
          <a:ext cx="101600" cy="101601"/>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30896</xdr:rowOff>
    </xdr:from>
    <xdr:ext cx="762000" cy="259045"/>
    <xdr:sp macro="" textlink="">
      <xdr:nvSpPr>
        <xdr:cNvPr id="64" name="テキスト ボックス 63">
          <a:extLst>
            <a:ext uri="{FF2B5EF4-FFF2-40B4-BE49-F238E27FC236}">
              <a16:creationId xmlns:a16="http://schemas.microsoft.com/office/drawing/2014/main" id="{59ADBC23-0F1F-4DBC-91B7-5C908C6D9A21}"/>
            </a:ext>
          </a:extLst>
        </xdr:cNvPr>
        <xdr:cNvSpPr txBox="1"/>
      </xdr:nvSpPr>
      <xdr:spPr>
        <a:xfrm>
          <a:off x="3225800" y="29931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79255</xdr:rowOff>
    </xdr:from>
    <xdr:to>
      <xdr:col>15</xdr:col>
      <xdr:colOff>101600</xdr:colOff>
      <xdr:row>19</xdr:row>
      <xdr:rowOff>9405</xdr:rowOff>
    </xdr:to>
    <xdr:sp macro="" textlink="">
      <xdr:nvSpPr>
        <xdr:cNvPr id="65" name="フローチャート: 判断 64">
          <a:extLst>
            <a:ext uri="{FF2B5EF4-FFF2-40B4-BE49-F238E27FC236}">
              <a16:creationId xmlns:a16="http://schemas.microsoft.com/office/drawing/2014/main" id="{91B8B41D-1A9A-46F3-B16E-BCD4E1C4FBC9}"/>
            </a:ext>
          </a:extLst>
        </xdr:cNvPr>
        <xdr:cNvSpPr/>
      </xdr:nvSpPr>
      <xdr:spPr bwMode="auto">
        <a:xfrm>
          <a:off x="2857500" y="321298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19582</xdr:rowOff>
    </xdr:from>
    <xdr:ext cx="762000" cy="259045"/>
    <xdr:sp macro="" textlink="">
      <xdr:nvSpPr>
        <xdr:cNvPr id="66" name="テキスト ボックス 65">
          <a:extLst>
            <a:ext uri="{FF2B5EF4-FFF2-40B4-BE49-F238E27FC236}">
              <a16:creationId xmlns:a16="http://schemas.microsoft.com/office/drawing/2014/main" id="{5DCB2147-8835-4E04-A5FA-C3C856425AD1}"/>
            </a:ext>
          </a:extLst>
        </xdr:cNvPr>
        <xdr:cNvSpPr txBox="1"/>
      </xdr:nvSpPr>
      <xdr:spPr>
        <a:xfrm>
          <a:off x="2527300" y="2981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DAA5937B-6D63-4B64-8FB4-F0E696D1C8D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B920AA94-5447-44BE-8068-76068366EEF9}"/>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6A6A8E7-F390-4401-9809-BE64B911486A}"/>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FAA13063-C1C2-48C3-B6AF-DE5856750B24}"/>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1" name="テキスト ボックス 70">
          <a:extLst>
            <a:ext uri="{FF2B5EF4-FFF2-40B4-BE49-F238E27FC236}">
              <a16:creationId xmlns:a16="http://schemas.microsoft.com/office/drawing/2014/main" id="{2E813D5C-FB60-47A9-8CA9-12BB38BB9BD4}"/>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19</xdr:row>
      <xdr:rowOff>4111</xdr:rowOff>
    </xdr:from>
    <xdr:to>
      <xdr:col>29</xdr:col>
      <xdr:colOff>177800</xdr:colOff>
      <xdr:row>19</xdr:row>
      <xdr:rowOff>105711</xdr:rowOff>
    </xdr:to>
    <xdr:sp macro="" textlink="">
      <xdr:nvSpPr>
        <xdr:cNvPr id="72" name="楕円 71">
          <a:extLst>
            <a:ext uri="{FF2B5EF4-FFF2-40B4-BE49-F238E27FC236}">
              <a16:creationId xmlns:a16="http://schemas.microsoft.com/office/drawing/2014/main" id="{E33D8CBB-EB6F-4EA0-AB3C-98BF42CAEB34}"/>
            </a:ext>
          </a:extLst>
        </xdr:cNvPr>
        <xdr:cNvSpPr/>
      </xdr:nvSpPr>
      <xdr:spPr bwMode="auto">
        <a:xfrm>
          <a:off x="5600700" y="330928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147638</xdr:rowOff>
    </xdr:from>
    <xdr:ext cx="762000" cy="259045"/>
    <xdr:sp macro="" textlink="">
      <xdr:nvSpPr>
        <xdr:cNvPr id="73" name="人口1人当たり決算額の推移該当値テキスト130">
          <a:extLst>
            <a:ext uri="{FF2B5EF4-FFF2-40B4-BE49-F238E27FC236}">
              <a16:creationId xmlns:a16="http://schemas.microsoft.com/office/drawing/2014/main" id="{857062A8-EAB7-4FC4-9453-33132CC9755A}"/>
            </a:ext>
          </a:extLst>
        </xdr:cNvPr>
        <xdr:cNvSpPr txBox="1"/>
      </xdr:nvSpPr>
      <xdr:spPr>
        <a:xfrm>
          <a:off x="5740400" y="32813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203,789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19</xdr:row>
      <xdr:rowOff>22091</xdr:rowOff>
    </xdr:from>
    <xdr:to>
      <xdr:col>26</xdr:col>
      <xdr:colOff>101600</xdr:colOff>
      <xdr:row>19</xdr:row>
      <xdr:rowOff>123691</xdr:rowOff>
    </xdr:to>
    <xdr:sp macro="" textlink="">
      <xdr:nvSpPr>
        <xdr:cNvPr id="74" name="楕円 73">
          <a:extLst>
            <a:ext uri="{FF2B5EF4-FFF2-40B4-BE49-F238E27FC236}">
              <a16:creationId xmlns:a16="http://schemas.microsoft.com/office/drawing/2014/main" id="{DA3C95AC-4AD6-48CC-8018-A25C168CA677}"/>
            </a:ext>
          </a:extLst>
        </xdr:cNvPr>
        <xdr:cNvSpPr/>
      </xdr:nvSpPr>
      <xdr:spPr bwMode="auto">
        <a:xfrm>
          <a:off x="4953000" y="332726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108468</xdr:rowOff>
    </xdr:from>
    <xdr:ext cx="736600" cy="259045"/>
    <xdr:sp macro="" textlink="">
      <xdr:nvSpPr>
        <xdr:cNvPr id="75" name="テキスト ボックス 74">
          <a:extLst>
            <a:ext uri="{FF2B5EF4-FFF2-40B4-BE49-F238E27FC236}">
              <a16:creationId xmlns:a16="http://schemas.microsoft.com/office/drawing/2014/main" id="{DB2D074E-7504-48AF-8DDE-DB549A874497}"/>
            </a:ext>
          </a:extLst>
        </xdr:cNvPr>
        <xdr:cNvSpPr txBox="1"/>
      </xdr:nvSpPr>
      <xdr:spPr>
        <a:xfrm>
          <a:off x="4622800" y="34136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19</xdr:row>
      <xdr:rowOff>27839</xdr:rowOff>
    </xdr:from>
    <xdr:to>
      <xdr:col>22</xdr:col>
      <xdr:colOff>165100</xdr:colOff>
      <xdr:row>19</xdr:row>
      <xdr:rowOff>129439</xdr:rowOff>
    </xdr:to>
    <xdr:sp macro="" textlink="">
      <xdr:nvSpPr>
        <xdr:cNvPr id="76" name="楕円 75">
          <a:extLst>
            <a:ext uri="{FF2B5EF4-FFF2-40B4-BE49-F238E27FC236}">
              <a16:creationId xmlns:a16="http://schemas.microsoft.com/office/drawing/2014/main" id="{482127FA-02DB-4D21-976B-B9678299A7B7}"/>
            </a:ext>
          </a:extLst>
        </xdr:cNvPr>
        <xdr:cNvSpPr/>
      </xdr:nvSpPr>
      <xdr:spPr bwMode="auto">
        <a:xfrm>
          <a:off x="4254500" y="333301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114216</xdr:rowOff>
    </xdr:from>
    <xdr:ext cx="762000" cy="259045"/>
    <xdr:sp macro="" textlink="">
      <xdr:nvSpPr>
        <xdr:cNvPr id="77" name="テキスト ボックス 76">
          <a:extLst>
            <a:ext uri="{FF2B5EF4-FFF2-40B4-BE49-F238E27FC236}">
              <a16:creationId xmlns:a16="http://schemas.microsoft.com/office/drawing/2014/main" id="{806EB27F-F6B2-4A6A-93D5-B44053552BB4}"/>
            </a:ext>
          </a:extLst>
        </xdr:cNvPr>
        <xdr:cNvSpPr txBox="1"/>
      </xdr:nvSpPr>
      <xdr:spPr>
        <a:xfrm>
          <a:off x="3924300" y="3419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19</xdr:row>
      <xdr:rowOff>33614</xdr:rowOff>
    </xdr:from>
    <xdr:to>
      <xdr:col>19</xdr:col>
      <xdr:colOff>38100</xdr:colOff>
      <xdr:row>19</xdr:row>
      <xdr:rowOff>135214</xdr:rowOff>
    </xdr:to>
    <xdr:sp macro="" textlink="">
      <xdr:nvSpPr>
        <xdr:cNvPr id="78" name="楕円 77">
          <a:extLst>
            <a:ext uri="{FF2B5EF4-FFF2-40B4-BE49-F238E27FC236}">
              <a16:creationId xmlns:a16="http://schemas.microsoft.com/office/drawing/2014/main" id="{986C8B63-152A-4EB4-A3FA-F8793C824D03}"/>
            </a:ext>
          </a:extLst>
        </xdr:cNvPr>
        <xdr:cNvSpPr/>
      </xdr:nvSpPr>
      <xdr:spPr bwMode="auto">
        <a:xfrm>
          <a:off x="3556000" y="333878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119991</xdr:rowOff>
    </xdr:from>
    <xdr:ext cx="762000" cy="259045"/>
    <xdr:sp macro="" textlink="">
      <xdr:nvSpPr>
        <xdr:cNvPr id="79" name="テキスト ボックス 78">
          <a:extLst>
            <a:ext uri="{FF2B5EF4-FFF2-40B4-BE49-F238E27FC236}">
              <a16:creationId xmlns:a16="http://schemas.microsoft.com/office/drawing/2014/main" id="{4BB09128-1A36-4BD5-A1B2-C32C2566214A}"/>
            </a:ext>
          </a:extLst>
        </xdr:cNvPr>
        <xdr:cNvSpPr txBox="1"/>
      </xdr:nvSpPr>
      <xdr:spPr>
        <a:xfrm>
          <a:off x="3225800" y="34251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25383</xdr:rowOff>
    </xdr:from>
    <xdr:to>
      <xdr:col>15</xdr:col>
      <xdr:colOff>101600</xdr:colOff>
      <xdr:row>19</xdr:row>
      <xdr:rowOff>126983</xdr:rowOff>
    </xdr:to>
    <xdr:sp macro="" textlink="">
      <xdr:nvSpPr>
        <xdr:cNvPr id="80" name="楕円 79">
          <a:extLst>
            <a:ext uri="{FF2B5EF4-FFF2-40B4-BE49-F238E27FC236}">
              <a16:creationId xmlns:a16="http://schemas.microsoft.com/office/drawing/2014/main" id="{07C17F36-D6CF-4534-9C64-56CD763BCD19}"/>
            </a:ext>
          </a:extLst>
        </xdr:cNvPr>
        <xdr:cNvSpPr/>
      </xdr:nvSpPr>
      <xdr:spPr bwMode="auto">
        <a:xfrm>
          <a:off x="2857500" y="333055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111760</xdr:rowOff>
    </xdr:from>
    <xdr:ext cx="762000" cy="259045"/>
    <xdr:sp macro="" textlink="">
      <xdr:nvSpPr>
        <xdr:cNvPr id="81" name="テキスト ボックス 80">
          <a:extLst>
            <a:ext uri="{FF2B5EF4-FFF2-40B4-BE49-F238E27FC236}">
              <a16:creationId xmlns:a16="http://schemas.microsoft.com/office/drawing/2014/main" id="{67EE815E-547E-432B-8D7B-F54DA2EBD292}"/>
            </a:ext>
          </a:extLst>
        </xdr:cNvPr>
        <xdr:cNvSpPr txBox="1"/>
      </xdr:nvSpPr>
      <xdr:spPr>
        <a:xfrm>
          <a:off x="2527300" y="34169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2" name="正方形/長方形 81">
          <a:extLst>
            <a:ext uri="{FF2B5EF4-FFF2-40B4-BE49-F238E27FC236}">
              <a16:creationId xmlns:a16="http://schemas.microsoft.com/office/drawing/2014/main" id="{83BC195F-573B-43E7-8E03-6B93C858DDBC}"/>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3" name="角丸四角形 82">
          <a:extLst>
            <a:ext uri="{FF2B5EF4-FFF2-40B4-BE49-F238E27FC236}">
              <a16:creationId xmlns:a16="http://schemas.microsoft.com/office/drawing/2014/main" id="{8EB25F79-F9C4-4E72-863B-CB6CC18F15A9}"/>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4" name="正方形/長方形 83">
          <a:extLst>
            <a:ext uri="{FF2B5EF4-FFF2-40B4-BE49-F238E27FC236}">
              <a16:creationId xmlns:a16="http://schemas.microsoft.com/office/drawing/2014/main" id="{EA653E62-0220-4A7E-B100-70503D227D85}"/>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5" name="正方形/長方形 84">
          <a:extLst>
            <a:ext uri="{FF2B5EF4-FFF2-40B4-BE49-F238E27FC236}">
              <a16:creationId xmlns:a16="http://schemas.microsoft.com/office/drawing/2014/main" id="{FAF8ECB7-9E1E-4945-90FE-29D00FB9C465}"/>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6" name="正方形/長方形 85">
          <a:extLst>
            <a:ext uri="{FF2B5EF4-FFF2-40B4-BE49-F238E27FC236}">
              <a16:creationId xmlns:a16="http://schemas.microsoft.com/office/drawing/2014/main" id="{469281F8-DDBB-4964-AC7B-145A326675FA}"/>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7" name="直線コネクタ 86">
          <a:extLst>
            <a:ext uri="{FF2B5EF4-FFF2-40B4-BE49-F238E27FC236}">
              <a16:creationId xmlns:a16="http://schemas.microsoft.com/office/drawing/2014/main" id="{BC1AAB13-7AF0-4D50-A2A5-4B5A7F1947B9}"/>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8" name="直線コネクタ 87">
          <a:extLst>
            <a:ext uri="{FF2B5EF4-FFF2-40B4-BE49-F238E27FC236}">
              <a16:creationId xmlns:a16="http://schemas.microsoft.com/office/drawing/2014/main" id="{8AFA0259-0437-485B-8EE4-DFCDCA0D9FBE}"/>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9" name="直線コネクタ 88">
          <a:extLst>
            <a:ext uri="{FF2B5EF4-FFF2-40B4-BE49-F238E27FC236}">
              <a16:creationId xmlns:a16="http://schemas.microsoft.com/office/drawing/2014/main" id="{3E6274F4-9AEE-4979-9B1B-041298C15654}"/>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90" name="直線コネクタ 89">
          <a:extLst>
            <a:ext uri="{FF2B5EF4-FFF2-40B4-BE49-F238E27FC236}">
              <a16:creationId xmlns:a16="http://schemas.microsoft.com/office/drawing/2014/main" id="{5832A369-AC2C-4D92-9ACC-28E222F7B8FE}"/>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1" name="直線コネクタ 90">
          <a:extLst>
            <a:ext uri="{FF2B5EF4-FFF2-40B4-BE49-F238E27FC236}">
              <a16:creationId xmlns:a16="http://schemas.microsoft.com/office/drawing/2014/main" id="{F3C13CA2-B9E9-430A-B2EF-05D108792758}"/>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2" name="楕円 91">
          <a:extLst>
            <a:ext uri="{FF2B5EF4-FFF2-40B4-BE49-F238E27FC236}">
              <a16:creationId xmlns:a16="http://schemas.microsoft.com/office/drawing/2014/main" id="{46F9BA96-DAC9-4E8C-A66E-A7C0DB0B3F43}"/>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3" name="フローチャート: 判断 92">
          <a:extLst>
            <a:ext uri="{FF2B5EF4-FFF2-40B4-BE49-F238E27FC236}">
              <a16:creationId xmlns:a16="http://schemas.microsoft.com/office/drawing/2014/main" id="{F2F4ED01-4A1C-4D4D-B259-004F69F7C908}"/>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4" name="正方形/長方形 93">
          <a:extLst>
            <a:ext uri="{FF2B5EF4-FFF2-40B4-BE49-F238E27FC236}">
              <a16:creationId xmlns:a16="http://schemas.microsoft.com/office/drawing/2014/main" id="{D7FE7D3F-DBC2-4B67-A63C-F64BFDB1C99A}"/>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5" name="テキスト ボックス 94">
          <a:extLst>
            <a:ext uri="{FF2B5EF4-FFF2-40B4-BE49-F238E27FC236}">
              <a16:creationId xmlns:a16="http://schemas.microsoft.com/office/drawing/2014/main" id="{DA55925C-83A3-45E1-824B-01F08C44C435}"/>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6" name="直線コネクタ 95">
          <a:extLst>
            <a:ext uri="{FF2B5EF4-FFF2-40B4-BE49-F238E27FC236}">
              <a16:creationId xmlns:a16="http://schemas.microsoft.com/office/drawing/2014/main" id="{12CCADAF-6DBA-40EC-A99C-733183E93EA1}"/>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7" name="直線コネクタ 96">
          <a:extLst>
            <a:ext uri="{FF2B5EF4-FFF2-40B4-BE49-F238E27FC236}">
              <a16:creationId xmlns:a16="http://schemas.microsoft.com/office/drawing/2014/main" id="{570AB898-59C2-4468-A019-C3783C45E949}"/>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8" name="直線コネクタ 97">
          <a:extLst>
            <a:ext uri="{FF2B5EF4-FFF2-40B4-BE49-F238E27FC236}">
              <a16:creationId xmlns:a16="http://schemas.microsoft.com/office/drawing/2014/main" id="{0535FD07-C9DA-4ADA-B600-2159ACE23503}"/>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9" name="テキスト ボックス 98">
          <a:extLst>
            <a:ext uri="{FF2B5EF4-FFF2-40B4-BE49-F238E27FC236}">
              <a16:creationId xmlns:a16="http://schemas.microsoft.com/office/drawing/2014/main" id="{A1305654-F033-4E9D-ABA7-3C992FE8374B}"/>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100" name="直線コネクタ 99">
          <a:extLst>
            <a:ext uri="{FF2B5EF4-FFF2-40B4-BE49-F238E27FC236}">
              <a16:creationId xmlns:a16="http://schemas.microsoft.com/office/drawing/2014/main" id="{E242BA36-5B56-4990-B862-0CCB3AAA64B8}"/>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101" name="テキスト ボックス 100">
          <a:extLst>
            <a:ext uri="{FF2B5EF4-FFF2-40B4-BE49-F238E27FC236}">
              <a16:creationId xmlns:a16="http://schemas.microsoft.com/office/drawing/2014/main" id="{C7690C30-0DA3-4883-B45F-B40FA6604236}"/>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2" name="直線コネクタ 101">
          <a:extLst>
            <a:ext uri="{FF2B5EF4-FFF2-40B4-BE49-F238E27FC236}">
              <a16:creationId xmlns:a16="http://schemas.microsoft.com/office/drawing/2014/main" id="{CE8D83C9-822D-47CB-B471-B4272701B168}"/>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3" name="テキスト ボックス 102">
          <a:extLst>
            <a:ext uri="{FF2B5EF4-FFF2-40B4-BE49-F238E27FC236}">
              <a16:creationId xmlns:a16="http://schemas.microsoft.com/office/drawing/2014/main" id="{59193563-AA34-484B-9439-286D78265114}"/>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4" name="直線コネクタ 103">
          <a:extLst>
            <a:ext uri="{FF2B5EF4-FFF2-40B4-BE49-F238E27FC236}">
              <a16:creationId xmlns:a16="http://schemas.microsoft.com/office/drawing/2014/main" id="{BCD68284-EBFD-4DC8-9A7D-1B6B6A75F6E3}"/>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5" name="テキスト ボックス 104">
          <a:extLst>
            <a:ext uri="{FF2B5EF4-FFF2-40B4-BE49-F238E27FC236}">
              <a16:creationId xmlns:a16="http://schemas.microsoft.com/office/drawing/2014/main" id="{DD6BD391-909A-484A-BBFA-E0454F3E52E5}"/>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6" name="直線コネクタ 105">
          <a:extLst>
            <a:ext uri="{FF2B5EF4-FFF2-40B4-BE49-F238E27FC236}">
              <a16:creationId xmlns:a16="http://schemas.microsoft.com/office/drawing/2014/main" id="{651BB978-9C9D-490D-8CB1-B94BCCA2BE27}"/>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7" name="テキスト ボックス 106">
          <a:extLst>
            <a:ext uri="{FF2B5EF4-FFF2-40B4-BE49-F238E27FC236}">
              <a16:creationId xmlns:a16="http://schemas.microsoft.com/office/drawing/2014/main" id="{8B5D89DE-A597-46B1-9F57-46BEBD99357D}"/>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8" name="人口1人当たり決算額の推移グラフ枠445">
          <a:extLst>
            <a:ext uri="{FF2B5EF4-FFF2-40B4-BE49-F238E27FC236}">
              <a16:creationId xmlns:a16="http://schemas.microsoft.com/office/drawing/2014/main" id="{F54DCD82-4809-4EE9-B8FE-04F5A6D450F6}"/>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229180</xdr:rowOff>
    </xdr:from>
    <xdr:to>
      <xdr:col>29</xdr:col>
      <xdr:colOff>127000</xdr:colOff>
      <xdr:row>37</xdr:row>
      <xdr:rowOff>151479</xdr:rowOff>
    </xdr:to>
    <xdr:cxnSp macro="">
      <xdr:nvCxnSpPr>
        <xdr:cNvPr id="109" name="直線コネクタ 108">
          <a:extLst>
            <a:ext uri="{FF2B5EF4-FFF2-40B4-BE49-F238E27FC236}">
              <a16:creationId xmlns:a16="http://schemas.microsoft.com/office/drawing/2014/main" id="{617A15DB-D809-4DAF-8974-90E516C1AB6B}"/>
            </a:ext>
          </a:extLst>
        </xdr:cNvPr>
        <xdr:cNvCxnSpPr/>
      </xdr:nvCxnSpPr>
      <xdr:spPr bwMode="auto">
        <a:xfrm flipV="1">
          <a:off x="5651500" y="6153730"/>
          <a:ext cx="0" cy="112244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123556</xdr:rowOff>
    </xdr:from>
    <xdr:ext cx="762000" cy="259045"/>
    <xdr:sp macro="" textlink="">
      <xdr:nvSpPr>
        <xdr:cNvPr id="110" name="人口1人当たり決算額の推移最小値テキスト445">
          <a:extLst>
            <a:ext uri="{FF2B5EF4-FFF2-40B4-BE49-F238E27FC236}">
              <a16:creationId xmlns:a16="http://schemas.microsoft.com/office/drawing/2014/main" id="{CF13846D-21E4-4458-BC33-A15EE8EE7499}"/>
            </a:ext>
          </a:extLst>
        </xdr:cNvPr>
        <xdr:cNvSpPr txBox="1"/>
      </xdr:nvSpPr>
      <xdr:spPr>
        <a:xfrm>
          <a:off x="5740400" y="72482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-26,425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151479</xdr:rowOff>
    </xdr:from>
    <xdr:to>
      <xdr:col>30</xdr:col>
      <xdr:colOff>25400</xdr:colOff>
      <xdr:row>37</xdr:row>
      <xdr:rowOff>151479</xdr:rowOff>
    </xdr:to>
    <xdr:cxnSp macro="">
      <xdr:nvCxnSpPr>
        <xdr:cNvPr id="111" name="直線コネクタ 110">
          <a:extLst>
            <a:ext uri="{FF2B5EF4-FFF2-40B4-BE49-F238E27FC236}">
              <a16:creationId xmlns:a16="http://schemas.microsoft.com/office/drawing/2014/main" id="{C01E88B7-3F80-444D-9790-F81DDA033AC9}"/>
            </a:ext>
          </a:extLst>
        </xdr:cNvPr>
        <xdr:cNvCxnSpPr/>
      </xdr:nvCxnSpPr>
      <xdr:spPr bwMode="auto">
        <a:xfrm>
          <a:off x="5562600" y="727617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144107</xdr:rowOff>
    </xdr:from>
    <xdr:ext cx="762000" cy="259045"/>
    <xdr:sp macro="" textlink="">
      <xdr:nvSpPr>
        <xdr:cNvPr id="112" name="人口1人当たり決算額の推移最大値テキスト445">
          <a:extLst>
            <a:ext uri="{FF2B5EF4-FFF2-40B4-BE49-F238E27FC236}">
              <a16:creationId xmlns:a16="http://schemas.microsoft.com/office/drawing/2014/main" id="{5EB82557-6265-4E7C-AEBC-517F0699FB25}"/>
            </a:ext>
          </a:extLst>
        </xdr:cNvPr>
        <xdr:cNvSpPr txBox="1"/>
      </xdr:nvSpPr>
      <xdr:spPr>
        <a:xfrm>
          <a:off x="5740400" y="5897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268,181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229180</xdr:rowOff>
    </xdr:from>
    <xdr:to>
      <xdr:col>30</xdr:col>
      <xdr:colOff>25400</xdr:colOff>
      <xdr:row>33</xdr:row>
      <xdr:rowOff>229180</xdr:rowOff>
    </xdr:to>
    <xdr:cxnSp macro="">
      <xdr:nvCxnSpPr>
        <xdr:cNvPr id="113" name="直線コネクタ 112">
          <a:extLst>
            <a:ext uri="{FF2B5EF4-FFF2-40B4-BE49-F238E27FC236}">
              <a16:creationId xmlns:a16="http://schemas.microsoft.com/office/drawing/2014/main" id="{5CD4BE33-6204-418A-B4EC-46973CA1D6F8}"/>
            </a:ext>
          </a:extLst>
        </xdr:cNvPr>
        <xdr:cNvCxnSpPr/>
      </xdr:nvCxnSpPr>
      <xdr:spPr bwMode="auto">
        <a:xfrm>
          <a:off x="5562600" y="615373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247758</xdr:rowOff>
    </xdr:from>
    <xdr:to>
      <xdr:col>29</xdr:col>
      <xdr:colOff>127000</xdr:colOff>
      <xdr:row>35</xdr:row>
      <xdr:rowOff>304946</xdr:rowOff>
    </xdr:to>
    <xdr:cxnSp macro="">
      <xdr:nvCxnSpPr>
        <xdr:cNvPr id="114" name="直線コネクタ 113">
          <a:extLst>
            <a:ext uri="{FF2B5EF4-FFF2-40B4-BE49-F238E27FC236}">
              <a16:creationId xmlns:a16="http://schemas.microsoft.com/office/drawing/2014/main" id="{F509C264-8C1D-4DF4-9234-65832B386408}"/>
            </a:ext>
          </a:extLst>
        </xdr:cNvPr>
        <xdr:cNvCxnSpPr/>
      </xdr:nvCxnSpPr>
      <xdr:spPr bwMode="auto">
        <a:xfrm flipV="1">
          <a:off x="5003800" y="6858108"/>
          <a:ext cx="647700" cy="5718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268213</xdr:rowOff>
    </xdr:from>
    <xdr:ext cx="762000" cy="259045"/>
    <xdr:sp macro="" textlink="">
      <xdr:nvSpPr>
        <xdr:cNvPr id="115" name="人口1人当たり決算額の推移平均値テキスト445">
          <a:extLst>
            <a:ext uri="{FF2B5EF4-FFF2-40B4-BE49-F238E27FC236}">
              <a16:creationId xmlns:a16="http://schemas.microsoft.com/office/drawing/2014/main" id="{E47A51C1-05B3-4019-9958-6803B593329B}"/>
            </a:ext>
          </a:extLst>
        </xdr:cNvPr>
        <xdr:cNvSpPr txBox="1"/>
      </xdr:nvSpPr>
      <xdr:spPr>
        <a:xfrm>
          <a:off x="5740400" y="68785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296136</xdr:rowOff>
    </xdr:from>
    <xdr:to>
      <xdr:col>29</xdr:col>
      <xdr:colOff>177800</xdr:colOff>
      <xdr:row>36</xdr:row>
      <xdr:rowOff>54836</xdr:rowOff>
    </xdr:to>
    <xdr:sp macro="" textlink="">
      <xdr:nvSpPr>
        <xdr:cNvPr id="116" name="フローチャート: 判断 115">
          <a:extLst>
            <a:ext uri="{FF2B5EF4-FFF2-40B4-BE49-F238E27FC236}">
              <a16:creationId xmlns:a16="http://schemas.microsoft.com/office/drawing/2014/main" id="{66A697EB-3A43-4D16-86A7-5BBFAD47E256}"/>
            </a:ext>
          </a:extLst>
        </xdr:cNvPr>
        <xdr:cNvSpPr/>
      </xdr:nvSpPr>
      <xdr:spPr bwMode="auto">
        <a:xfrm>
          <a:off x="5600700" y="690648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304946</xdr:rowOff>
    </xdr:from>
    <xdr:to>
      <xdr:col>26</xdr:col>
      <xdr:colOff>50800</xdr:colOff>
      <xdr:row>36</xdr:row>
      <xdr:rowOff>8368</xdr:rowOff>
    </xdr:to>
    <xdr:cxnSp macro="">
      <xdr:nvCxnSpPr>
        <xdr:cNvPr id="117" name="直線コネクタ 116">
          <a:extLst>
            <a:ext uri="{FF2B5EF4-FFF2-40B4-BE49-F238E27FC236}">
              <a16:creationId xmlns:a16="http://schemas.microsoft.com/office/drawing/2014/main" id="{7BEAF0E4-6BC6-4AA8-A42C-9B2BEA41BEEC}"/>
            </a:ext>
          </a:extLst>
        </xdr:cNvPr>
        <xdr:cNvCxnSpPr/>
      </xdr:nvCxnSpPr>
      <xdr:spPr bwMode="auto">
        <a:xfrm flipV="1">
          <a:off x="4305300" y="6915296"/>
          <a:ext cx="698500" cy="4632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322307</xdr:rowOff>
    </xdr:from>
    <xdr:to>
      <xdr:col>26</xdr:col>
      <xdr:colOff>101600</xdr:colOff>
      <xdr:row>36</xdr:row>
      <xdr:rowOff>81007</xdr:rowOff>
    </xdr:to>
    <xdr:sp macro="" textlink="">
      <xdr:nvSpPr>
        <xdr:cNvPr id="118" name="フローチャート: 判断 117">
          <a:extLst>
            <a:ext uri="{FF2B5EF4-FFF2-40B4-BE49-F238E27FC236}">
              <a16:creationId xmlns:a16="http://schemas.microsoft.com/office/drawing/2014/main" id="{62A6156C-553E-4502-BBE6-2B05287F2CD9}"/>
            </a:ext>
          </a:extLst>
        </xdr:cNvPr>
        <xdr:cNvSpPr/>
      </xdr:nvSpPr>
      <xdr:spPr bwMode="auto">
        <a:xfrm>
          <a:off x="4953000" y="693265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65784</xdr:rowOff>
    </xdr:from>
    <xdr:ext cx="736600" cy="259045"/>
    <xdr:sp macro="" textlink="">
      <xdr:nvSpPr>
        <xdr:cNvPr id="119" name="テキスト ボックス 118">
          <a:extLst>
            <a:ext uri="{FF2B5EF4-FFF2-40B4-BE49-F238E27FC236}">
              <a16:creationId xmlns:a16="http://schemas.microsoft.com/office/drawing/2014/main" id="{7708D184-A5A7-41E5-89CE-575189962E77}"/>
            </a:ext>
          </a:extLst>
        </xdr:cNvPr>
        <xdr:cNvSpPr txBox="1"/>
      </xdr:nvSpPr>
      <xdr:spPr>
        <a:xfrm>
          <a:off x="4622800" y="70190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8368</xdr:rowOff>
    </xdr:from>
    <xdr:to>
      <xdr:col>22</xdr:col>
      <xdr:colOff>114300</xdr:colOff>
      <xdr:row>36</xdr:row>
      <xdr:rowOff>14019</xdr:rowOff>
    </xdr:to>
    <xdr:cxnSp macro="">
      <xdr:nvCxnSpPr>
        <xdr:cNvPr id="120" name="直線コネクタ 119">
          <a:extLst>
            <a:ext uri="{FF2B5EF4-FFF2-40B4-BE49-F238E27FC236}">
              <a16:creationId xmlns:a16="http://schemas.microsoft.com/office/drawing/2014/main" id="{165882E1-63D5-4DF3-A96C-8D31620C4B18}"/>
            </a:ext>
          </a:extLst>
        </xdr:cNvPr>
        <xdr:cNvCxnSpPr/>
      </xdr:nvCxnSpPr>
      <xdr:spPr bwMode="auto">
        <a:xfrm flipV="1">
          <a:off x="3606800" y="6961618"/>
          <a:ext cx="698500" cy="565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3421</xdr:rowOff>
    </xdr:from>
    <xdr:to>
      <xdr:col>22</xdr:col>
      <xdr:colOff>165100</xdr:colOff>
      <xdr:row>36</xdr:row>
      <xdr:rowOff>105021</xdr:rowOff>
    </xdr:to>
    <xdr:sp macro="" textlink="">
      <xdr:nvSpPr>
        <xdr:cNvPr id="121" name="フローチャート: 判断 120">
          <a:extLst>
            <a:ext uri="{FF2B5EF4-FFF2-40B4-BE49-F238E27FC236}">
              <a16:creationId xmlns:a16="http://schemas.microsoft.com/office/drawing/2014/main" id="{F51FD686-6DF5-4F0E-BE27-ECD887663964}"/>
            </a:ext>
          </a:extLst>
        </xdr:cNvPr>
        <xdr:cNvSpPr/>
      </xdr:nvSpPr>
      <xdr:spPr bwMode="auto">
        <a:xfrm>
          <a:off x="4254500" y="695667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89798</xdr:rowOff>
    </xdr:from>
    <xdr:ext cx="762000" cy="259045"/>
    <xdr:sp macro="" textlink="">
      <xdr:nvSpPr>
        <xdr:cNvPr id="122" name="テキスト ボックス 121">
          <a:extLst>
            <a:ext uri="{FF2B5EF4-FFF2-40B4-BE49-F238E27FC236}">
              <a16:creationId xmlns:a16="http://schemas.microsoft.com/office/drawing/2014/main" id="{3BB907BD-9E12-4A36-8425-B654422D43B9}"/>
            </a:ext>
          </a:extLst>
        </xdr:cNvPr>
        <xdr:cNvSpPr txBox="1"/>
      </xdr:nvSpPr>
      <xdr:spPr>
        <a:xfrm>
          <a:off x="3924300" y="7043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14019</xdr:rowOff>
    </xdr:from>
    <xdr:to>
      <xdr:col>18</xdr:col>
      <xdr:colOff>177800</xdr:colOff>
      <xdr:row>36</xdr:row>
      <xdr:rowOff>34916</xdr:rowOff>
    </xdr:to>
    <xdr:cxnSp macro="">
      <xdr:nvCxnSpPr>
        <xdr:cNvPr id="123" name="直線コネクタ 122">
          <a:extLst>
            <a:ext uri="{FF2B5EF4-FFF2-40B4-BE49-F238E27FC236}">
              <a16:creationId xmlns:a16="http://schemas.microsoft.com/office/drawing/2014/main" id="{8A327D4C-339D-4B84-AC85-3CE374FEE97A}"/>
            </a:ext>
          </a:extLst>
        </xdr:cNvPr>
        <xdr:cNvCxnSpPr/>
      </xdr:nvCxnSpPr>
      <xdr:spPr bwMode="auto">
        <a:xfrm flipV="1">
          <a:off x="2908300" y="6967269"/>
          <a:ext cx="698500" cy="2089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329222</xdr:rowOff>
    </xdr:from>
    <xdr:to>
      <xdr:col>19</xdr:col>
      <xdr:colOff>38100</xdr:colOff>
      <xdr:row>36</xdr:row>
      <xdr:rowOff>87922</xdr:rowOff>
    </xdr:to>
    <xdr:sp macro="" textlink="">
      <xdr:nvSpPr>
        <xdr:cNvPr id="124" name="フローチャート: 判断 123">
          <a:extLst>
            <a:ext uri="{FF2B5EF4-FFF2-40B4-BE49-F238E27FC236}">
              <a16:creationId xmlns:a16="http://schemas.microsoft.com/office/drawing/2014/main" id="{8818CEF4-38AF-4297-A194-E18510F8C112}"/>
            </a:ext>
          </a:extLst>
        </xdr:cNvPr>
        <xdr:cNvSpPr/>
      </xdr:nvSpPr>
      <xdr:spPr bwMode="auto">
        <a:xfrm>
          <a:off x="3556000" y="69395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72699</xdr:rowOff>
    </xdr:from>
    <xdr:ext cx="762000" cy="259045"/>
    <xdr:sp macro="" textlink="">
      <xdr:nvSpPr>
        <xdr:cNvPr id="125" name="テキスト ボックス 124">
          <a:extLst>
            <a:ext uri="{FF2B5EF4-FFF2-40B4-BE49-F238E27FC236}">
              <a16:creationId xmlns:a16="http://schemas.microsoft.com/office/drawing/2014/main" id="{EC72FEB5-9425-416B-BA03-8BB1C12F4A4B}"/>
            </a:ext>
          </a:extLst>
        </xdr:cNvPr>
        <xdr:cNvSpPr txBox="1"/>
      </xdr:nvSpPr>
      <xdr:spPr>
        <a:xfrm>
          <a:off x="3225800" y="7025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338122</xdr:rowOff>
    </xdr:from>
    <xdr:to>
      <xdr:col>15</xdr:col>
      <xdr:colOff>101600</xdr:colOff>
      <xdr:row>36</xdr:row>
      <xdr:rowOff>96822</xdr:rowOff>
    </xdr:to>
    <xdr:sp macro="" textlink="">
      <xdr:nvSpPr>
        <xdr:cNvPr id="126" name="フローチャート: 判断 125">
          <a:extLst>
            <a:ext uri="{FF2B5EF4-FFF2-40B4-BE49-F238E27FC236}">
              <a16:creationId xmlns:a16="http://schemas.microsoft.com/office/drawing/2014/main" id="{54900EF3-81C0-47C4-8312-6DD21DFA3B0E}"/>
            </a:ext>
          </a:extLst>
        </xdr:cNvPr>
        <xdr:cNvSpPr/>
      </xdr:nvSpPr>
      <xdr:spPr bwMode="auto">
        <a:xfrm>
          <a:off x="2857500" y="69484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81599</xdr:rowOff>
    </xdr:from>
    <xdr:ext cx="762000" cy="259045"/>
    <xdr:sp macro="" textlink="">
      <xdr:nvSpPr>
        <xdr:cNvPr id="127" name="テキスト ボックス 126">
          <a:extLst>
            <a:ext uri="{FF2B5EF4-FFF2-40B4-BE49-F238E27FC236}">
              <a16:creationId xmlns:a16="http://schemas.microsoft.com/office/drawing/2014/main" id="{EFB856C7-6DFB-40DD-AE89-B7BAF7A92CE2}"/>
            </a:ext>
          </a:extLst>
        </xdr:cNvPr>
        <xdr:cNvSpPr txBox="1"/>
      </xdr:nvSpPr>
      <xdr:spPr>
        <a:xfrm>
          <a:off x="2527300" y="7034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4C784AFF-D837-4A55-8B78-C839C95F05EC}"/>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F42F935A-89EE-4B31-A4F4-62AF8BE42DB1}"/>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FD34850D-FB83-4B84-B43D-F19C0CEBE065}"/>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8E788A22-3DB4-44C4-BAE8-906A872CDB88}"/>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B76E98E8-68DF-44B5-A412-C7BA1EBBE237}"/>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196958</xdr:rowOff>
    </xdr:from>
    <xdr:to>
      <xdr:col>29</xdr:col>
      <xdr:colOff>177800</xdr:colOff>
      <xdr:row>35</xdr:row>
      <xdr:rowOff>298558</xdr:rowOff>
    </xdr:to>
    <xdr:sp macro="" textlink="">
      <xdr:nvSpPr>
        <xdr:cNvPr id="133" name="楕円 132">
          <a:extLst>
            <a:ext uri="{FF2B5EF4-FFF2-40B4-BE49-F238E27FC236}">
              <a16:creationId xmlns:a16="http://schemas.microsoft.com/office/drawing/2014/main" id="{E2CEE4B6-D5A1-4A7C-BD75-98AEA45DB335}"/>
            </a:ext>
          </a:extLst>
        </xdr:cNvPr>
        <xdr:cNvSpPr/>
      </xdr:nvSpPr>
      <xdr:spPr bwMode="auto">
        <a:xfrm>
          <a:off x="5600700" y="680730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42035</xdr:rowOff>
    </xdr:from>
    <xdr:ext cx="762000" cy="259045"/>
    <xdr:sp macro="" textlink="">
      <xdr:nvSpPr>
        <xdr:cNvPr id="134" name="人口1人当たり決算額の推移該当値テキスト445">
          <a:extLst>
            <a:ext uri="{FF2B5EF4-FFF2-40B4-BE49-F238E27FC236}">
              <a16:creationId xmlns:a16="http://schemas.microsoft.com/office/drawing/2014/main" id="{454C49F5-2C94-4ED9-A41B-0ADDEEF1BE90}"/>
            </a:ext>
          </a:extLst>
        </xdr:cNvPr>
        <xdr:cNvSpPr txBox="1"/>
      </xdr:nvSpPr>
      <xdr:spPr>
        <a:xfrm>
          <a:off x="5740400" y="6652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254146</xdr:rowOff>
    </xdr:from>
    <xdr:to>
      <xdr:col>26</xdr:col>
      <xdr:colOff>101600</xdr:colOff>
      <xdr:row>36</xdr:row>
      <xdr:rowOff>12846</xdr:rowOff>
    </xdr:to>
    <xdr:sp macro="" textlink="">
      <xdr:nvSpPr>
        <xdr:cNvPr id="135" name="楕円 134">
          <a:extLst>
            <a:ext uri="{FF2B5EF4-FFF2-40B4-BE49-F238E27FC236}">
              <a16:creationId xmlns:a16="http://schemas.microsoft.com/office/drawing/2014/main" id="{DC78E02F-F43F-43B6-AE3E-21C04B03A524}"/>
            </a:ext>
          </a:extLst>
        </xdr:cNvPr>
        <xdr:cNvSpPr/>
      </xdr:nvSpPr>
      <xdr:spPr bwMode="auto">
        <a:xfrm>
          <a:off x="4953000" y="686449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23023</xdr:rowOff>
    </xdr:from>
    <xdr:ext cx="736600" cy="259045"/>
    <xdr:sp macro="" textlink="">
      <xdr:nvSpPr>
        <xdr:cNvPr id="136" name="テキスト ボックス 135">
          <a:extLst>
            <a:ext uri="{FF2B5EF4-FFF2-40B4-BE49-F238E27FC236}">
              <a16:creationId xmlns:a16="http://schemas.microsoft.com/office/drawing/2014/main" id="{7C0CB484-1C4F-4D00-836C-A4AAF1733CE6}"/>
            </a:ext>
          </a:extLst>
        </xdr:cNvPr>
        <xdr:cNvSpPr txBox="1"/>
      </xdr:nvSpPr>
      <xdr:spPr>
        <a:xfrm>
          <a:off x="4622800" y="66333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300468</xdr:rowOff>
    </xdr:from>
    <xdr:to>
      <xdr:col>22</xdr:col>
      <xdr:colOff>165100</xdr:colOff>
      <xdr:row>36</xdr:row>
      <xdr:rowOff>59168</xdr:rowOff>
    </xdr:to>
    <xdr:sp macro="" textlink="">
      <xdr:nvSpPr>
        <xdr:cNvPr id="137" name="楕円 136">
          <a:extLst>
            <a:ext uri="{FF2B5EF4-FFF2-40B4-BE49-F238E27FC236}">
              <a16:creationId xmlns:a16="http://schemas.microsoft.com/office/drawing/2014/main" id="{AFAFAF13-37AC-4C3B-9AAE-03A4235312F7}"/>
            </a:ext>
          </a:extLst>
        </xdr:cNvPr>
        <xdr:cNvSpPr/>
      </xdr:nvSpPr>
      <xdr:spPr bwMode="auto">
        <a:xfrm>
          <a:off x="4254500" y="691081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69345</xdr:rowOff>
    </xdr:from>
    <xdr:ext cx="762000" cy="259045"/>
    <xdr:sp macro="" textlink="">
      <xdr:nvSpPr>
        <xdr:cNvPr id="138" name="テキスト ボックス 137">
          <a:extLst>
            <a:ext uri="{FF2B5EF4-FFF2-40B4-BE49-F238E27FC236}">
              <a16:creationId xmlns:a16="http://schemas.microsoft.com/office/drawing/2014/main" id="{DEEE98C2-36F5-48CA-8313-E89D2C7AC5BE}"/>
            </a:ext>
          </a:extLst>
        </xdr:cNvPr>
        <xdr:cNvSpPr txBox="1"/>
      </xdr:nvSpPr>
      <xdr:spPr>
        <a:xfrm>
          <a:off x="3924300" y="66796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306119</xdr:rowOff>
    </xdr:from>
    <xdr:to>
      <xdr:col>19</xdr:col>
      <xdr:colOff>38100</xdr:colOff>
      <xdr:row>36</xdr:row>
      <xdr:rowOff>64819</xdr:rowOff>
    </xdr:to>
    <xdr:sp macro="" textlink="">
      <xdr:nvSpPr>
        <xdr:cNvPr id="139" name="楕円 138">
          <a:extLst>
            <a:ext uri="{FF2B5EF4-FFF2-40B4-BE49-F238E27FC236}">
              <a16:creationId xmlns:a16="http://schemas.microsoft.com/office/drawing/2014/main" id="{BD21879F-7643-4740-B503-03B1B75F13BC}"/>
            </a:ext>
          </a:extLst>
        </xdr:cNvPr>
        <xdr:cNvSpPr/>
      </xdr:nvSpPr>
      <xdr:spPr bwMode="auto">
        <a:xfrm>
          <a:off x="3556000" y="691646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74996</xdr:rowOff>
    </xdr:from>
    <xdr:ext cx="762000" cy="259045"/>
    <xdr:sp macro="" textlink="">
      <xdr:nvSpPr>
        <xdr:cNvPr id="140" name="テキスト ボックス 139">
          <a:extLst>
            <a:ext uri="{FF2B5EF4-FFF2-40B4-BE49-F238E27FC236}">
              <a16:creationId xmlns:a16="http://schemas.microsoft.com/office/drawing/2014/main" id="{3AE92273-3CA0-4C41-9BA6-13026085341B}"/>
            </a:ext>
          </a:extLst>
        </xdr:cNvPr>
        <xdr:cNvSpPr txBox="1"/>
      </xdr:nvSpPr>
      <xdr:spPr>
        <a:xfrm>
          <a:off x="3225800" y="66853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327016</xdr:rowOff>
    </xdr:from>
    <xdr:to>
      <xdr:col>15</xdr:col>
      <xdr:colOff>101600</xdr:colOff>
      <xdr:row>36</xdr:row>
      <xdr:rowOff>85716</xdr:rowOff>
    </xdr:to>
    <xdr:sp macro="" textlink="">
      <xdr:nvSpPr>
        <xdr:cNvPr id="141" name="楕円 140">
          <a:extLst>
            <a:ext uri="{FF2B5EF4-FFF2-40B4-BE49-F238E27FC236}">
              <a16:creationId xmlns:a16="http://schemas.microsoft.com/office/drawing/2014/main" id="{2A342844-8365-47B2-9099-5B79F0E415C0}"/>
            </a:ext>
          </a:extLst>
        </xdr:cNvPr>
        <xdr:cNvSpPr/>
      </xdr:nvSpPr>
      <xdr:spPr bwMode="auto">
        <a:xfrm>
          <a:off x="2857500" y="693736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95893</xdr:rowOff>
    </xdr:from>
    <xdr:ext cx="762000" cy="259045"/>
    <xdr:sp macro="" textlink="">
      <xdr:nvSpPr>
        <xdr:cNvPr id="142" name="テキスト ボックス 141">
          <a:extLst>
            <a:ext uri="{FF2B5EF4-FFF2-40B4-BE49-F238E27FC236}">
              <a16:creationId xmlns:a16="http://schemas.microsoft.com/office/drawing/2014/main" id="{4DAA1BCC-574E-42D0-9718-CA6A79DD6FBE}"/>
            </a:ext>
          </a:extLst>
        </xdr:cNvPr>
        <xdr:cNvSpPr txBox="1"/>
      </xdr:nvSpPr>
      <xdr:spPr>
        <a:xfrm>
          <a:off x="2527300" y="67062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1CD0212-C4D0-469A-B794-CFBE90FF3AC6}"/>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6E09660-26CD-43B3-AD74-DAB0891FAA64}"/>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7182DF9B-C49F-4803-B1F6-4A1A95BF70E7}"/>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B1C39632-B599-41FC-BED1-B63DB781924C}"/>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愛知県東栄町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5374B5CF-D4D1-4AF8-8792-AE440073DC58}"/>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3FF7052C-979E-460C-AA49-D7887FDB3896}"/>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DE9AFAAE-5D50-410C-87AF-E4FA41EEC46B}"/>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4632302A-930D-4EF7-A5E5-3E0A8296D6DE}"/>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59F41626-4067-40B8-A5B3-D6C2C436CF0B}"/>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24EB06F3-8F57-4C94-A0CE-5A264C3784A1}"/>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2,774
2,755
123.38
4,081,175
3,836,722
223,000
2,259,540
3,641,857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C13A55F4-D607-4BD2-97A3-0E8E03BF155D}"/>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D2D3DC7A-E4C0-428D-BFF6-2F35FEE59968}"/>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DD6C9729-D807-4430-955B-D67B329FF647}"/>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922DA1B4-536F-4B7C-B3AC-A88F87B5ECA5}"/>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87A18B9C-5575-4DAB-A9EA-E90EF061982F}"/>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968C5700-73A7-43FB-A39A-501F179B276E}"/>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C5082167-614A-4E99-9F86-35D682066FE5}"/>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75CE2143-C8BD-4FA1-ACDE-333DF3FF45EA}"/>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91800465-92E8-4D2F-A0DA-EA9ECF305E8D}"/>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622B2980-0BF3-4692-AE09-A8999DDAC00B}"/>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94EDDA4E-8603-40EF-92E6-41A77DF6CEF6}"/>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88F47A5B-18E0-4ABF-8978-08256D079C24}"/>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737FE899-8CBB-40AF-BFC2-BEB9D57C6E14}"/>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DB7B2CFD-F529-45E0-A086-5B41AE7AC701}"/>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1382A96C-271E-425A-B16E-CFA3CD4A85D1}"/>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3CD01C6E-9C37-4539-BE7E-8C836D6EAF05}"/>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68D9127C-BC59-4894-A248-E779648A97B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46350D4B-7B2C-42CF-86DC-ABA86FA86D12}"/>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37D2271C-F14C-4621-B15C-5CBA0E3C6AD7}"/>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7E30696E-5F8C-4E33-BC56-B6722DCD34BE}"/>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BAACD6E3-942C-4AB8-B14F-5BC59668BEF3}"/>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8D3789A6-B9F4-45A7-B287-72C6CD8A9A7A}"/>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66AD65FC-F432-4A4F-B4DD-04E8CD722CCC}"/>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93CF4F1C-0B7B-4898-A85B-1C924A329EBA}"/>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265E2D2B-C726-4156-8FC4-321BBA25C77A}"/>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8E002B9F-2094-406F-891B-04FCB0C044E2}"/>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88BA1375-7EDD-4231-BA43-AF87F4599C6A}"/>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79,890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349F6DEF-05D9-44B4-A9D2-BF88B7E908E3}"/>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72AD074D-408F-4F61-8D89-F51FB393C9E9}"/>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65B2F38C-A208-464B-B21A-42F62E503EA6}"/>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98878</xdr:rowOff>
    </xdr:from>
    <xdr:to>
      <xdr:col>28</xdr:col>
      <xdr:colOff>114300</xdr:colOff>
      <xdr:row>39</xdr:row>
      <xdr:rowOff>98878</xdr:rowOff>
    </xdr:to>
    <xdr:cxnSp macro="">
      <xdr:nvCxnSpPr>
        <xdr:cNvPr id="42" name="直線コネクタ 41">
          <a:extLst>
            <a:ext uri="{FF2B5EF4-FFF2-40B4-BE49-F238E27FC236}">
              <a16:creationId xmlns:a16="http://schemas.microsoft.com/office/drawing/2014/main" id="{9D65F5AC-BF9B-4D11-9FC7-4F06F88E7C82}"/>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128105</xdr:rowOff>
    </xdr:from>
    <xdr:ext cx="248786" cy="259045"/>
    <xdr:sp macro="" textlink="">
      <xdr:nvSpPr>
        <xdr:cNvPr id="43" name="テキスト ボックス 42">
          <a:extLst>
            <a:ext uri="{FF2B5EF4-FFF2-40B4-BE49-F238E27FC236}">
              <a16:creationId xmlns:a16="http://schemas.microsoft.com/office/drawing/2014/main" id="{23E6A673-51E8-4A00-953C-925B1E5C5C0E}"/>
            </a:ext>
          </a:extLst>
        </xdr:cNvPr>
        <xdr:cNvSpPr txBox="1"/>
      </xdr:nvSpPr>
      <xdr:spPr>
        <a:xfrm>
          <a:off x="513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4" name="直線コネクタ 43">
          <a:extLst>
            <a:ext uri="{FF2B5EF4-FFF2-40B4-BE49-F238E27FC236}">
              <a16:creationId xmlns:a16="http://schemas.microsoft.com/office/drawing/2014/main" id="{14F350B7-5F02-400A-A034-BFC9532A37FE}"/>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144434</xdr:rowOff>
    </xdr:from>
    <xdr:ext cx="595419" cy="259045"/>
    <xdr:sp macro="" textlink="">
      <xdr:nvSpPr>
        <xdr:cNvPr id="45" name="テキスト ボックス 44">
          <a:extLst>
            <a:ext uri="{FF2B5EF4-FFF2-40B4-BE49-F238E27FC236}">
              <a16:creationId xmlns:a16="http://schemas.microsoft.com/office/drawing/2014/main" id="{693D5CED-FC09-4975-962D-77384C8F69BE}"/>
            </a:ext>
          </a:extLst>
        </xdr:cNvPr>
        <xdr:cNvSpPr txBox="1"/>
      </xdr:nvSpPr>
      <xdr:spPr>
        <a:xfrm>
          <a:off x="166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6" name="直線コネクタ 45">
          <a:extLst>
            <a:ext uri="{FF2B5EF4-FFF2-40B4-BE49-F238E27FC236}">
              <a16:creationId xmlns:a16="http://schemas.microsoft.com/office/drawing/2014/main" id="{DC35B5C6-5EA0-4458-88A4-667C85F38D9B}"/>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7" name="テキスト ボックス 46">
          <a:extLst>
            <a:ext uri="{FF2B5EF4-FFF2-40B4-BE49-F238E27FC236}">
              <a16:creationId xmlns:a16="http://schemas.microsoft.com/office/drawing/2014/main" id="{F74E647E-17BD-4572-B978-B8F4B4B43DFA}"/>
            </a:ext>
          </a:extLst>
        </xdr:cNvPr>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8" name="直線コネクタ 47">
          <a:extLst>
            <a:ext uri="{FF2B5EF4-FFF2-40B4-BE49-F238E27FC236}">
              <a16:creationId xmlns:a16="http://schemas.microsoft.com/office/drawing/2014/main" id="{77938FC5-B583-48F0-9AA7-A06122BCAD89}"/>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49" name="テキスト ボックス 48">
          <a:extLst>
            <a:ext uri="{FF2B5EF4-FFF2-40B4-BE49-F238E27FC236}">
              <a16:creationId xmlns:a16="http://schemas.microsoft.com/office/drawing/2014/main" id="{8381E70A-DF47-4A37-A951-AA13F307BF9F}"/>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0" name="直線コネクタ 49">
          <a:extLst>
            <a:ext uri="{FF2B5EF4-FFF2-40B4-BE49-F238E27FC236}">
              <a16:creationId xmlns:a16="http://schemas.microsoft.com/office/drawing/2014/main" id="{32BB81E5-060D-4C0E-8156-A5440DDE6D61}"/>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1" name="テキスト ボックス 50">
          <a:extLst>
            <a:ext uri="{FF2B5EF4-FFF2-40B4-BE49-F238E27FC236}">
              <a16:creationId xmlns:a16="http://schemas.microsoft.com/office/drawing/2014/main" id="{4B73DA8F-C51F-4A64-9D67-B2CD28DA3DC3}"/>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2" name="直線コネクタ 51">
          <a:extLst>
            <a:ext uri="{FF2B5EF4-FFF2-40B4-BE49-F238E27FC236}">
              <a16:creationId xmlns:a16="http://schemas.microsoft.com/office/drawing/2014/main" id="{66B83AE7-127D-45A8-8810-B4D1F85F78ED}"/>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29</xdr:row>
      <xdr:rowOff>38299</xdr:rowOff>
    </xdr:from>
    <xdr:ext cx="685572" cy="259045"/>
    <xdr:sp macro="" textlink="">
      <xdr:nvSpPr>
        <xdr:cNvPr id="53" name="テキスト ボックス 52">
          <a:extLst>
            <a:ext uri="{FF2B5EF4-FFF2-40B4-BE49-F238E27FC236}">
              <a16:creationId xmlns:a16="http://schemas.microsoft.com/office/drawing/2014/main" id="{54655CCF-6338-4FAA-8BAE-7A2DB973AADE}"/>
            </a:ext>
          </a:extLst>
        </xdr:cNvPr>
        <xdr:cNvSpPr txBox="1"/>
      </xdr:nvSpPr>
      <xdr:spPr>
        <a:xfrm>
          <a:off x="76428" y="5010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4" name="直線コネクタ 53">
          <a:extLst>
            <a:ext uri="{FF2B5EF4-FFF2-40B4-BE49-F238E27FC236}">
              <a16:creationId xmlns:a16="http://schemas.microsoft.com/office/drawing/2014/main" id="{BC20AD1D-A97A-45FA-9A61-8E055CBEC54F}"/>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27</xdr:row>
      <xdr:rowOff>54627</xdr:rowOff>
    </xdr:from>
    <xdr:ext cx="685572" cy="259045"/>
    <xdr:sp macro="" textlink="">
      <xdr:nvSpPr>
        <xdr:cNvPr id="55" name="テキスト ボックス 54">
          <a:extLst>
            <a:ext uri="{FF2B5EF4-FFF2-40B4-BE49-F238E27FC236}">
              <a16:creationId xmlns:a16="http://schemas.microsoft.com/office/drawing/2014/main" id="{C0FEF6DF-0890-4CAF-B4A8-D599FB65B7E1}"/>
            </a:ext>
          </a:extLst>
        </xdr:cNvPr>
        <xdr:cNvSpPr txBox="1"/>
      </xdr:nvSpPr>
      <xdr:spPr>
        <a:xfrm>
          <a:off x="76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6" name="人件費グラフ枠">
          <a:extLst>
            <a:ext uri="{FF2B5EF4-FFF2-40B4-BE49-F238E27FC236}">
              <a16:creationId xmlns:a16="http://schemas.microsoft.com/office/drawing/2014/main" id="{A6B47278-CF0A-4833-A339-E9FB3EB1AD1E}"/>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155789</xdr:rowOff>
    </xdr:from>
    <xdr:to>
      <xdr:col>24</xdr:col>
      <xdr:colOff>62865</xdr:colOff>
      <xdr:row>38</xdr:row>
      <xdr:rowOff>114308</xdr:rowOff>
    </xdr:to>
    <xdr:cxnSp macro="">
      <xdr:nvCxnSpPr>
        <xdr:cNvPr id="57" name="直線コネクタ 56">
          <a:extLst>
            <a:ext uri="{FF2B5EF4-FFF2-40B4-BE49-F238E27FC236}">
              <a16:creationId xmlns:a16="http://schemas.microsoft.com/office/drawing/2014/main" id="{AB297BC2-4C6E-47B6-9C2B-18BEE66387D5}"/>
            </a:ext>
          </a:extLst>
        </xdr:cNvPr>
        <xdr:cNvCxnSpPr/>
      </xdr:nvCxnSpPr>
      <xdr:spPr>
        <a:xfrm flipV="1">
          <a:off x="4633595" y="5127839"/>
          <a:ext cx="1270" cy="15015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118135</xdr:rowOff>
    </xdr:from>
    <xdr:ext cx="534377" cy="259045"/>
    <xdr:sp macro="" textlink="">
      <xdr:nvSpPr>
        <xdr:cNvPr id="58" name="人件費最小値テキスト">
          <a:extLst>
            <a:ext uri="{FF2B5EF4-FFF2-40B4-BE49-F238E27FC236}">
              <a16:creationId xmlns:a16="http://schemas.microsoft.com/office/drawing/2014/main" id="{36EB75C7-AFC3-4E66-8B8B-94E15E593F05}"/>
            </a:ext>
          </a:extLst>
        </xdr:cNvPr>
        <xdr:cNvSpPr txBox="1"/>
      </xdr:nvSpPr>
      <xdr:spPr>
        <a:xfrm>
          <a:off x="4686300" y="6633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95,551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114308</xdr:rowOff>
    </xdr:from>
    <xdr:to>
      <xdr:col>24</xdr:col>
      <xdr:colOff>152400</xdr:colOff>
      <xdr:row>38</xdr:row>
      <xdr:rowOff>114308</xdr:rowOff>
    </xdr:to>
    <xdr:cxnSp macro="">
      <xdr:nvCxnSpPr>
        <xdr:cNvPr id="59" name="直線コネクタ 58">
          <a:extLst>
            <a:ext uri="{FF2B5EF4-FFF2-40B4-BE49-F238E27FC236}">
              <a16:creationId xmlns:a16="http://schemas.microsoft.com/office/drawing/2014/main" id="{4D201294-B4B5-445B-9979-3F4042A8A7A4}"/>
            </a:ext>
          </a:extLst>
        </xdr:cNvPr>
        <xdr:cNvCxnSpPr/>
      </xdr:nvCxnSpPr>
      <xdr:spPr>
        <a:xfrm>
          <a:off x="4546600" y="66294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102466</xdr:rowOff>
    </xdr:from>
    <xdr:ext cx="690189" cy="259045"/>
    <xdr:sp macro="" textlink="">
      <xdr:nvSpPr>
        <xdr:cNvPr id="60" name="人件費最大値テキスト">
          <a:extLst>
            <a:ext uri="{FF2B5EF4-FFF2-40B4-BE49-F238E27FC236}">
              <a16:creationId xmlns:a16="http://schemas.microsoft.com/office/drawing/2014/main" id="{2BB895D9-C074-4281-A4DF-37D6C86B520A}"/>
            </a:ext>
          </a:extLst>
        </xdr:cNvPr>
        <xdr:cNvSpPr txBox="1"/>
      </xdr:nvSpPr>
      <xdr:spPr>
        <a:xfrm>
          <a:off x="4686300" y="490306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1,015,147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29</xdr:row>
      <xdr:rowOff>155789</xdr:rowOff>
    </xdr:from>
    <xdr:to>
      <xdr:col>24</xdr:col>
      <xdr:colOff>152400</xdr:colOff>
      <xdr:row>29</xdr:row>
      <xdr:rowOff>155789</xdr:rowOff>
    </xdr:to>
    <xdr:cxnSp macro="">
      <xdr:nvCxnSpPr>
        <xdr:cNvPr id="61" name="直線コネクタ 60">
          <a:extLst>
            <a:ext uri="{FF2B5EF4-FFF2-40B4-BE49-F238E27FC236}">
              <a16:creationId xmlns:a16="http://schemas.microsoft.com/office/drawing/2014/main" id="{04D19D38-2DA2-40E3-9649-7D613C831179}"/>
            </a:ext>
          </a:extLst>
        </xdr:cNvPr>
        <xdr:cNvCxnSpPr/>
      </xdr:nvCxnSpPr>
      <xdr:spPr>
        <a:xfrm>
          <a:off x="4546600" y="51278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110426</xdr:rowOff>
    </xdr:from>
    <xdr:to>
      <xdr:col>24</xdr:col>
      <xdr:colOff>63500</xdr:colOff>
      <xdr:row>37</xdr:row>
      <xdr:rowOff>127937</xdr:rowOff>
    </xdr:to>
    <xdr:cxnSp macro="">
      <xdr:nvCxnSpPr>
        <xdr:cNvPr id="62" name="直線コネクタ 61">
          <a:extLst>
            <a:ext uri="{FF2B5EF4-FFF2-40B4-BE49-F238E27FC236}">
              <a16:creationId xmlns:a16="http://schemas.microsoft.com/office/drawing/2014/main" id="{88331DBE-FC1F-451E-9691-A4A2656D57EB}"/>
            </a:ext>
          </a:extLst>
        </xdr:cNvPr>
        <xdr:cNvCxnSpPr/>
      </xdr:nvCxnSpPr>
      <xdr:spPr>
        <a:xfrm flipV="1">
          <a:off x="3797300" y="6454076"/>
          <a:ext cx="838200" cy="175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138339</xdr:rowOff>
    </xdr:from>
    <xdr:ext cx="599010" cy="259045"/>
    <xdr:sp macro="" textlink="">
      <xdr:nvSpPr>
        <xdr:cNvPr id="63" name="人件費平均値テキスト">
          <a:extLst>
            <a:ext uri="{FF2B5EF4-FFF2-40B4-BE49-F238E27FC236}">
              <a16:creationId xmlns:a16="http://schemas.microsoft.com/office/drawing/2014/main" id="{1F33F5E7-393E-42B9-A5DE-85B50C9689EC}"/>
            </a:ext>
          </a:extLst>
        </xdr:cNvPr>
        <xdr:cNvSpPr txBox="1"/>
      </xdr:nvSpPr>
      <xdr:spPr>
        <a:xfrm>
          <a:off x="4686300" y="613908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273,733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115462</xdr:rowOff>
    </xdr:from>
    <xdr:to>
      <xdr:col>24</xdr:col>
      <xdr:colOff>114300</xdr:colOff>
      <xdr:row>37</xdr:row>
      <xdr:rowOff>45612</xdr:rowOff>
    </xdr:to>
    <xdr:sp macro="" textlink="">
      <xdr:nvSpPr>
        <xdr:cNvPr id="64" name="フローチャート: 判断 63">
          <a:extLst>
            <a:ext uri="{FF2B5EF4-FFF2-40B4-BE49-F238E27FC236}">
              <a16:creationId xmlns:a16="http://schemas.microsoft.com/office/drawing/2014/main" id="{9A17D6AA-B203-4056-9B48-2C8389E573DE}"/>
            </a:ext>
          </a:extLst>
        </xdr:cNvPr>
        <xdr:cNvSpPr/>
      </xdr:nvSpPr>
      <xdr:spPr>
        <a:xfrm>
          <a:off x="4584700" y="6287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125728</xdr:rowOff>
    </xdr:from>
    <xdr:to>
      <xdr:col>19</xdr:col>
      <xdr:colOff>177800</xdr:colOff>
      <xdr:row>37</xdr:row>
      <xdr:rowOff>127937</xdr:rowOff>
    </xdr:to>
    <xdr:cxnSp macro="">
      <xdr:nvCxnSpPr>
        <xdr:cNvPr id="65" name="直線コネクタ 64">
          <a:extLst>
            <a:ext uri="{FF2B5EF4-FFF2-40B4-BE49-F238E27FC236}">
              <a16:creationId xmlns:a16="http://schemas.microsoft.com/office/drawing/2014/main" id="{AAA457B8-444C-4FA8-A92A-87EEF41A1DC1}"/>
            </a:ext>
          </a:extLst>
        </xdr:cNvPr>
        <xdr:cNvCxnSpPr/>
      </xdr:nvCxnSpPr>
      <xdr:spPr>
        <a:xfrm>
          <a:off x="2908300" y="6469378"/>
          <a:ext cx="889000" cy="2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145288</xdr:rowOff>
    </xdr:from>
    <xdr:to>
      <xdr:col>20</xdr:col>
      <xdr:colOff>38100</xdr:colOff>
      <xdr:row>37</xdr:row>
      <xdr:rowOff>75438</xdr:rowOff>
    </xdr:to>
    <xdr:sp macro="" textlink="">
      <xdr:nvSpPr>
        <xdr:cNvPr id="66" name="フローチャート: 判断 65">
          <a:extLst>
            <a:ext uri="{FF2B5EF4-FFF2-40B4-BE49-F238E27FC236}">
              <a16:creationId xmlns:a16="http://schemas.microsoft.com/office/drawing/2014/main" id="{C63BE6B9-370B-4457-B98A-1FCAF598FEA7}"/>
            </a:ext>
          </a:extLst>
        </xdr:cNvPr>
        <xdr:cNvSpPr/>
      </xdr:nvSpPr>
      <xdr:spPr>
        <a:xfrm>
          <a:off x="3746500" y="6317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91965</xdr:rowOff>
    </xdr:from>
    <xdr:ext cx="599010" cy="259045"/>
    <xdr:sp macro="" textlink="">
      <xdr:nvSpPr>
        <xdr:cNvPr id="67" name="テキスト ボックス 66">
          <a:extLst>
            <a:ext uri="{FF2B5EF4-FFF2-40B4-BE49-F238E27FC236}">
              <a16:creationId xmlns:a16="http://schemas.microsoft.com/office/drawing/2014/main" id="{AC131F0A-446C-4CF1-BEA5-23A0EA1767C2}"/>
            </a:ext>
          </a:extLst>
        </xdr:cNvPr>
        <xdr:cNvSpPr txBox="1"/>
      </xdr:nvSpPr>
      <xdr:spPr>
        <a:xfrm>
          <a:off x="3497795" y="60927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125728</xdr:rowOff>
    </xdr:from>
    <xdr:to>
      <xdr:col>15</xdr:col>
      <xdr:colOff>50800</xdr:colOff>
      <xdr:row>37</xdr:row>
      <xdr:rowOff>143044</xdr:rowOff>
    </xdr:to>
    <xdr:cxnSp macro="">
      <xdr:nvCxnSpPr>
        <xdr:cNvPr id="68" name="直線コネクタ 67">
          <a:extLst>
            <a:ext uri="{FF2B5EF4-FFF2-40B4-BE49-F238E27FC236}">
              <a16:creationId xmlns:a16="http://schemas.microsoft.com/office/drawing/2014/main" id="{F5968DFD-A577-4FAC-A5D1-345FD974625C}"/>
            </a:ext>
          </a:extLst>
        </xdr:cNvPr>
        <xdr:cNvCxnSpPr/>
      </xdr:nvCxnSpPr>
      <xdr:spPr>
        <a:xfrm flipV="1">
          <a:off x="2019300" y="6469378"/>
          <a:ext cx="889000" cy="17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166147</xdr:rowOff>
    </xdr:from>
    <xdr:to>
      <xdr:col>15</xdr:col>
      <xdr:colOff>101600</xdr:colOff>
      <xdr:row>37</xdr:row>
      <xdr:rowOff>96297</xdr:rowOff>
    </xdr:to>
    <xdr:sp macro="" textlink="">
      <xdr:nvSpPr>
        <xdr:cNvPr id="69" name="フローチャート: 判断 68">
          <a:extLst>
            <a:ext uri="{FF2B5EF4-FFF2-40B4-BE49-F238E27FC236}">
              <a16:creationId xmlns:a16="http://schemas.microsoft.com/office/drawing/2014/main" id="{62761647-E351-4FCA-AD68-B07E2FADECF2}"/>
            </a:ext>
          </a:extLst>
        </xdr:cNvPr>
        <xdr:cNvSpPr/>
      </xdr:nvSpPr>
      <xdr:spPr>
        <a:xfrm>
          <a:off x="2857500" y="6338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112824</xdr:rowOff>
    </xdr:from>
    <xdr:ext cx="599010" cy="259045"/>
    <xdr:sp macro="" textlink="">
      <xdr:nvSpPr>
        <xdr:cNvPr id="70" name="テキスト ボックス 69">
          <a:extLst>
            <a:ext uri="{FF2B5EF4-FFF2-40B4-BE49-F238E27FC236}">
              <a16:creationId xmlns:a16="http://schemas.microsoft.com/office/drawing/2014/main" id="{58A682FC-9DFA-4770-AA1C-5E36E362B6DA}"/>
            </a:ext>
          </a:extLst>
        </xdr:cNvPr>
        <xdr:cNvSpPr txBox="1"/>
      </xdr:nvSpPr>
      <xdr:spPr>
        <a:xfrm>
          <a:off x="2608795" y="61135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143044</xdr:rowOff>
    </xdr:from>
    <xdr:to>
      <xdr:col>10</xdr:col>
      <xdr:colOff>114300</xdr:colOff>
      <xdr:row>37</xdr:row>
      <xdr:rowOff>146720</xdr:rowOff>
    </xdr:to>
    <xdr:cxnSp macro="">
      <xdr:nvCxnSpPr>
        <xdr:cNvPr id="71" name="直線コネクタ 70">
          <a:extLst>
            <a:ext uri="{FF2B5EF4-FFF2-40B4-BE49-F238E27FC236}">
              <a16:creationId xmlns:a16="http://schemas.microsoft.com/office/drawing/2014/main" id="{F3355EB3-B5FC-49F2-898F-01DEB681AD03}"/>
            </a:ext>
          </a:extLst>
        </xdr:cNvPr>
        <xdr:cNvCxnSpPr/>
      </xdr:nvCxnSpPr>
      <xdr:spPr>
        <a:xfrm flipV="1">
          <a:off x="1130300" y="6486694"/>
          <a:ext cx="889000" cy="36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170567</xdr:rowOff>
    </xdr:from>
    <xdr:to>
      <xdr:col>10</xdr:col>
      <xdr:colOff>165100</xdr:colOff>
      <xdr:row>37</xdr:row>
      <xdr:rowOff>100717</xdr:rowOff>
    </xdr:to>
    <xdr:sp macro="" textlink="">
      <xdr:nvSpPr>
        <xdr:cNvPr id="72" name="フローチャート: 判断 71">
          <a:extLst>
            <a:ext uri="{FF2B5EF4-FFF2-40B4-BE49-F238E27FC236}">
              <a16:creationId xmlns:a16="http://schemas.microsoft.com/office/drawing/2014/main" id="{0689F186-DF55-4F63-A8E3-BD7E1BF49005}"/>
            </a:ext>
          </a:extLst>
        </xdr:cNvPr>
        <xdr:cNvSpPr/>
      </xdr:nvSpPr>
      <xdr:spPr>
        <a:xfrm>
          <a:off x="1968500" y="6342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117244</xdr:rowOff>
    </xdr:from>
    <xdr:ext cx="599010" cy="259045"/>
    <xdr:sp macro="" textlink="">
      <xdr:nvSpPr>
        <xdr:cNvPr id="73" name="テキスト ボックス 72">
          <a:extLst>
            <a:ext uri="{FF2B5EF4-FFF2-40B4-BE49-F238E27FC236}">
              <a16:creationId xmlns:a16="http://schemas.microsoft.com/office/drawing/2014/main" id="{06E8D48D-2FDA-47C8-A3A5-092E7929FBE1}"/>
            </a:ext>
          </a:extLst>
        </xdr:cNvPr>
        <xdr:cNvSpPr txBox="1"/>
      </xdr:nvSpPr>
      <xdr:spPr>
        <a:xfrm>
          <a:off x="1719795" y="61179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34714</xdr:rowOff>
    </xdr:from>
    <xdr:to>
      <xdr:col>6</xdr:col>
      <xdr:colOff>38100</xdr:colOff>
      <xdr:row>37</xdr:row>
      <xdr:rowOff>136314</xdr:rowOff>
    </xdr:to>
    <xdr:sp macro="" textlink="">
      <xdr:nvSpPr>
        <xdr:cNvPr id="74" name="フローチャート: 判断 73">
          <a:extLst>
            <a:ext uri="{FF2B5EF4-FFF2-40B4-BE49-F238E27FC236}">
              <a16:creationId xmlns:a16="http://schemas.microsoft.com/office/drawing/2014/main" id="{4211329D-BE2E-453E-B774-44FEDDFDA5B8}"/>
            </a:ext>
          </a:extLst>
        </xdr:cNvPr>
        <xdr:cNvSpPr/>
      </xdr:nvSpPr>
      <xdr:spPr>
        <a:xfrm>
          <a:off x="1079500" y="6378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35</xdr:row>
      <xdr:rowOff>152841</xdr:rowOff>
    </xdr:from>
    <xdr:ext cx="599010" cy="259045"/>
    <xdr:sp macro="" textlink="">
      <xdr:nvSpPr>
        <xdr:cNvPr id="75" name="テキスト ボックス 74">
          <a:extLst>
            <a:ext uri="{FF2B5EF4-FFF2-40B4-BE49-F238E27FC236}">
              <a16:creationId xmlns:a16="http://schemas.microsoft.com/office/drawing/2014/main" id="{608C5EDB-1150-4A1E-924F-629E883C7199}"/>
            </a:ext>
          </a:extLst>
        </xdr:cNvPr>
        <xdr:cNvSpPr txBox="1"/>
      </xdr:nvSpPr>
      <xdr:spPr>
        <a:xfrm>
          <a:off x="830795" y="61535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71FB498D-4495-4694-ABE3-02B5F79C5474}"/>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6CA19064-3B1D-482F-B1B5-84C59496AB3F}"/>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F8DA81D6-D249-47B1-BD8D-E1BEBC1D33A2}"/>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24F9B0EF-FB07-4983-8B1E-6C87C3BE5A1C}"/>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1FAFA7B3-11E3-4A12-A0D9-7418BC28953B}"/>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59626</xdr:rowOff>
    </xdr:from>
    <xdr:to>
      <xdr:col>24</xdr:col>
      <xdr:colOff>114300</xdr:colOff>
      <xdr:row>37</xdr:row>
      <xdr:rowOff>161226</xdr:rowOff>
    </xdr:to>
    <xdr:sp macro="" textlink="">
      <xdr:nvSpPr>
        <xdr:cNvPr id="81" name="楕円 80">
          <a:extLst>
            <a:ext uri="{FF2B5EF4-FFF2-40B4-BE49-F238E27FC236}">
              <a16:creationId xmlns:a16="http://schemas.microsoft.com/office/drawing/2014/main" id="{E7EF4636-1C26-4BA6-BD03-2F045CB3482E}"/>
            </a:ext>
          </a:extLst>
        </xdr:cNvPr>
        <xdr:cNvSpPr/>
      </xdr:nvSpPr>
      <xdr:spPr>
        <a:xfrm>
          <a:off x="4584700" y="6403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38053</xdr:rowOff>
    </xdr:from>
    <xdr:ext cx="599010" cy="259045"/>
    <xdr:sp macro="" textlink="">
      <xdr:nvSpPr>
        <xdr:cNvPr id="82" name="人件費該当値テキスト">
          <a:extLst>
            <a:ext uri="{FF2B5EF4-FFF2-40B4-BE49-F238E27FC236}">
              <a16:creationId xmlns:a16="http://schemas.microsoft.com/office/drawing/2014/main" id="{AF13877B-F570-4A53-8865-6D50695F8FF5}"/>
            </a:ext>
          </a:extLst>
        </xdr:cNvPr>
        <xdr:cNvSpPr txBox="1"/>
      </xdr:nvSpPr>
      <xdr:spPr>
        <a:xfrm>
          <a:off x="4686300" y="63817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202,928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77137</xdr:rowOff>
    </xdr:from>
    <xdr:to>
      <xdr:col>20</xdr:col>
      <xdr:colOff>38100</xdr:colOff>
      <xdr:row>38</xdr:row>
      <xdr:rowOff>7286</xdr:rowOff>
    </xdr:to>
    <xdr:sp macro="" textlink="">
      <xdr:nvSpPr>
        <xdr:cNvPr id="83" name="楕円 82">
          <a:extLst>
            <a:ext uri="{FF2B5EF4-FFF2-40B4-BE49-F238E27FC236}">
              <a16:creationId xmlns:a16="http://schemas.microsoft.com/office/drawing/2014/main" id="{93C332C5-8DF9-4031-8CD7-057F66030788}"/>
            </a:ext>
          </a:extLst>
        </xdr:cNvPr>
        <xdr:cNvSpPr/>
      </xdr:nvSpPr>
      <xdr:spPr>
        <a:xfrm>
          <a:off x="3746500" y="6420787"/>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37</xdr:row>
      <xdr:rowOff>169864</xdr:rowOff>
    </xdr:from>
    <xdr:ext cx="599010" cy="259045"/>
    <xdr:sp macro="" textlink="">
      <xdr:nvSpPr>
        <xdr:cNvPr id="84" name="テキスト ボックス 83">
          <a:extLst>
            <a:ext uri="{FF2B5EF4-FFF2-40B4-BE49-F238E27FC236}">
              <a16:creationId xmlns:a16="http://schemas.microsoft.com/office/drawing/2014/main" id="{074D634F-0BB4-4D4D-A0E3-A918FAF8F8FE}"/>
            </a:ext>
          </a:extLst>
        </xdr:cNvPr>
        <xdr:cNvSpPr txBox="1"/>
      </xdr:nvSpPr>
      <xdr:spPr>
        <a:xfrm>
          <a:off x="3497795" y="65135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74928</xdr:rowOff>
    </xdr:from>
    <xdr:to>
      <xdr:col>15</xdr:col>
      <xdr:colOff>101600</xdr:colOff>
      <xdr:row>38</xdr:row>
      <xdr:rowOff>5077</xdr:rowOff>
    </xdr:to>
    <xdr:sp macro="" textlink="">
      <xdr:nvSpPr>
        <xdr:cNvPr id="85" name="楕円 84">
          <a:extLst>
            <a:ext uri="{FF2B5EF4-FFF2-40B4-BE49-F238E27FC236}">
              <a16:creationId xmlns:a16="http://schemas.microsoft.com/office/drawing/2014/main" id="{1EE90A94-59BB-4D79-B96A-9E4F1CD90ED0}"/>
            </a:ext>
          </a:extLst>
        </xdr:cNvPr>
        <xdr:cNvSpPr/>
      </xdr:nvSpPr>
      <xdr:spPr>
        <a:xfrm>
          <a:off x="2857500" y="6418578"/>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37</xdr:row>
      <xdr:rowOff>167655</xdr:rowOff>
    </xdr:from>
    <xdr:ext cx="599010" cy="259045"/>
    <xdr:sp macro="" textlink="">
      <xdr:nvSpPr>
        <xdr:cNvPr id="86" name="テキスト ボックス 85">
          <a:extLst>
            <a:ext uri="{FF2B5EF4-FFF2-40B4-BE49-F238E27FC236}">
              <a16:creationId xmlns:a16="http://schemas.microsoft.com/office/drawing/2014/main" id="{FC698EC5-7ED5-459F-BF3A-8E77F02E7C8E}"/>
            </a:ext>
          </a:extLst>
        </xdr:cNvPr>
        <xdr:cNvSpPr txBox="1"/>
      </xdr:nvSpPr>
      <xdr:spPr>
        <a:xfrm>
          <a:off x="2608795" y="65113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92244</xdr:rowOff>
    </xdr:from>
    <xdr:to>
      <xdr:col>10</xdr:col>
      <xdr:colOff>165100</xdr:colOff>
      <xdr:row>38</xdr:row>
      <xdr:rowOff>22394</xdr:rowOff>
    </xdr:to>
    <xdr:sp macro="" textlink="">
      <xdr:nvSpPr>
        <xdr:cNvPr id="87" name="楕円 86">
          <a:extLst>
            <a:ext uri="{FF2B5EF4-FFF2-40B4-BE49-F238E27FC236}">
              <a16:creationId xmlns:a16="http://schemas.microsoft.com/office/drawing/2014/main" id="{9FD06B96-ECA3-44B5-A5F8-5CE5978D8FAA}"/>
            </a:ext>
          </a:extLst>
        </xdr:cNvPr>
        <xdr:cNvSpPr/>
      </xdr:nvSpPr>
      <xdr:spPr>
        <a:xfrm>
          <a:off x="1968500" y="6435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38</xdr:row>
      <xdr:rowOff>13521</xdr:rowOff>
    </xdr:from>
    <xdr:ext cx="599010" cy="259045"/>
    <xdr:sp macro="" textlink="">
      <xdr:nvSpPr>
        <xdr:cNvPr id="88" name="テキスト ボックス 87">
          <a:extLst>
            <a:ext uri="{FF2B5EF4-FFF2-40B4-BE49-F238E27FC236}">
              <a16:creationId xmlns:a16="http://schemas.microsoft.com/office/drawing/2014/main" id="{16326879-86DE-42E8-8C4A-C938295F739C}"/>
            </a:ext>
          </a:extLst>
        </xdr:cNvPr>
        <xdr:cNvSpPr txBox="1"/>
      </xdr:nvSpPr>
      <xdr:spPr>
        <a:xfrm>
          <a:off x="1719795" y="65286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95920</xdr:rowOff>
    </xdr:from>
    <xdr:to>
      <xdr:col>6</xdr:col>
      <xdr:colOff>38100</xdr:colOff>
      <xdr:row>38</xdr:row>
      <xdr:rowOff>26070</xdr:rowOff>
    </xdr:to>
    <xdr:sp macro="" textlink="">
      <xdr:nvSpPr>
        <xdr:cNvPr id="89" name="楕円 88">
          <a:extLst>
            <a:ext uri="{FF2B5EF4-FFF2-40B4-BE49-F238E27FC236}">
              <a16:creationId xmlns:a16="http://schemas.microsoft.com/office/drawing/2014/main" id="{7DD50D35-3C52-4762-A04A-DA74426BCE6F}"/>
            </a:ext>
          </a:extLst>
        </xdr:cNvPr>
        <xdr:cNvSpPr/>
      </xdr:nvSpPr>
      <xdr:spPr>
        <a:xfrm>
          <a:off x="1079500" y="6439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38</xdr:row>
      <xdr:rowOff>17197</xdr:rowOff>
    </xdr:from>
    <xdr:ext cx="599010" cy="259045"/>
    <xdr:sp macro="" textlink="">
      <xdr:nvSpPr>
        <xdr:cNvPr id="90" name="テキスト ボックス 89">
          <a:extLst>
            <a:ext uri="{FF2B5EF4-FFF2-40B4-BE49-F238E27FC236}">
              <a16:creationId xmlns:a16="http://schemas.microsoft.com/office/drawing/2014/main" id="{532B9A3A-C188-4659-BAD8-75C57840054E}"/>
            </a:ext>
          </a:extLst>
        </xdr:cNvPr>
        <xdr:cNvSpPr txBox="1"/>
      </xdr:nvSpPr>
      <xdr:spPr>
        <a:xfrm>
          <a:off x="830795" y="65322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1" name="正方形/長方形 90">
          <a:extLst>
            <a:ext uri="{FF2B5EF4-FFF2-40B4-BE49-F238E27FC236}">
              <a16:creationId xmlns:a16="http://schemas.microsoft.com/office/drawing/2014/main" id="{700E9A18-1AFF-4E4F-8744-51B048CBBF49}"/>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2" name="正方形/長方形 91">
          <a:extLst>
            <a:ext uri="{FF2B5EF4-FFF2-40B4-BE49-F238E27FC236}">
              <a16:creationId xmlns:a16="http://schemas.microsoft.com/office/drawing/2014/main" id="{EFAC0A44-11B8-48EB-A07F-56F2F95613B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3" name="正方形/長方形 92">
          <a:extLst>
            <a:ext uri="{FF2B5EF4-FFF2-40B4-BE49-F238E27FC236}">
              <a16:creationId xmlns:a16="http://schemas.microsoft.com/office/drawing/2014/main" id="{7446B113-DC6A-47C1-A5AB-4BCD431B7463}"/>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4" name="正方形/長方形 93">
          <a:extLst>
            <a:ext uri="{FF2B5EF4-FFF2-40B4-BE49-F238E27FC236}">
              <a16:creationId xmlns:a16="http://schemas.microsoft.com/office/drawing/2014/main" id="{35964FD7-6470-4FF7-9948-98C251370D2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5" name="正方形/長方形 94">
          <a:extLst>
            <a:ext uri="{FF2B5EF4-FFF2-40B4-BE49-F238E27FC236}">
              <a16:creationId xmlns:a16="http://schemas.microsoft.com/office/drawing/2014/main" id="{9D7F153B-080E-4A0E-983E-6E936F0F58BC}"/>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6" name="正方形/長方形 95">
          <a:extLst>
            <a:ext uri="{FF2B5EF4-FFF2-40B4-BE49-F238E27FC236}">
              <a16:creationId xmlns:a16="http://schemas.microsoft.com/office/drawing/2014/main" id="{6A15959B-098F-41B2-96DD-3DDD3B02BD26}"/>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7" name="正方形/長方形 96">
          <a:extLst>
            <a:ext uri="{FF2B5EF4-FFF2-40B4-BE49-F238E27FC236}">
              <a16:creationId xmlns:a16="http://schemas.microsoft.com/office/drawing/2014/main" id="{12362B0E-55B2-4843-9F49-8C9F4ED62D53}"/>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8" name="正方形/長方形 97">
          <a:extLst>
            <a:ext uri="{FF2B5EF4-FFF2-40B4-BE49-F238E27FC236}">
              <a16:creationId xmlns:a16="http://schemas.microsoft.com/office/drawing/2014/main" id="{C8A5A79A-6E9F-4E55-8475-945AE0B23F3E}"/>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9" name="テキスト ボックス 98">
          <a:extLst>
            <a:ext uri="{FF2B5EF4-FFF2-40B4-BE49-F238E27FC236}">
              <a16:creationId xmlns:a16="http://schemas.microsoft.com/office/drawing/2014/main" id="{182724CE-CEAD-4467-A3F2-AE198626952A}"/>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0" name="直線コネクタ 99">
          <a:extLst>
            <a:ext uri="{FF2B5EF4-FFF2-40B4-BE49-F238E27FC236}">
              <a16:creationId xmlns:a16="http://schemas.microsoft.com/office/drawing/2014/main" id="{AB967EE7-86B3-4FEE-9D8E-6D88A24B161D}"/>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25400</xdr:rowOff>
    </xdr:from>
    <xdr:to>
      <xdr:col>28</xdr:col>
      <xdr:colOff>114300</xdr:colOff>
      <xdr:row>58</xdr:row>
      <xdr:rowOff>25400</xdr:rowOff>
    </xdr:to>
    <xdr:cxnSp macro="">
      <xdr:nvCxnSpPr>
        <xdr:cNvPr id="101" name="直線コネクタ 100">
          <a:extLst>
            <a:ext uri="{FF2B5EF4-FFF2-40B4-BE49-F238E27FC236}">
              <a16:creationId xmlns:a16="http://schemas.microsoft.com/office/drawing/2014/main" id="{597EF1BC-F240-4A12-91FE-BEFB33D52D27}"/>
            </a:ext>
          </a:extLst>
        </xdr:cNvPr>
        <xdr:cNvCxnSpPr/>
      </xdr:nvCxnSpPr>
      <xdr:spPr>
        <a:xfrm>
          <a:off x="762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54627</xdr:rowOff>
    </xdr:from>
    <xdr:ext cx="248786" cy="259045"/>
    <xdr:sp macro="" textlink="">
      <xdr:nvSpPr>
        <xdr:cNvPr id="102" name="テキスト ボックス 101">
          <a:extLst>
            <a:ext uri="{FF2B5EF4-FFF2-40B4-BE49-F238E27FC236}">
              <a16:creationId xmlns:a16="http://schemas.microsoft.com/office/drawing/2014/main" id="{E1668CC0-1DE1-4024-B9D7-765648946501}"/>
            </a:ext>
          </a:extLst>
        </xdr:cNvPr>
        <xdr:cNvSpPr txBox="1"/>
      </xdr:nvSpPr>
      <xdr:spPr>
        <a:xfrm>
          <a:off x="513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3" name="直線コネクタ 102">
          <a:extLst>
            <a:ext uri="{FF2B5EF4-FFF2-40B4-BE49-F238E27FC236}">
              <a16:creationId xmlns:a16="http://schemas.microsoft.com/office/drawing/2014/main" id="{9BAE5D59-A73A-4FE5-AF72-A9DADE1BC9D3}"/>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53</xdr:row>
      <xdr:rowOff>168927</xdr:rowOff>
    </xdr:from>
    <xdr:ext cx="685572" cy="259045"/>
    <xdr:sp macro="" textlink="">
      <xdr:nvSpPr>
        <xdr:cNvPr id="104" name="テキスト ボックス 103">
          <a:extLst>
            <a:ext uri="{FF2B5EF4-FFF2-40B4-BE49-F238E27FC236}">
              <a16:creationId xmlns:a16="http://schemas.microsoft.com/office/drawing/2014/main" id="{C7607920-3C45-4BBF-8FC5-BD7200BA6F95}"/>
            </a:ext>
          </a:extLst>
        </xdr:cNvPr>
        <xdr:cNvSpPr txBox="1"/>
      </xdr:nvSpPr>
      <xdr:spPr>
        <a:xfrm>
          <a:off x="76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82550</xdr:rowOff>
    </xdr:from>
    <xdr:to>
      <xdr:col>28</xdr:col>
      <xdr:colOff>114300</xdr:colOff>
      <xdr:row>51</xdr:row>
      <xdr:rowOff>82550</xdr:rowOff>
    </xdr:to>
    <xdr:cxnSp macro="">
      <xdr:nvCxnSpPr>
        <xdr:cNvPr id="105" name="直線コネクタ 104">
          <a:extLst>
            <a:ext uri="{FF2B5EF4-FFF2-40B4-BE49-F238E27FC236}">
              <a16:creationId xmlns:a16="http://schemas.microsoft.com/office/drawing/2014/main" id="{CDDA6E94-A69C-4805-8D2C-06F1DC865F79}"/>
            </a:ext>
          </a:extLst>
        </xdr:cNvPr>
        <xdr:cNvCxnSpPr/>
      </xdr:nvCxnSpPr>
      <xdr:spPr>
        <a:xfrm>
          <a:off x="762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50</xdr:row>
      <xdr:rowOff>111777</xdr:rowOff>
    </xdr:from>
    <xdr:ext cx="685572" cy="259045"/>
    <xdr:sp macro="" textlink="">
      <xdr:nvSpPr>
        <xdr:cNvPr id="106" name="テキスト ボックス 105">
          <a:extLst>
            <a:ext uri="{FF2B5EF4-FFF2-40B4-BE49-F238E27FC236}">
              <a16:creationId xmlns:a16="http://schemas.microsoft.com/office/drawing/2014/main" id="{7F39BFA7-440C-49BE-A8AC-68475A89A5B3}"/>
            </a:ext>
          </a:extLst>
        </xdr:cNvPr>
        <xdr:cNvSpPr txBox="1"/>
      </xdr:nvSpPr>
      <xdr:spPr>
        <a:xfrm>
          <a:off x="76428" y="8684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a:extLst>
            <a:ext uri="{FF2B5EF4-FFF2-40B4-BE49-F238E27FC236}">
              <a16:creationId xmlns:a16="http://schemas.microsoft.com/office/drawing/2014/main" id="{6A34EDDF-B186-48B8-9B92-A4D6268B2412}"/>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8" name="テキスト ボックス 107">
          <a:extLst>
            <a:ext uri="{FF2B5EF4-FFF2-40B4-BE49-F238E27FC236}">
              <a16:creationId xmlns:a16="http://schemas.microsoft.com/office/drawing/2014/main" id="{F012FE29-1385-4EFF-8BC0-CDC383298636}"/>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物件費グラフ枠">
          <a:extLst>
            <a:ext uri="{FF2B5EF4-FFF2-40B4-BE49-F238E27FC236}">
              <a16:creationId xmlns:a16="http://schemas.microsoft.com/office/drawing/2014/main" id="{C1A72C1E-CE10-4234-889B-0C4C72B6189E}"/>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9270</xdr:rowOff>
    </xdr:from>
    <xdr:to>
      <xdr:col>24</xdr:col>
      <xdr:colOff>62865</xdr:colOff>
      <xdr:row>57</xdr:row>
      <xdr:rowOff>144040</xdr:rowOff>
    </xdr:to>
    <xdr:cxnSp macro="">
      <xdr:nvCxnSpPr>
        <xdr:cNvPr id="110" name="直線コネクタ 109">
          <a:extLst>
            <a:ext uri="{FF2B5EF4-FFF2-40B4-BE49-F238E27FC236}">
              <a16:creationId xmlns:a16="http://schemas.microsoft.com/office/drawing/2014/main" id="{F42EEB98-581D-4B2C-A09C-572D6EAC159B}"/>
            </a:ext>
          </a:extLst>
        </xdr:cNvPr>
        <xdr:cNvCxnSpPr/>
      </xdr:nvCxnSpPr>
      <xdr:spPr>
        <a:xfrm flipV="1">
          <a:off x="4633595" y="8753220"/>
          <a:ext cx="1270" cy="11634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147867</xdr:rowOff>
    </xdr:from>
    <xdr:ext cx="534377" cy="259045"/>
    <xdr:sp macro="" textlink="">
      <xdr:nvSpPr>
        <xdr:cNvPr id="111" name="物件費最小値テキスト">
          <a:extLst>
            <a:ext uri="{FF2B5EF4-FFF2-40B4-BE49-F238E27FC236}">
              <a16:creationId xmlns:a16="http://schemas.microsoft.com/office/drawing/2014/main" id="{C3E763F2-AAC8-4D86-8F5C-82079E37891B}"/>
            </a:ext>
          </a:extLst>
        </xdr:cNvPr>
        <xdr:cNvSpPr txBox="1"/>
      </xdr:nvSpPr>
      <xdr:spPr>
        <a:xfrm>
          <a:off x="4686300" y="9920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92,406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144040</xdr:rowOff>
    </xdr:from>
    <xdr:to>
      <xdr:col>24</xdr:col>
      <xdr:colOff>152400</xdr:colOff>
      <xdr:row>57</xdr:row>
      <xdr:rowOff>144040</xdr:rowOff>
    </xdr:to>
    <xdr:cxnSp macro="">
      <xdr:nvCxnSpPr>
        <xdr:cNvPr id="112" name="直線コネクタ 111">
          <a:extLst>
            <a:ext uri="{FF2B5EF4-FFF2-40B4-BE49-F238E27FC236}">
              <a16:creationId xmlns:a16="http://schemas.microsoft.com/office/drawing/2014/main" id="{9CE46E82-8199-4F91-80B2-96FF3361881E}"/>
            </a:ext>
          </a:extLst>
        </xdr:cNvPr>
        <xdr:cNvCxnSpPr/>
      </xdr:nvCxnSpPr>
      <xdr:spPr>
        <a:xfrm>
          <a:off x="4546600" y="99166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127397</xdr:rowOff>
    </xdr:from>
    <xdr:ext cx="690189" cy="259045"/>
    <xdr:sp macro="" textlink="">
      <xdr:nvSpPr>
        <xdr:cNvPr id="113" name="物件費最大値テキスト">
          <a:extLst>
            <a:ext uri="{FF2B5EF4-FFF2-40B4-BE49-F238E27FC236}">
              <a16:creationId xmlns:a16="http://schemas.microsoft.com/office/drawing/2014/main" id="{DF63888B-4BE5-4C79-A1DA-08F6DE9D64CA}"/>
            </a:ext>
          </a:extLst>
        </xdr:cNvPr>
        <xdr:cNvSpPr txBox="1"/>
      </xdr:nvSpPr>
      <xdr:spPr>
        <a:xfrm>
          <a:off x="4686300" y="852844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2,128,224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9270</xdr:rowOff>
    </xdr:from>
    <xdr:to>
      <xdr:col>24</xdr:col>
      <xdr:colOff>152400</xdr:colOff>
      <xdr:row>51</xdr:row>
      <xdr:rowOff>9270</xdr:rowOff>
    </xdr:to>
    <xdr:cxnSp macro="">
      <xdr:nvCxnSpPr>
        <xdr:cNvPr id="114" name="直線コネクタ 113">
          <a:extLst>
            <a:ext uri="{FF2B5EF4-FFF2-40B4-BE49-F238E27FC236}">
              <a16:creationId xmlns:a16="http://schemas.microsoft.com/office/drawing/2014/main" id="{9290CF79-F6BA-411A-9AC7-7473CF302B9C}"/>
            </a:ext>
          </a:extLst>
        </xdr:cNvPr>
        <xdr:cNvCxnSpPr/>
      </xdr:nvCxnSpPr>
      <xdr:spPr>
        <a:xfrm>
          <a:off x="4546600" y="8753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31872</xdr:rowOff>
    </xdr:from>
    <xdr:to>
      <xdr:col>24</xdr:col>
      <xdr:colOff>63500</xdr:colOff>
      <xdr:row>57</xdr:row>
      <xdr:rowOff>36824</xdr:rowOff>
    </xdr:to>
    <xdr:cxnSp macro="">
      <xdr:nvCxnSpPr>
        <xdr:cNvPr id="115" name="直線コネクタ 114">
          <a:extLst>
            <a:ext uri="{FF2B5EF4-FFF2-40B4-BE49-F238E27FC236}">
              <a16:creationId xmlns:a16="http://schemas.microsoft.com/office/drawing/2014/main" id="{3BE0BE1B-941E-4D6C-BA74-E879F6EF4AED}"/>
            </a:ext>
          </a:extLst>
        </xdr:cNvPr>
        <xdr:cNvCxnSpPr/>
      </xdr:nvCxnSpPr>
      <xdr:spPr>
        <a:xfrm flipV="1">
          <a:off x="3797300" y="9804522"/>
          <a:ext cx="838200" cy="4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167930</xdr:rowOff>
    </xdr:from>
    <xdr:ext cx="599010" cy="259045"/>
    <xdr:sp macro="" textlink="">
      <xdr:nvSpPr>
        <xdr:cNvPr id="116" name="物件費平均値テキスト">
          <a:extLst>
            <a:ext uri="{FF2B5EF4-FFF2-40B4-BE49-F238E27FC236}">
              <a16:creationId xmlns:a16="http://schemas.microsoft.com/office/drawing/2014/main" id="{856E9A32-A8BF-4B28-9465-1C4F99E7599B}"/>
            </a:ext>
          </a:extLst>
        </xdr:cNvPr>
        <xdr:cNvSpPr txBox="1"/>
      </xdr:nvSpPr>
      <xdr:spPr>
        <a:xfrm>
          <a:off x="4686300" y="959768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301,744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145053</xdr:rowOff>
    </xdr:from>
    <xdr:to>
      <xdr:col>24</xdr:col>
      <xdr:colOff>114300</xdr:colOff>
      <xdr:row>57</xdr:row>
      <xdr:rowOff>75203</xdr:rowOff>
    </xdr:to>
    <xdr:sp macro="" textlink="">
      <xdr:nvSpPr>
        <xdr:cNvPr id="117" name="フローチャート: 判断 116">
          <a:extLst>
            <a:ext uri="{FF2B5EF4-FFF2-40B4-BE49-F238E27FC236}">
              <a16:creationId xmlns:a16="http://schemas.microsoft.com/office/drawing/2014/main" id="{8D2A91CB-1B80-45A5-89C3-2CEB56B7BC8E}"/>
            </a:ext>
          </a:extLst>
        </xdr:cNvPr>
        <xdr:cNvSpPr/>
      </xdr:nvSpPr>
      <xdr:spPr>
        <a:xfrm>
          <a:off x="4584700" y="9746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36824</xdr:rowOff>
    </xdr:from>
    <xdr:to>
      <xdr:col>19</xdr:col>
      <xdr:colOff>177800</xdr:colOff>
      <xdr:row>57</xdr:row>
      <xdr:rowOff>59975</xdr:rowOff>
    </xdr:to>
    <xdr:cxnSp macro="">
      <xdr:nvCxnSpPr>
        <xdr:cNvPr id="118" name="直線コネクタ 117">
          <a:extLst>
            <a:ext uri="{FF2B5EF4-FFF2-40B4-BE49-F238E27FC236}">
              <a16:creationId xmlns:a16="http://schemas.microsoft.com/office/drawing/2014/main" id="{E6A5B72E-88C2-4D7D-A89C-5BFAD45B2011}"/>
            </a:ext>
          </a:extLst>
        </xdr:cNvPr>
        <xdr:cNvCxnSpPr/>
      </xdr:nvCxnSpPr>
      <xdr:spPr>
        <a:xfrm flipV="1">
          <a:off x="2908300" y="9809474"/>
          <a:ext cx="889000" cy="23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154837</xdr:rowOff>
    </xdr:from>
    <xdr:to>
      <xdr:col>20</xdr:col>
      <xdr:colOff>38100</xdr:colOff>
      <xdr:row>57</xdr:row>
      <xdr:rowOff>84987</xdr:rowOff>
    </xdr:to>
    <xdr:sp macro="" textlink="">
      <xdr:nvSpPr>
        <xdr:cNvPr id="119" name="フローチャート: 判断 118">
          <a:extLst>
            <a:ext uri="{FF2B5EF4-FFF2-40B4-BE49-F238E27FC236}">
              <a16:creationId xmlns:a16="http://schemas.microsoft.com/office/drawing/2014/main" id="{11EEB921-7EAB-403C-8174-989A50533496}"/>
            </a:ext>
          </a:extLst>
        </xdr:cNvPr>
        <xdr:cNvSpPr/>
      </xdr:nvSpPr>
      <xdr:spPr>
        <a:xfrm>
          <a:off x="3746500" y="9756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101514</xdr:rowOff>
    </xdr:from>
    <xdr:ext cx="599010" cy="259045"/>
    <xdr:sp macro="" textlink="">
      <xdr:nvSpPr>
        <xdr:cNvPr id="120" name="テキスト ボックス 119">
          <a:extLst>
            <a:ext uri="{FF2B5EF4-FFF2-40B4-BE49-F238E27FC236}">
              <a16:creationId xmlns:a16="http://schemas.microsoft.com/office/drawing/2014/main" id="{564A8926-3D3D-4536-91C8-911DEE57B266}"/>
            </a:ext>
          </a:extLst>
        </xdr:cNvPr>
        <xdr:cNvSpPr txBox="1"/>
      </xdr:nvSpPr>
      <xdr:spPr>
        <a:xfrm>
          <a:off x="3497795" y="95312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59891</xdr:rowOff>
    </xdr:from>
    <xdr:to>
      <xdr:col>15</xdr:col>
      <xdr:colOff>50800</xdr:colOff>
      <xdr:row>57</xdr:row>
      <xdr:rowOff>59975</xdr:rowOff>
    </xdr:to>
    <xdr:cxnSp macro="">
      <xdr:nvCxnSpPr>
        <xdr:cNvPr id="121" name="直線コネクタ 120">
          <a:extLst>
            <a:ext uri="{FF2B5EF4-FFF2-40B4-BE49-F238E27FC236}">
              <a16:creationId xmlns:a16="http://schemas.microsoft.com/office/drawing/2014/main" id="{A6EF0A2D-84ED-4636-BEE0-FB0DF7C60B46}"/>
            </a:ext>
          </a:extLst>
        </xdr:cNvPr>
        <xdr:cNvCxnSpPr/>
      </xdr:nvCxnSpPr>
      <xdr:spPr>
        <a:xfrm>
          <a:off x="2019300" y="9832541"/>
          <a:ext cx="889000" cy="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3532</xdr:rowOff>
    </xdr:from>
    <xdr:to>
      <xdr:col>15</xdr:col>
      <xdr:colOff>101600</xdr:colOff>
      <xdr:row>57</xdr:row>
      <xdr:rowOff>105132</xdr:rowOff>
    </xdr:to>
    <xdr:sp macro="" textlink="">
      <xdr:nvSpPr>
        <xdr:cNvPr id="122" name="フローチャート: 判断 121">
          <a:extLst>
            <a:ext uri="{FF2B5EF4-FFF2-40B4-BE49-F238E27FC236}">
              <a16:creationId xmlns:a16="http://schemas.microsoft.com/office/drawing/2014/main" id="{F4DD0148-02D6-4A47-BB05-3C0BC7BC03F5}"/>
            </a:ext>
          </a:extLst>
        </xdr:cNvPr>
        <xdr:cNvSpPr/>
      </xdr:nvSpPr>
      <xdr:spPr>
        <a:xfrm>
          <a:off x="2857500" y="9776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121659</xdr:rowOff>
    </xdr:from>
    <xdr:ext cx="599010" cy="259045"/>
    <xdr:sp macro="" textlink="">
      <xdr:nvSpPr>
        <xdr:cNvPr id="123" name="テキスト ボックス 122">
          <a:extLst>
            <a:ext uri="{FF2B5EF4-FFF2-40B4-BE49-F238E27FC236}">
              <a16:creationId xmlns:a16="http://schemas.microsoft.com/office/drawing/2014/main" id="{1A1EA347-2FF8-42A0-ABE2-684E688B8BC1}"/>
            </a:ext>
          </a:extLst>
        </xdr:cNvPr>
        <xdr:cNvSpPr txBox="1"/>
      </xdr:nvSpPr>
      <xdr:spPr>
        <a:xfrm>
          <a:off x="2608795" y="95514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59891</xdr:rowOff>
    </xdr:from>
    <xdr:to>
      <xdr:col>10</xdr:col>
      <xdr:colOff>114300</xdr:colOff>
      <xdr:row>57</xdr:row>
      <xdr:rowOff>70555</xdr:rowOff>
    </xdr:to>
    <xdr:cxnSp macro="">
      <xdr:nvCxnSpPr>
        <xdr:cNvPr id="124" name="直線コネクタ 123">
          <a:extLst>
            <a:ext uri="{FF2B5EF4-FFF2-40B4-BE49-F238E27FC236}">
              <a16:creationId xmlns:a16="http://schemas.microsoft.com/office/drawing/2014/main" id="{A8C2B832-54C8-4736-898B-531353174FDA}"/>
            </a:ext>
          </a:extLst>
        </xdr:cNvPr>
        <xdr:cNvCxnSpPr/>
      </xdr:nvCxnSpPr>
      <xdr:spPr>
        <a:xfrm flipV="1">
          <a:off x="1130300" y="9832541"/>
          <a:ext cx="889000" cy="106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166033</xdr:rowOff>
    </xdr:from>
    <xdr:to>
      <xdr:col>10</xdr:col>
      <xdr:colOff>165100</xdr:colOff>
      <xdr:row>57</xdr:row>
      <xdr:rowOff>96183</xdr:rowOff>
    </xdr:to>
    <xdr:sp macro="" textlink="">
      <xdr:nvSpPr>
        <xdr:cNvPr id="125" name="フローチャート: 判断 124">
          <a:extLst>
            <a:ext uri="{FF2B5EF4-FFF2-40B4-BE49-F238E27FC236}">
              <a16:creationId xmlns:a16="http://schemas.microsoft.com/office/drawing/2014/main" id="{9D63BABE-F2C1-4815-B863-C3B3F35D3254}"/>
            </a:ext>
          </a:extLst>
        </xdr:cNvPr>
        <xdr:cNvSpPr/>
      </xdr:nvSpPr>
      <xdr:spPr>
        <a:xfrm>
          <a:off x="1968500" y="9767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112710</xdr:rowOff>
    </xdr:from>
    <xdr:ext cx="599010" cy="259045"/>
    <xdr:sp macro="" textlink="">
      <xdr:nvSpPr>
        <xdr:cNvPr id="126" name="テキスト ボックス 125">
          <a:extLst>
            <a:ext uri="{FF2B5EF4-FFF2-40B4-BE49-F238E27FC236}">
              <a16:creationId xmlns:a16="http://schemas.microsoft.com/office/drawing/2014/main" id="{19C0DD47-B77E-4365-8CC9-9439FB92DA4C}"/>
            </a:ext>
          </a:extLst>
        </xdr:cNvPr>
        <xdr:cNvSpPr txBox="1"/>
      </xdr:nvSpPr>
      <xdr:spPr>
        <a:xfrm>
          <a:off x="1719795" y="95424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160573</xdr:rowOff>
    </xdr:from>
    <xdr:to>
      <xdr:col>6</xdr:col>
      <xdr:colOff>38100</xdr:colOff>
      <xdr:row>57</xdr:row>
      <xdr:rowOff>90723</xdr:rowOff>
    </xdr:to>
    <xdr:sp macro="" textlink="">
      <xdr:nvSpPr>
        <xdr:cNvPr id="127" name="フローチャート: 判断 126">
          <a:extLst>
            <a:ext uri="{FF2B5EF4-FFF2-40B4-BE49-F238E27FC236}">
              <a16:creationId xmlns:a16="http://schemas.microsoft.com/office/drawing/2014/main" id="{2C89811E-CF18-466F-8852-F6D40A87AF5A}"/>
            </a:ext>
          </a:extLst>
        </xdr:cNvPr>
        <xdr:cNvSpPr/>
      </xdr:nvSpPr>
      <xdr:spPr>
        <a:xfrm>
          <a:off x="1079500" y="9761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107250</xdr:rowOff>
    </xdr:from>
    <xdr:ext cx="599010" cy="259045"/>
    <xdr:sp macro="" textlink="">
      <xdr:nvSpPr>
        <xdr:cNvPr id="128" name="テキスト ボックス 127">
          <a:extLst>
            <a:ext uri="{FF2B5EF4-FFF2-40B4-BE49-F238E27FC236}">
              <a16:creationId xmlns:a16="http://schemas.microsoft.com/office/drawing/2014/main" id="{68A4E3B5-7818-4D37-A1BB-0E1A6D68935B}"/>
            </a:ext>
          </a:extLst>
        </xdr:cNvPr>
        <xdr:cNvSpPr txBox="1"/>
      </xdr:nvSpPr>
      <xdr:spPr>
        <a:xfrm>
          <a:off x="830795" y="95370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9E3EDA61-FE21-4C9F-8AFE-E2E6F9988935}"/>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DE240199-F093-4219-B23E-124D1333E25D}"/>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1166199F-22A9-433B-B98B-FCDBE4C7529B}"/>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B58F05D5-D8CA-4B9D-BB5C-7541D662B25C}"/>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24953793-910A-4219-985C-1BBBB998A3A7}"/>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152522</xdr:rowOff>
    </xdr:from>
    <xdr:to>
      <xdr:col>24</xdr:col>
      <xdr:colOff>114300</xdr:colOff>
      <xdr:row>57</xdr:row>
      <xdr:rowOff>82672</xdr:rowOff>
    </xdr:to>
    <xdr:sp macro="" textlink="">
      <xdr:nvSpPr>
        <xdr:cNvPr id="134" name="楕円 133">
          <a:extLst>
            <a:ext uri="{FF2B5EF4-FFF2-40B4-BE49-F238E27FC236}">
              <a16:creationId xmlns:a16="http://schemas.microsoft.com/office/drawing/2014/main" id="{D75623C2-F8B3-43A7-A077-4B0EF0588776}"/>
            </a:ext>
          </a:extLst>
        </xdr:cNvPr>
        <xdr:cNvSpPr/>
      </xdr:nvSpPr>
      <xdr:spPr>
        <a:xfrm>
          <a:off x="4584700" y="9753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123481</xdr:rowOff>
    </xdr:from>
    <xdr:ext cx="599010" cy="259045"/>
    <xdr:sp macro="" textlink="">
      <xdr:nvSpPr>
        <xdr:cNvPr id="135" name="物件費該当値テキスト">
          <a:extLst>
            <a:ext uri="{FF2B5EF4-FFF2-40B4-BE49-F238E27FC236}">
              <a16:creationId xmlns:a16="http://schemas.microsoft.com/office/drawing/2014/main" id="{C637324D-4144-40F6-BDB6-11A059D3AFAB}"/>
            </a:ext>
          </a:extLst>
        </xdr:cNvPr>
        <xdr:cNvSpPr txBox="1"/>
      </xdr:nvSpPr>
      <xdr:spPr>
        <a:xfrm>
          <a:off x="4686300" y="97246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288,676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157474</xdr:rowOff>
    </xdr:from>
    <xdr:to>
      <xdr:col>20</xdr:col>
      <xdr:colOff>38100</xdr:colOff>
      <xdr:row>57</xdr:row>
      <xdr:rowOff>87624</xdr:rowOff>
    </xdr:to>
    <xdr:sp macro="" textlink="">
      <xdr:nvSpPr>
        <xdr:cNvPr id="136" name="楕円 135">
          <a:extLst>
            <a:ext uri="{FF2B5EF4-FFF2-40B4-BE49-F238E27FC236}">
              <a16:creationId xmlns:a16="http://schemas.microsoft.com/office/drawing/2014/main" id="{84AA42BE-281F-410E-ADE2-4093D883D2B3}"/>
            </a:ext>
          </a:extLst>
        </xdr:cNvPr>
        <xdr:cNvSpPr/>
      </xdr:nvSpPr>
      <xdr:spPr>
        <a:xfrm>
          <a:off x="3746500" y="9758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78751</xdr:rowOff>
    </xdr:from>
    <xdr:ext cx="599010" cy="259045"/>
    <xdr:sp macro="" textlink="">
      <xdr:nvSpPr>
        <xdr:cNvPr id="137" name="テキスト ボックス 136">
          <a:extLst>
            <a:ext uri="{FF2B5EF4-FFF2-40B4-BE49-F238E27FC236}">
              <a16:creationId xmlns:a16="http://schemas.microsoft.com/office/drawing/2014/main" id="{346A8E6A-8C75-412D-910C-DDBA97B61054}"/>
            </a:ext>
          </a:extLst>
        </xdr:cNvPr>
        <xdr:cNvSpPr txBox="1"/>
      </xdr:nvSpPr>
      <xdr:spPr>
        <a:xfrm>
          <a:off x="3497795" y="98514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9175</xdr:rowOff>
    </xdr:from>
    <xdr:to>
      <xdr:col>15</xdr:col>
      <xdr:colOff>101600</xdr:colOff>
      <xdr:row>57</xdr:row>
      <xdr:rowOff>110775</xdr:rowOff>
    </xdr:to>
    <xdr:sp macro="" textlink="">
      <xdr:nvSpPr>
        <xdr:cNvPr id="138" name="楕円 137">
          <a:extLst>
            <a:ext uri="{FF2B5EF4-FFF2-40B4-BE49-F238E27FC236}">
              <a16:creationId xmlns:a16="http://schemas.microsoft.com/office/drawing/2014/main" id="{CB1C3D38-4031-4F6D-BEF1-6D05A7781D10}"/>
            </a:ext>
          </a:extLst>
        </xdr:cNvPr>
        <xdr:cNvSpPr/>
      </xdr:nvSpPr>
      <xdr:spPr>
        <a:xfrm>
          <a:off x="2857500" y="9781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101902</xdr:rowOff>
    </xdr:from>
    <xdr:ext cx="599010" cy="259045"/>
    <xdr:sp macro="" textlink="">
      <xdr:nvSpPr>
        <xdr:cNvPr id="139" name="テキスト ボックス 138">
          <a:extLst>
            <a:ext uri="{FF2B5EF4-FFF2-40B4-BE49-F238E27FC236}">
              <a16:creationId xmlns:a16="http://schemas.microsoft.com/office/drawing/2014/main" id="{21222B1B-6551-4082-B9FB-1B02A6BB7123}"/>
            </a:ext>
          </a:extLst>
        </xdr:cNvPr>
        <xdr:cNvSpPr txBox="1"/>
      </xdr:nvSpPr>
      <xdr:spPr>
        <a:xfrm>
          <a:off x="2608795" y="98745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9091</xdr:rowOff>
    </xdr:from>
    <xdr:to>
      <xdr:col>10</xdr:col>
      <xdr:colOff>165100</xdr:colOff>
      <xdr:row>57</xdr:row>
      <xdr:rowOff>110691</xdr:rowOff>
    </xdr:to>
    <xdr:sp macro="" textlink="">
      <xdr:nvSpPr>
        <xdr:cNvPr id="140" name="楕円 139">
          <a:extLst>
            <a:ext uri="{FF2B5EF4-FFF2-40B4-BE49-F238E27FC236}">
              <a16:creationId xmlns:a16="http://schemas.microsoft.com/office/drawing/2014/main" id="{289FCE2E-26FF-4D5B-865E-919CFF30CF1A}"/>
            </a:ext>
          </a:extLst>
        </xdr:cNvPr>
        <xdr:cNvSpPr/>
      </xdr:nvSpPr>
      <xdr:spPr>
        <a:xfrm>
          <a:off x="1968500" y="9781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101818</xdr:rowOff>
    </xdr:from>
    <xdr:ext cx="599010" cy="259045"/>
    <xdr:sp macro="" textlink="">
      <xdr:nvSpPr>
        <xdr:cNvPr id="141" name="テキスト ボックス 140">
          <a:extLst>
            <a:ext uri="{FF2B5EF4-FFF2-40B4-BE49-F238E27FC236}">
              <a16:creationId xmlns:a16="http://schemas.microsoft.com/office/drawing/2014/main" id="{766F5386-0EDA-482F-AE32-FAFC52F6EEF4}"/>
            </a:ext>
          </a:extLst>
        </xdr:cNvPr>
        <xdr:cNvSpPr txBox="1"/>
      </xdr:nvSpPr>
      <xdr:spPr>
        <a:xfrm>
          <a:off x="1719795" y="98744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19755</xdr:rowOff>
    </xdr:from>
    <xdr:to>
      <xdr:col>6</xdr:col>
      <xdr:colOff>38100</xdr:colOff>
      <xdr:row>57</xdr:row>
      <xdr:rowOff>121355</xdr:rowOff>
    </xdr:to>
    <xdr:sp macro="" textlink="">
      <xdr:nvSpPr>
        <xdr:cNvPr id="142" name="楕円 141">
          <a:extLst>
            <a:ext uri="{FF2B5EF4-FFF2-40B4-BE49-F238E27FC236}">
              <a16:creationId xmlns:a16="http://schemas.microsoft.com/office/drawing/2014/main" id="{0837DD42-76BA-46F1-B644-9E2FF8759861}"/>
            </a:ext>
          </a:extLst>
        </xdr:cNvPr>
        <xdr:cNvSpPr/>
      </xdr:nvSpPr>
      <xdr:spPr>
        <a:xfrm>
          <a:off x="1079500" y="9792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112482</xdr:rowOff>
    </xdr:from>
    <xdr:ext cx="599010" cy="259045"/>
    <xdr:sp macro="" textlink="">
      <xdr:nvSpPr>
        <xdr:cNvPr id="143" name="テキスト ボックス 142">
          <a:extLst>
            <a:ext uri="{FF2B5EF4-FFF2-40B4-BE49-F238E27FC236}">
              <a16:creationId xmlns:a16="http://schemas.microsoft.com/office/drawing/2014/main" id="{E2893AFD-62DE-4F4B-89A1-6FACE5CEBCBC}"/>
            </a:ext>
          </a:extLst>
        </xdr:cNvPr>
        <xdr:cNvSpPr txBox="1"/>
      </xdr:nvSpPr>
      <xdr:spPr>
        <a:xfrm>
          <a:off x="830795" y="98851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a:extLst>
            <a:ext uri="{FF2B5EF4-FFF2-40B4-BE49-F238E27FC236}">
              <a16:creationId xmlns:a16="http://schemas.microsoft.com/office/drawing/2014/main" id="{BD0CABA7-E0CB-4FCA-A178-C0F346F44BC8}"/>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5" name="正方形/長方形 144">
          <a:extLst>
            <a:ext uri="{FF2B5EF4-FFF2-40B4-BE49-F238E27FC236}">
              <a16:creationId xmlns:a16="http://schemas.microsoft.com/office/drawing/2014/main" id="{F9AAFAC5-19B7-49A4-A8DD-253341E8E118}"/>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6" name="正方形/長方形 145">
          <a:extLst>
            <a:ext uri="{FF2B5EF4-FFF2-40B4-BE49-F238E27FC236}">
              <a16:creationId xmlns:a16="http://schemas.microsoft.com/office/drawing/2014/main" id="{410E4897-26CA-44B1-97F5-9DE276C358A8}"/>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7" name="正方形/長方形 146">
          <a:extLst>
            <a:ext uri="{FF2B5EF4-FFF2-40B4-BE49-F238E27FC236}">
              <a16:creationId xmlns:a16="http://schemas.microsoft.com/office/drawing/2014/main" id="{631970A3-62DA-4114-86E9-D9A93D5AC16E}"/>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8" name="正方形/長方形 147">
          <a:extLst>
            <a:ext uri="{FF2B5EF4-FFF2-40B4-BE49-F238E27FC236}">
              <a16:creationId xmlns:a16="http://schemas.microsoft.com/office/drawing/2014/main" id="{D261C01C-DA3B-4038-BA09-1F4752E7A1D8}"/>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9" name="正方形/長方形 148">
          <a:extLst>
            <a:ext uri="{FF2B5EF4-FFF2-40B4-BE49-F238E27FC236}">
              <a16:creationId xmlns:a16="http://schemas.microsoft.com/office/drawing/2014/main" id="{D2A2A7A8-BE25-4239-A26C-6C6E6A6B5BC8}"/>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0" name="正方形/長方形 149">
          <a:extLst>
            <a:ext uri="{FF2B5EF4-FFF2-40B4-BE49-F238E27FC236}">
              <a16:creationId xmlns:a16="http://schemas.microsoft.com/office/drawing/2014/main" id="{2A01059E-C896-4CA3-8B0D-D35F3A5E0FC2}"/>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a:extLst>
            <a:ext uri="{FF2B5EF4-FFF2-40B4-BE49-F238E27FC236}">
              <a16:creationId xmlns:a16="http://schemas.microsoft.com/office/drawing/2014/main" id="{78507DCD-59F5-4C76-A59C-2419BD00890E}"/>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a:extLst>
            <a:ext uri="{FF2B5EF4-FFF2-40B4-BE49-F238E27FC236}">
              <a16:creationId xmlns:a16="http://schemas.microsoft.com/office/drawing/2014/main" id="{ECF6D09F-55F0-4204-90DA-96FF15E14B2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a:extLst>
            <a:ext uri="{FF2B5EF4-FFF2-40B4-BE49-F238E27FC236}">
              <a16:creationId xmlns:a16="http://schemas.microsoft.com/office/drawing/2014/main" id="{6CE39988-FC76-4640-8293-09411A38C33D}"/>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4" name="直線コネクタ 153">
          <a:extLst>
            <a:ext uri="{FF2B5EF4-FFF2-40B4-BE49-F238E27FC236}">
              <a16:creationId xmlns:a16="http://schemas.microsoft.com/office/drawing/2014/main" id="{8FCD64E0-D248-42D3-9851-D3EA62175487}"/>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5" name="テキスト ボックス 154">
          <a:extLst>
            <a:ext uri="{FF2B5EF4-FFF2-40B4-BE49-F238E27FC236}">
              <a16:creationId xmlns:a16="http://schemas.microsoft.com/office/drawing/2014/main" id="{795255C4-F480-45BB-8652-4812C1FE36FC}"/>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6" name="直線コネクタ 155">
          <a:extLst>
            <a:ext uri="{FF2B5EF4-FFF2-40B4-BE49-F238E27FC236}">
              <a16:creationId xmlns:a16="http://schemas.microsoft.com/office/drawing/2014/main" id="{901E696B-260F-4FA1-9A33-EC9366D3827B}"/>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57" name="テキスト ボックス 156">
          <a:extLst>
            <a:ext uri="{FF2B5EF4-FFF2-40B4-BE49-F238E27FC236}">
              <a16:creationId xmlns:a16="http://schemas.microsoft.com/office/drawing/2014/main" id="{D36D4BF6-999D-4580-8441-D1EDE7FCC002}"/>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58" name="直線コネクタ 157">
          <a:extLst>
            <a:ext uri="{FF2B5EF4-FFF2-40B4-BE49-F238E27FC236}">
              <a16:creationId xmlns:a16="http://schemas.microsoft.com/office/drawing/2014/main" id="{A2672753-8DD8-4D87-AF24-9B1D551652F5}"/>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59" name="テキスト ボックス 158">
          <a:extLst>
            <a:ext uri="{FF2B5EF4-FFF2-40B4-BE49-F238E27FC236}">
              <a16:creationId xmlns:a16="http://schemas.microsoft.com/office/drawing/2014/main" id="{FBFF97E4-3AD3-476E-BA7D-F72D2DF04CA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0" name="直線コネクタ 159">
          <a:extLst>
            <a:ext uri="{FF2B5EF4-FFF2-40B4-BE49-F238E27FC236}">
              <a16:creationId xmlns:a16="http://schemas.microsoft.com/office/drawing/2014/main" id="{A0FE4C7D-D4BB-4F33-9042-CC4B728E1D14}"/>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1" name="テキスト ボックス 160">
          <a:extLst>
            <a:ext uri="{FF2B5EF4-FFF2-40B4-BE49-F238E27FC236}">
              <a16:creationId xmlns:a16="http://schemas.microsoft.com/office/drawing/2014/main" id="{827A9B7A-2C42-4707-9F30-FD617E50B6FC}"/>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2" name="直線コネクタ 161">
          <a:extLst>
            <a:ext uri="{FF2B5EF4-FFF2-40B4-BE49-F238E27FC236}">
              <a16:creationId xmlns:a16="http://schemas.microsoft.com/office/drawing/2014/main" id="{6B04EF07-AB71-4D24-AF78-FACECF2F1FD9}"/>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3" name="テキスト ボックス 162">
          <a:extLst>
            <a:ext uri="{FF2B5EF4-FFF2-40B4-BE49-F238E27FC236}">
              <a16:creationId xmlns:a16="http://schemas.microsoft.com/office/drawing/2014/main" id="{40A9EB86-2CBF-4ADF-8EA7-C706415FC6CD}"/>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4" name="維持補修費グラフ枠">
          <a:extLst>
            <a:ext uri="{FF2B5EF4-FFF2-40B4-BE49-F238E27FC236}">
              <a16:creationId xmlns:a16="http://schemas.microsoft.com/office/drawing/2014/main" id="{1D3AF0BD-4EDA-468B-A4F7-0CEAD10883D1}"/>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106836</xdr:rowOff>
    </xdr:from>
    <xdr:to>
      <xdr:col>24</xdr:col>
      <xdr:colOff>62865</xdr:colOff>
      <xdr:row>78</xdr:row>
      <xdr:rowOff>137711</xdr:rowOff>
    </xdr:to>
    <xdr:cxnSp macro="">
      <xdr:nvCxnSpPr>
        <xdr:cNvPr id="165" name="直線コネクタ 164">
          <a:extLst>
            <a:ext uri="{FF2B5EF4-FFF2-40B4-BE49-F238E27FC236}">
              <a16:creationId xmlns:a16="http://schemas.microsoft.com/office/drawing/2014/main" id="{782F92DC-A30E-46AF-9A9E-81B3C9E6F4D4}"/>
            </a:ext>
          </a:extLst>
        </xdr:cNvPr>
        <xdr:cNvCxnSpPr/>
      </xdr:nvCxnSpPr>
      <xdr:spPr>
        <a:xfrm flipV="1">
          <a:off x="4633595" y="12279786"/>
          <a:ext cx="1270" cy="12310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141538</xdr:rowOff>
    </xdr:from>
    <xdr:ext cx="378565" cy="259045"/>
    <xdr:sp macro="" textlink="">
      <xdr:nvSpPr>
        <xdr:cNvPr id="166" name="維持補修費最小値テキスト">
          <a:extLst>
            <a:ext uri="{FF2B5EF4-FFF2-40B4-BE49-F238E27FC236}">
              <a16:creationId xmlns:a16="http://schemas.microsoft.com/office/drawing/2014/main" id="{37F749DD-1AE8-47D3-BBC6-709B8BD80543}"/>
            </a:ext>
          </a:extLst>
        </xdr:cNvPr>
        <xdr:cNvSpPr txBox="1"/>
      </xdr:nvSpPr>
      <xdr:spPr>
        <a:xfrm>
          <a:off x="4686300" y="135146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137711</xdr:rowOff>
    </xdr:from>
    <xdr:to>
      <xdr:col>24</xdr:col>
      <xdr:colOff>152400</xdr:colOff>
      <xdr:row>78</xdr:row>
      <xdr:rowOff>137711</xdr:rowOff>
    </xdr:to>
    <xdr:cxnSp macro="">
      <xdr:nvCxnSpPr>
        <xdr:cNvPr id="167" name="直線コネクタ 166">
          <a:extLst>
            <a:ext uri="{FF2B5EF4-FFF2-40B4-BE49-F238E27FC236}">
              <a16:creationId xmlns:a16="http://schemas.microsoft.com/office/drawing/2014/main" id="{CB2A9067-0B3D-408E-A2BE-EFA1736A22B2}"/>
            </a:ext>
          </a:extLst>
        </xdr:cNvPr>
        <xdr:cNvCxnSpPr/>
      </xdr:nvCxnSpPr>
      <xdr:spPr>
        <a:xfrm>
          <a:off x="4546600" y="135108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53513</xdr:rowOff>
    </xdr:from>
    <xdr:ext cx="599010" cy="259045"/>
    <xdr:sp macro="" textlink="">
      <xdr:nvSpPr>
        <xdr:cNvPr id="168" name="維持補修費最大値テキスト">
          <a:extLst>
            <a:ext uri="{FF2B5EF4-FFF2-40B4-BE49-F238E27FC236}">
              <a16:creationId xmlns:a16="http://schemas.microsoft.com/office/drawing/2014/main" id="{53E1F849-1864-4B52-8DBA-BFDCF1854CB8}"/>
            </a:ext>
          </a:extLst>
        </xdr:cNvPr>
        <xdr:cNvSpPr txBox="1"/>
      </xdr:nvSpPr>
      <xdr:spPr>
        <a:xfrm>
          <a:off x="4686300" y="120550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269,688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106836</xdr:rowOff>
    </xdr:from>
    <xdr:to>
      <xdr:col>24</xdr:col>
      <xdr:colOff>152400</xdr:colOff>
      <xdr:row>71</xdr:row>
      <xdr:rowOff>106836</xdr:rowOff>
    </xdr:to>
    <xdr:cxnSp macro="">
      <xdr:nvCxnSpPr>
        <xdr:cNvPr id="169" name="直線コネクタ 168">
          <a:extLst>
            <a:ext uri="{FF2B5EF4-FFF2-40B4-BE49-F238E27FC236}">
              <a16:creationId xmlns:a16="http://schemas.microsoft.com/office/drawing/2014/main" id="{3D14F4E9-3D62-4F56-8B4D-1F0DABCC0F00}"/>
            </a:ext>
          </a:extLst>
        </xdr:cNvPr>
        <xdr:cNvCxnSpPr/>
      </xdr:nvCxnSpPr>
      <xdr:spPr>
        <a:xfrm>
          <a:off x="4546600" y="12279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135937</xdr:rowOff>
    </xdr:from>
    <xdr:to>
      <xdr:col>24</xdr:col>
      <xdr:colOff>63500</xdr:colOff>
      <xdr:row>78</xdr:row>
      <xdr:rowOff>42568</xdr:rowOff>
    </xdr:to>
    <xdr:cxnSp macro="">
      <xdr:nvCxnSpPr>
        <xdr:cNvPr id="170" name="直線コネクタ 169">
          <a:extLst>
            <a:ext uri="{FF2B5EF4-FFF2-40B4-BE49-F238E27FC236}">
              <a16:creationId xmlns:a16="http://schemas.microsoft.com/office/drawing/2014/main" id="{373F415B-DDD1-40AF-8534-B1F39D16120B}"/>
            </a:ext>
          </a:extLst>
        </xdr:cNvPr>
        <xdr:cNvCxnSpPr/>
      </xdr:nvCxnSpPr>
      <xdr:spPr>
        <a:xfrm>
          <a:off x="3797300" y="13337587"/>
          <a:ext cx="838200" cy="78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152655</xdr:rowOff>
    </xdr:from>
    <xdr:ext cx="534377" cy="259045"/>
    <xdr:sp macro="" textlink="">
      <xdr:nvSpPr>
        <xdr:cNvPr id="171" name="維持補修費平均値テキスト">
          <a:extLst>
            <a:ext uri="{FF2B5EF4-FFF2-40B4-BE49-F238E27FC236}">
              <a16:creationId xmlns:a16="http://schemas.microsoft.com/office/drawing/2014/main" id="{BA617747-6CC1-4A1E-9BC6-555AC45BC329}"/>
            </a:ext>
          </a:extLst>
        </xdr:cNvPr>
        <xdr:cNvSpPr txBox="1"/>
      </xdr:nvSpPr>
      <xdr:spPr>
        <a:xfrm>
          <a:off x="4686300" y="131828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129778</xdr:rowOff>
    </xdr:from>
    <xdr:to>
      <xdr:col>24</xdr:col>
      <xdr:colOff>114300</xdr:colOff>
      <xdr:row>78</xdr:row>
      <xdr:rowOff>59928</xdr:rowOff>
    </xdr:to>
    <xdr:sp macro="" textlink="">
      <xdr:nvSpPr>
        <xdr:cNvPr id="172" name="フローチャート: 判断 171">
          <a:extLst>
            <a:ext uri="{FF2B5EF4-FFF2-40B4-BE49-F238E27FC236}">
              <a16:creationId xmlns:a16="http://schemas.microsoft.com/office/drawing/2014/main" id="{1C871E30-2A3B-44EA-8D08-1B0A4B466F76}"/>
            </a:ext>
          </a:extLst>
        </xdr:cNvPr>
        <xdr:cNvSpPr/>
      </xdr:nvSpPr>
      <xdr:spPr>
        <a:xfrm>
          <a:off x="4584700" y="13331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135937</xdr:rowOff>
    </xdr:from>
    <xdr:to>
      <xdr:col>19</xdr:col>
      <xdr:colOff>177800</xdr:colOff>
      <xdr:row>78</xdr:row>
      <xdr:rowOff>128256</xdr:rowOff>
    </xdr:to>
    <xdr:cxnSp macro="">
      <xdr:nvCxnSpPr>
        <xdr:cNvPr id="173" name="直線コネクタ 172">
          <a:extLst>
            <a:ext uri="{FF2B5EF4-FFF2-40B4-BE49-F238E27FC236}">
              <a16:creationId xmlns:a16="http://schemas.microsoft.com/office/drawing/2014/main" id="{5E71F079-911C-4DBE-BE03-F7C91B26E9FC}"/>
            </a:ext>
          </a:extLst>
        </xdr:cNvPr>
        <xdr:cNvCxnSpPr/>
      </xdr:nvCxnSpPr>
      <xdr:spPr>
        <a:xfrm flipV="1">
          <a:off x="2908300" y="13337587"/>
          <a:ext cx="889000" cy="163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130697</xdr:rowOff>
    </xdr:from>
    <xdr:to>
      <xdr:col>20</xdr:col>
      <xdr:colOff>38100</xdr:colOff>
      <xdr:row>78</xdr:row>
      <xdr:rowOff>60847</xdr:rowOff>
    </xdr:to>
    <xdr:sp macro="" textlink="">
      <xdr:nvSpPr>
        <xdr:cNvPr id="174" name="フローチャート: 判断 173">
          <a:extLst>
            <a:ext uri="{FF2B5EF4-FFF2-40B4-BE49-F238E27FC236}">
              <a16:creationId xmlns:a16="http://schemas.microsoft.com/office/drawing/2014/main" id="{4634A6A3-F225-4ADC-9EB3-F49A8D96AA8F}"/>
            </a:ext>
          </a:extLst>
        </xdr:cNvPr>
        <xdr:cNvSpPr/>
      </xdr:nvSpPr>
      <xdr:spPr>
        <a:xfrm>
          <a:off x="3746500" y="13332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78</xdr:row>
      <xdr:rowOff>51974</xdr:rowOff>
    </xdr:from>
    <xdr:ext cx="534377" cy="259045"/>
    <xdr:sp macro="" textlink="">
      <xdr:nvSpPr>
        <xdr:cNvPr id="175" name="テキスト ボックス 174">
          <a:extLst>
            <a:ext uri="{FF2B5EF4-FFF2-40B4-BE49-F238E27FC236}">
              <a16:creationId xmlns:a16="http://schemas.microsoft.com/office/drawing/2014/main" id="{7073E667-EEEA-4E96-ADAE-8AD53C3790AA}"/>
            </a:ext>
          </a:extLst>
        </xdr:cNvPr>
        <xdr:cNvSpPr txBox="1"/>
      </xdr:nvSpPr>
      <xdr:spPr>
        <a:xfrm>
          <a:off x="3530111" y="13425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124174</xdr:rowOff>
    </xdr:from>
    <xdr:to>
      <xdr:col>15</xdr:col>
      <xdr:colOff>50800</xdr:colOff>
      <xdr:row>78</xdr:row>
      <xdr:rowOff>128256</xdr:rowOff>
    </xdr:to>
    <xdr:cxnSp macro="">
      <xdr:nvCxnSpPr>
        <xdr:cNvPr id="176" name="直線コネクタ 175">
          <a:extLst>
            <a:ext uri="{FF2B5EF4-FFF2-40B4-BE49-F238E27FC236}">
              <a16:creationId xmlns:a16="http://schemas.microsoft.com/office/drawing/2014/main" id="{B2156A34-1F2C-4C8C-948B-BBE17A638522}"/>
            </a:ext>
          </a:extLst>
        </xdr:cNvPr>
        <xdr:cNvCxnSpPr/>
      </xdr:nvCxnSpPr>
      <xdr:spPr>
        <a:xfrm>
          <a:off x="2019300" y="13497274"/>
          <a:ext cx="889000" cy="4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137282</xdr:rowOff>
    </xdr:from>
    <xdr:to>
      <xdr:col>15</xdr:col>
      <xdr:colOff>101600</xdr:colOff>
      <xdr:row>78</xdr:row>
      <xdr:rowOff>67432</xdr:rowOff>
    </xdr:to>
    <xdr:sp macro="" textlink="">
      <xdr:nvSpPr>
        <xdr:cNvPr id="177" name="フローチャート: 判断 176">
          <a:extLst>
            <a:ext uri="{FF2B5EF4-FFF2-40B4-BE49-F238E27FC236}">
              <a16:creationId xmlns:a16="http://schemas.microsoft.com/office/drawing/2014/main" id="{F61B5213-C963-4A37-BF8A-1DB5F6C5F782}"/>
            </a:ext>
          </a:extLst>
        </xdr:cNvPr>
        <xdr:cNvSpPr/>
      </xdr:nvSpPr>
      <xdr:spPr>
        <a:xfrm>
          <a:off x="2857500" y="13338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83959</xdr:rowOff>
    </xdr:from>
    <xdr:ext cx="534377" cy="259045"/>
    <xdr:sp macro="" textlink="">
      <xdr:nvSpPr>
        <xdr:cNvPr id="178" name="テキスト ボックス 177">
          <a:extLst>
            <a:ext uri="{FF2B5EF4-FFF2-40B4-BE49-F238E27FC236}">
              <a16:creationId xmlns:a16="http://schemas.microsoft.com/office/drawing/2014/main" id="{38C7DAC1-245C-4E12-8951-C518052276CB}"/>
            </a:ext>
          </a:extLst>
        </xdr:cNvPr>
        <xdr:cNvSpPr txBox="1"/>
      </xdr:nvSpPr>
      <xdr:spPr>
        <a:xfrm>
          <a:off x="2641111" y="13114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117787</xdr:rowOff>
    </xdr:from>
    <xdr:to>
      <xdr:col>10</xdr:col>
      <xdr:colOff>114300</xdr:colOff>
      <xdr:row>78</xdr:row>
      <xdr:rowOff>124174</xdr:rowOff>
    </xdr:to>
    <xdr:cxnSp macro="">
      <xdr:nvCxnSpPr>
        <xdr:cNvPr id="179" name="直線コネクタ 178">
          <a:extLst>
            <a:ext uri="{FF2B5EF4-FFF2-40B4-BE49-F238E27FC236}">
              <a16:creationId xmlns:a16="http://schemas.microsoft.com/office/drawing/2014/main" id="{0AC41AFD-705C-4625-ABEE-C1349E9CF4BA}"/>
            </a:ext>
          </a:extLst>
        </xdr:cNvPr>
        <xdr:cNvCxnSpPr/>
      </xdr:nvCxnSpPr>
      <xdr:spPr>
        <a:xfrm>
          <a:off x="1130300" y="13490887"/>
          <a:ext cx="889000" cy="63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155510</xdr:rowOff>
    </xdr:from>
    <xdr:to>
      <xdr:col>10</xdr:col>
      <xdr:colOff>165100</xdr:colOff>
      <xdr:row>78</xdr:row>
      <xdr:rowOff>85660</xdr:rowOff>
    </xdr:to>
    <xdr:sp macro="" textlink="">
      <xdr:nvSpPr>
        <xdr:cNvPr id="180" name="フローチャート: 判断 179">
          <a:extLst>
            <a:ext uri="{FF2B5EF4-FFF2-40B4-BE49-F238E27FC236}">
              <a16:creationId xmlns:a16="http://schemas.microsoft.com/office/drawing/2014/main" id="{E98CA8D6-DC98-4CDB-9C78-EA6204FC876B}"/>
            </a:ext>
          </a:extLst>
        </xdr:cNvPr>
        <xdr:cNvSpPr/>
      </xdr:nvSpPr>
      <xdr:spPr>
        <a:xfrm>
          <a:off x="1968500" y="13357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102187</xdr:rowOff>
    </xdr:from>
    <xdr:ext cx="534377" cy="259045"/>
    <xdr:sp macro="" textlink="">
      <xdr:nvSpPr>
        <xdr:cNvPr id="181" name="テキスト ボックス 180">
          <a:extLst>
            <a:ext uri="{FF2B5EF4-FFF2-40B4-BE49-F238E27FC236}">
              <a16:creationId xmlns:a16="http://schemas.microsoft.com/office/drawing/2014/main" id="{0AE41754-9595-486C-A51C-CD7F93857351}"/>
            </a:ext>
          </a:extLst>
        </xdr:cNvPr>
        <xdr:cNvSpPr txBox="1"/>
      </xdr:nvSpPr>
      <xdr:spPr>
        <a:xfrm>
          <a:off x="1752111" y="13132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166218</xdr:rowOff>
    </xdr:from>
    <xdr:to>
      <xdr:col>6</xdr:col>
      <xdr:colOff>38100</xdr:colOff>
      <xdr:row>78</xdr:row>
      <xdr:rowOff>96368</xdr:rowOff>
    </xdr:to>
    <xdr:sp macro="" textlink="">
      <xdr:nvSpPr>
        <xdr:cNvPr id="182" name="フローチャート: 判断 181">
          <a:extLst>
            <a:ext uri="{FF2B5EF4-FFF2-40B4-BE49-F238E27FC236}">
              <a16:creationId xmlns:a16="http://schemas.microsoft.com/office/drawing/2014/main" id="{88E5F519-73F6-4C46-884C-8C694E5698C8}"/>
            </a:ext>
          </a:extLst>
        </xdr:cNvPr>
        <xdr:cNvSpPr/>
      </xdr:nvSpPr>
      <xdr:spPr>
        <a:xfrm>
          <a:off x="1079500" y="13367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76</xdr:row>
      <xdr:rowOff>112895</xdr:rowOff>
    </xdr:from>
    <xdr:ext cx="534377" cy="259045"/>
    <xdr:sp macro="" textlink="">
      <xdr:nvSpPr>
        <xdr:cNvPr id="183" name="テキスト ボックス 182">
          <a:extLst>
            <a:ext uri="{FF2B5EF4-FFF2-40B4-BE49-F238E27FC236}">
              <a16:creationId xmlns:a16="http://schemas.microsoft.com/office/drawing/2014/main" id="{4249DA5F-9567-4A49-B6A2-1C56FC6B394A}"/>
            </a:ext>
          </a:extLst>
        </xdr:cNvPr>
        <xdr:cNvSpPr txBox="1"/>
      </xdr:nvSpPr>
      <xdr:spPr>
        <a:xfrm>
          <a:off x="863111" y="13143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4" name="テキスト ボックス 183">
          <a:extLst>
            <a:ext uri="{FF2B5EF4-FFF2-40B4-BE49-F238E27FC236}">
              <a16:creationId xmlns:a16="http://schemas.microsoft.com/office/drawing/2014/main" id="{13361EBA-DDB3-432F-BF9D-7B2C9EDE06D3}"/>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5" name="テキスト ボックス 184">
          <a:extLst>
            <a:ext uri="{FF2B5EF4-FFF2-40B4-BE49-F238E27FC236}">
              <a16:creationId xmlns:a16="http://schemas.microsoft.com/office/drawing/2014/main" id="{A841DD9E-2368-42D3-A1E2-D4068370B59F}"/>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2499B92D-41BA-4589-8CFE-09401E5D3E88}"/>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C4230C6E-FB3D-4A12-9136-DA3D166B4DD9}"/>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86B7FFDE-FA71-4534-AB4D-5C5E405BECF7}"/>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163218</xdr:rowOff>
    </xdr:from>
    <xdr:to>
      <xdr:col>24</xdr:col>
      <xdr:colOff>114300</xdr:colOff>
      <xdr:row>78</xdr:row>
      <xdr:rowOff>93368</xdr:rowOff>
    </xdr:to>
    <xdr:sp macro="" textlink="">
      <xdr:nvSpPr>
        <xdr:cNvPr id="189" name="楕円 188">
          <a:extLst>
            <a:ext uri="{FF2B5EF4-FFF2-40B4-BE49-F238E27FC236}">
              <a16:creationId xmlns:a16="http://schemas.microsoft.com/office/drawing/2014/main" id="{9151649D-20C6-43EC-910C-96FB65127AA5}"/>
            </a:ext>
          </a:extLst>
        </xdr:cNvPr>
        <xdr:cNvSpPr/>
      </xdr:nvSpPr>
      <xdr:spPr>
        <a:xfrm>
          <a:off x="4584700" y="13364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108205</xdr:rowOff>
    </xdr:from>
    <xdr:ext cx="534377" cy="259045"/>
    <xdr:sp macro="" textlink="">
      <xdr:nvSpPr>
        <xdr:cNvPr id="190" name="維持補修費該当値テキスト">
          <a:extLst>
            <a:ext uri="{FF2B5EF4-FFF2-40B4-BE49-F238E27FC236}">
              <a16:creationId xmlns:a16="http://schemas.microsoft.com/office/drawing/2014/main" id="{3712EAEB-96D5-4A6B-BB0E-792ACACB1B9F}"/>
            </a:ext>
          </a:extLst>
        </xdr:cNvPr>
        <xdr:cNvSpPr txBox="1"/>
      </xdr:nvSpPr>
      <xdr:spPr>
        <a:xfrm>
          <a:off x="4686300" y="13309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85137</xdr:rowOff>
    </xdr:from>
    <xdr:to>
      <xdr:col>20</xdr:col>
      <xdr:colOff>38100</xdr:colOff>
      <xdr:row>78</xdr:row>
      <xdr:rowOff>15287</xdr:rowOff>
    </xdr:to>
    <xdr:sp macro="" textlink="">
      <xdr:nvSpPr>
        <xdr:cNvPr id="191" name="楕円 190">
          <a:extLst>
            <a:ext uri="{FF2B5EF4-FFF2-40B4-BE49-F238E27FC236}">
              <a16:creationId xmlns:a16="http://schemas.microsoft.com/office/drawing/2014/main" id="{6A472470-C979-473D-9DEB-E9416C458791}"/>
            </a:ext>
          </a:extLst>
        </xdr:cNvPr>
        <xdr:cNvSpPr/>
      </xdr:nvSpPr>
      <xdr:spPr>
        <a:xfrm>
          <a:off x="3746500" y="13286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31814</xdr:rowOff>
    </xdr:from>
    <xdr:ext cx="534377" cy="259045"/>
    <xdr:sp macro="" textlink="">
      <xdr:nvSpPr>
        <xdr:cNvPr id="192" name="テキスト ボックス 191">
          <a:extLst>
            <a:ext uri="{FF2B5EF4-FFF2-40B4-BE49-F238E27FC236}">
              <a16:creationId xmlns:a16="http://schemas.microsoft.com/office/drawing/2014/main" id="{11ECED8F-A0DC-4D09-AC78-152189625DF7}"/>
            </a:ext>
          </a:extLst>
        </xdr:cNvPr>
        <xdr:cNvSpPr txBox="1"/>
      </xdr:nvSpPr>
      <xdr:spPr>
        <a:xfrm>
          <a:off x="3530111" y="13062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77456</xdr:rowOff>
    </xdr:from>
    <xdr:to>
      <xdr:col>15</xdr:col>
      <xdr:colOff>101600</xdr:colOff>
      <xdr:row>79</xdr:row>
      <xdr:rowOff>7606</xdr:rowOff>
    </xdr:to>
    <xdr:sp macro="" textlink="">
      <xdr:nvSpPr>
        <xdr:cNvPr id="193" name="楕円 192">
          <a:extLst>
            <a:ext uri="{FF2B5EF4-FFF2-40B4-BE49-F238E27FC236}">
              <a16:creationId xmlns:a16="http://schemas.microsoft.com/office/drawing/2014/main" id="{709AA15F-12BC-4F7D-9E12-A88908172ABF}"/>
            </a:ext>
          </a:extLst>
        </xdr:cNvPr>
        <xdr:cNvSpPr/>
      </xdr:nvSpPr>
      <xdr:spPr>
        <a:xfrm>
          <a:off x="2857500" y="13450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170183</xdr:rowOff>
    </xdr:from>
    <xdr:ext cx="469744" cy="259045"/>
    <xdr:sp macro="" textlink="">
      <xdr:nvSpPr>
        <xdr:cNvPr id="194" name="テキスト ボックス 193">
          <a:extLst>
            <a:ext uri="{FF2B5EF4-FFF2-40B4-BE49-F238E27FC236}">
              <a16:creationId xmlns:a16="http://schemas.microsoft.com/office/drawing/2014/main" id="{09ED04ED-AFA6-4CA6-BA3A-A2638F38A158}"/>
            </a:ext>
          </a:extLst>
        </xdr:cNvPr>
        <xdr:cNvSpPr txBox="1"/>
      </xdr:nvSpPr>
      <xdr:spPr>
        <a:xfrm>
          <a:off x="2673428" y="135432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73374</xdr:rowOff>
    </xdr:from>
    <xdr:to>
      <xdr:col>10</xdr:col>
      <xdr:colOff>165100</xdr:colOff>
      <xdr:row>79</xdr:row>
      <xdr:rowOff>3524</xdr:rowOff>
    </xdr:to>
    <xdr:sp macro="" textlink="">
      <xdr:nvSpPr>
        <xdr:cNvPr id="195" name="楕円 194">
          <a:extLst>
            <a:ext uri="{FF2B5EF4-FFF2-40B4-BE49-F238E27FC236}">
              <a16:creationId xmlns:a16="http://schemas.microsoft.com/office/drawing/2014/main" id="{C3FDE522-BCAA-4228-8372-970A7F993D09}"/>
            </a:ext>
          </a:extLst>
        </xdr:cNvPr>
        <xdr:cNvSpPr/>
      </xdr:nvSpPr>
      <xdr:spPr>
        <a:xfrm>
          <a:off x="1968500" y="13446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166101</xdr:rowOff>
    </xdr:from>
    <xdr:ext cx="469744" cy="259045"/>
    <xdr:sp macro="" textlink="">
      <xdr:nvSpPr>
        <xdr:cNvPr id="196" name="テキスト ボックス 195">
          <a:extLst>
            <a:ext uri="{FF2B5EF4-FFF2-40B4-BE49-F238E27FC236}">
              <a16:creationId xmlns:a16="http://schemas.microsoft.com/office/drawing/2014/main" id="{0CA3C0C6-9F62-4555-ADB9-C66242A2A8BA}"/>
            </a:ext>
          </a:extLst>
        </xdr:cNvPr>
        <xdr:cNvSpPr txBox="1"/>
      </xdr:nvSpPr>
      <xdr:spPr>
        <a:xfrm>
          <a:off x="1784428" y="13539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66987</xdr:rowOff>
    </xdr:from>
    <xdr:to>
      <xdr:col>6</xdr:col>
      <xdr:colOff>38100</xdr:colOff>
      <xdr:row>78</xdr:row>
      <xdr:rowOff>168587</xdr:rowOff>
    </xdr:to>
    <xdr:sp macro="" textlink="">
      <xdr:nvSpPr>
        <xdr:cNvPr id="197" name="楕円 196">
          <a:extLst>
            <a:ext uri="{FF2B5EF4-FFF2-40B4-BE49-F238E27FC236}">
              <a16:creationId xmlns:a16="http://schemas.microsoft.com/office/drawing/2014/main" id="{6D2B867B-365C-437B-A207-E4A65CB686D0}"/>
            </a:ext>
          </a:extLst>
        </xdr:cNvPr>
        <xdr:cNvSpPr/>
      </xdr:nvSpPr>
      <xdr:spPr>
        <a:xfrm>
          <a:off x="1079500" y="13440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159714</xdr:rowOff>
    </xdr:from>
    <xdr:ext cx="469744" cy="259045"/>
    <xdr:sp macro="" textlink="">
      <xdr:nvSpPr>
        <xdr:cNvPr id="198" name="テキスト ボックス 197">
          <a:extLst>
            <a:ext uri="{FF2B5EF4-FFF2-40B4-BE49-F238E27FC236}">
              <a16:creationId xmlns:a16="http://schemas.microsoft.com/office/drawing/2014/main" id="{161F336A-D703-4A5A-8F58-146D50BBCB7B}"/>
            </a:ext>
          </a:extLst>
        </xdr:cNvPr>
        <xdr:cNvSpPr txBox="1"/>
      </xdr:nvSpPr>
      <xdr:spPr>
        <a:xfrm>
          <a:off x="895428" y="135328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199" name="正方形/長方形 198">
          <a:extLst>
            <a:ext uri="{FF2B5EF4-FFF2-40B4-BE49-F238E27FC236}">
              <a16:creationId xmlns:a16="http://schemas.microsoft.com/office/drawing/2014/main" id="{491AD29F-6129-4462-AD64-1E7267048EE2}"/>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0" name="正方形/長方形 199">
          <a:extLst>
            <a:ext uri="{FF2B5EF4-FFF2-40B4-BE49-F238E27FC236}">
              <a16:creationId xmlns:a16="http://schemas.microsoft.com/office/drawing/2014/main" id="{0E818FDF-7D28-4D70-BF6D-A98AFBA13784}"/>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1" name="正方形/長方形 200">
          <a:extLst>
            <a:ext uri="{FF2B5EF4-FFF2-40B4-BE49-F238E27FC236}">
              <a16:creationId xmlns:a16="http://schemas.microsoft.com/office/drawing/2014/main" id="{FA77C4A6-2FF1-4598-A9B6-DC11402F8C04}"/>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2" name="正方形/長方形 201">
          <a:extLst>
            <a:ext uri="{FF2B5EF4-FFF2-40B4-BE49-F238E27FC236}">
              <a16:creationId xmlns:a16="http://schemas.microsoft.com/office/drawing/2014/main" id="{02BE9ED7-C85B-472F-9E70-1C66E3ED1A0C}"/>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3" name="正方形/長方形 202">
          <a:extLst>
            <a:ext uri="{FF2B5EF4-FFF2-40B4-BE49-F238E27FC236}">
              <a16:creationId xmlns:a16="http://schemas.microsoft.com/office/drawing/2014/main" id="{8137632C-3311-448A-9D40-92668BF848B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4" name="正方形/長方形 203">
          <a:extLst>
            <a:ext uri="{FF2B5EF4-FFF2-40B4-BE49-F238E27FC236}">
              <a16:creationId xmlns:a16="http://schemas.microsoft.com/office/drawing/2014/main" id="{A512D735-EB33-41A9-9CBD-9EB9351673AE}"/>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5" name="正方形/長方形 204">
          <a:extLst>
            <a:ext uri="{FF2B5EF4-FFF2-40B4-BE49-F238E27FC236}">
              <a16:creationId xmlns:a16="http://schemas.microsoft.com/office/drawing/2014/main" id="{399A3E0E-C22F-4723-8036-017FB90F12EB}"/>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6" name="正方形/長方形 205">
          <a:extLst>
            <a:ext uri="{FF2B5EF4-FFF2-40B4-BE49-F238E27FC236}">
              <a16:creationId xmlns:a16="http://schemas.microsoft.com/office/drawing/2014/main" id="{FB80BD85-19B3-4C83-980E-F3E4B5355D3D}"/>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7" name="テキスト ボックス 206">
          <a:extLst>
            <a:ext uri="{FF2B5EF4-FFF2-40B4-BE49-F238E27FC236}">
              <a16:creationId xmlns:a16="http://schemas.microsoft.com/office/drawing/2014/main" id="{7CA53E29-82D8-4BA5-BD90-899E6E868968}"/>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8" name="直線コネクタ 207">
          <a:extLst>
            <a:ext uri="{FF2B5EF4-FFF2-40B4-BE49-F238E27FC236}">
              <a16:creationId xmlns:a16="http://schemas.microsoft.com/office/drawing/2014/main" id="{14671B14-78FE-42E9-8671-E6BADA6E3B3D}"/>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09" name="直線コネクタ 208">
          <a:extLst>
            <a:ext uri="{FF2B5EF4-FFF2-40B4-BE49-F238E27FC236}">
              <a16:creationId xmlns:a16="http://schemas.microsoft.com/office/drawing/2014/main" id="{76D6860E-0F0F-4CC1-8B1E-4D9E5FCC1A53}"/>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0" name="テキスト ボックス 209">
          <a:extLst>
            <a:ext uri="{FF2B5EF4-FFF2-40B4-BE49-F238E27FC236}">
              <a16:creationId xmlns:a16="http://schemas.microsoft.com/office/drawing/2014/main" id="{18F2C598-D2A1-4B38-B2BD-052D62570B69}"/>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1" name="直線コネクタ 210">
          <a:extLst>
            <a:ext uri="{FF2B5EF4-FFF2-40B4-BE49-F238E27FC236}">
              <a16:creationId xmlns:a16="http://schemas.microsoft.com/office/drawing/2014/main" id="{F7375649-36BA-4475-83F8-EB28C15E1448}"/>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2" name="テキスト ボックス 211">
          <a:extLst>
            <a:ext uri="{FF2B5EF4-FFF2-40B4-BE49-F238E27FC236}">
              <a16:creationId xmlns:a16="http://schemas.microsoft.com/office/drawing/2014/main" id="{B714138C-0853-4904-A83E-A23BE79C952B}"/>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3" name="直線コネクタ 212">
          <a:extLst>
            <a:ext uri="{FF2B5EF4-FFF2-40B4-BE49-F238E27FC236}">
              <a16:creationId xmlns:a16="http://schemas.microsoft.com/office/drawing/2014/main" id="{1787A8A1-A654-407D-921F-B388D522AABC}"/>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4" name="テキスト ボックス 213">
          <a:extLst>
            <a:ext uri="{FF2B5EF4-FFF2-40B4-BE49-F238E27FC236}">
              <a16:creationId xmlns:a16="http://schemas.microsoft.com/office/drawing/2014/main" id="{727D466A-65C9-491E-9ACA-EB8308DFBC73}"/>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5" name="直線コネクタ 214">
          <a:extLst>
            <a:ext uri="{FF2B5EF4-FFF2-40B4-BE49-F238E27FC236}">
              <a16:creationId xmlns:a16="http://schemas.microsoft.com/office/drawing/2014/main" id="{F579F032-D25D-4A47-BE4B-E0BEDD74FE4A}"/>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6" name="テキスト ボックス 215">
          <a:extLst>
            <a:ext uri="{FF2B5EF4-FFF2-40B4-BE49-F238E27FC236}">
              <a16:creationId xmlns:a16="http://schemas.microsoft.com/office/drawing/2014/main" id="{1F52E9B9-E204-4C91-BA9E-97D4ABC3940B}"/>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17" name="直線コネクタ 216">
          <a:extLst>
            <a:ext uri="{FF2B5EF4-FFF2-40B4-BE49-F238E27FC236}">
              <a16:creationId xmlns:a16="http://schemas.microsoft.com/office/drawing/2014/main" id="{E426880F-1121-4826-A58F-4B243026B381}"/>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18" name="テキスト ボックス 217">
          <a:extLst>
            <a:ext uri="{FF2B5EF4-FFF2-40B4-BE49-F238E27FC236}">
              <a16:creationId xmlns:a16="http://schemas.microsoft.com/office/drawing/2014/main" id="{F0DEDD06-8AA0-486F-9B1A-AB4B9314702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19" name="直線コネクタ 218">
          <a:extLst>
            <a:ext uri="{FF2B5EF4-FFF2-40B4-BE49-F238E27FC236}">
              <a16:creationId xmlns:a16="http://schemas.microsoft.com/office/drawing/2014/main" id="{51527AE2-37CF-4C1A-81A4-A322DC3EBCE2}"/>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0" name="テキスト ボックス 219">
          <a:extLst>
            <a:ext uri="{FF2B5EF4-FFF2-40B4-BE49-F238E27FC236}">
              <a16:creationId xmlns:a16="http://schemas.microsoft.com/office/drawing/2014/main" id="{DDC10F92-2EAD-4D77-86CF-0A5B41BA0A2D}"/>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1" name="扶助費グラフ枠">
          <a:extLst>
            <a:ext uri="{FF2B5EF4-FFF2-40B4-BE49-F238E27FC236}">
              <a16:creationId xmlns:a16="http://schemas.microsoft.com/office/drawing/2014/main" id="{C1BFD1FB-A76A-4019-8C74-57F280C54044}"/>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128902</xdr:rowOff>
    </xdr:from>
    <xdr:to>
      <xdr:col>24</xdr:col>
      <xdr:colOff>62865</xdr:colOff>
      <xdr:row>98</xdr:row>
      <xdr:rowOff>68872</xdr:rowOff>
    </xdr:to>
    <xdr:cxnSp macro="">
      <xdr:nvCxnSpPr>
        <xdr:cNvPr id="222" name="直線コネクタ 221">
          <a:extLst>
            <a:ext uri="{FF2B5EF4-FFF2-40B4-BE49-F238E27FC236}">
              <a16:creationId xmlns:a16="http://schemas.microsoft.com/office/drawing/2014/main" id="{A100AC8B-BEF9-49CE-8C71-D2B748200A33}"/>
            </a:ext>
          </a:extLst>
        </xdr:cNvPr>
        <xdr:cNvCxnSpPr/>
      </xdr:nvCxnSpPr>
      <xdr:spPr>
        <a:xfrm flipV="1">
          <a:off x="4633595" y="15559402"/>
          <a:ext cx="1270" cy="13115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72699</xdr:rowOff>
    </xdr:from>
    <xdr:ext cx="534377" cy="259045"/>
    <xdr:sp macro="" textlink="">
      <xdr:nvSpPr>
        <xdr:cNvPr id="223" name="扶助費最小値テキスト">
          <a:extLst>
            <a:ext uri="{FF2B5EF4-FFF2-40B4-BE49-F238E27FC236}">
              <a16:creationId xmlns:a16="http://schemas.microsoft.com/office/drawing/2014/main" id="{5CD95D2C-0707-4E4F-9852-E355C38B7AD5}"/>
            </a:ext>
          </a:extLst>
        </xdr:cNvPr>
        <xdr:cNvSpPr txBox="1"/>
      </xdr:nvSpPr>
      <xdr:spPr>
        <a:xfrm>
          <a:off x="4686300" y="16874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68872</xdr:rowOff>
    </xdr:from>
    <xdr:to>
      <xdr:col>24</xdr:col>
      <xdr:colOff>152400</xdr:colOff>
      <xdr:row>98</xdr:row>
      <xdr:rowOff>68872</xdr:rowOff>
    </xdr:to>
    <xdr:cxnSp macro="">
      <xdr:nvCxnSpPr>
        <xdr:cNvPr id="224" name="直線コネクタ 223">
          <a:extLst>
            <a:ext uri="{FF2B5EF4-FFF2-40B4-BE49-F238E27FC236}">
              <a16:creationId xmlns:a16="http://schemas.microsoft.com/office/drawing/2014/main" id="{9D2178DC-6DF8-44D6-B7D2-8FE6A6FAE1B4}"/>
            </a:ext>
          </a:extLst>
        </xdr:cNvPr>
        <xdr:cNvCxnSpPr/>
      </xdr:nvCxnSpPr>
      <xdr:spPr>
        <a:xfrm>
          <a:off x="4546600" y="168709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75579</xdr:rowOff>
    </xdr:from>
    <xdr:ext cx="599010" cy="259045"/>
    <xdr:sp macro="" textlink="">
      <xdr:nvSpPr>
        <xdr:cNvPr id="225" name="扶助費最大値テキスト">
          <a:extLst>
            <a:ext uri="{FF2B5EF4-FFF2-40B4-BE49-F238E27FC236}">
              <a16:creationId xmlns:a16="http://schemas.microsoft.com/office/drawing/2014/main" id="{79FAA1DE-93D8-49FB-97EA-C513D9D7EA20}"/>
            </a:ext>
          </a:extLst>
        </xdr:cNvPr>
        <xdr:cNvSpPr txBox="1"/>
      </xdr:nvSpPr>
      <xdr:spPr>
        <a:xfrm>
          <a:off x="4686300" y="153346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191,417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128902</xdr:rowOff>
    </xdr:from>
    <xdr:to>
      <xdr:col>24</xdr:col>
      <xdr:colOff>152400</xdr:colOff>
      <xdr:row>90</xdr:row>
      <xdr:rowOff>128902</xdr:rowOff>
    </xdr:to>
    <xdr:cxnSp macro="">
      <xdr:nvCxnSpPr>
        <xdr:cNvPr id="226" name="直線コネクタ 225">
          <a:extLst>
            <a:ext uri="{FF2B5EF4-FFF2-40B4-BE49-F238E27FC236}">
              <a16:creationId xmlns:a16="http://schemas.microsoft.com/office/drawing/2014/main" id="{716807B6-9542-409A-A5F7-68F64BF3FB20}"/>
            </a:ext>
          </a:extLst>
        </xdr:cNvPr>
        <xdr:cNvCxnSpPr/>
      </xdr:nvCxnSpPr>
      <xdr:spPr>
        <a:xfrm>
          <a:off x="4546600" y="155594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24882</xdr:rowOff>
    </xdr:from>
    <xdr:to>
      <xdr:col>24</xdr:col>
      <xdr:colOff>63500</xdr:colOff>
      <xdr:row>96</xdr:row>
      <xdr:rowOff>68827</xdr:rowOff>
    </xdr:to>
    <xdr:cxnSp macro="">
      <xdr:nvCxnSpPr>
        <xdr:cNvPr id="227" name="直線コネクタ 226">
          <a:extLst>
            <a:ext uri="{FF2B5EF4-FFF2-40B4-BE49-F238E27FC236}">
              <a16:creationId xmlns:a16="http://schemas.microsoft.com/office/drawing/2014/main" id="{BFBA1107-830C-48CB-9D47-AD7B301414BE}"/>
            </a:ext>
          </a:extLst>
        </xdr:cNvPr>
        <xdr:cNvCxnSpPr/>
      </xdr:nvCxnSpPr>
      <xdr:spPr>
        <a:xfrm flipV="1">
          <a:off x="3797300" y="16484082"/>
          <a:ext cx="838200" cy="43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5562</xdr:rowOff>
    </xdr:from>
    <xdr:ext cx="534377" cy="259045"/>
    <xdr:sp macro="" textlink="">
      <xdr:nvSpPr>
        <xdr:cNvPr id="228" name="扶助費平均値テキスト">
          <a:extLst>
            <a:ext uri="{FF2B5EF4-FFF2-40B4-BE49-F238E27FC236}">
              <a16:creationId xmlns:a16="http://schemas.microsoft.com/office/drawing/2014/main" id="{7C23C7FA-F164-4E2E-A9C6-C1834F032B89}"/>
            </a:ext>
          </a:extLst>
        </xdr:cNvPr>
        <xdr:cNvSpPr txBox="1"/>
      </xdr:nvSpPr>
      <xdr:spPr>
        <a:xfrm>
          <a:off x="4686300" y="161218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154135</xdr:rowOff>
    </xdr:from>
    <xdr:to>
      <xdr:col>24</xdr:col>
      <xdr:colOff>114300</xdr:colOff>
      <xdr:row>95</xdr:row>
      <xdr:rowOff>84285</xdr:rowOff>
    </xdr:to>
    <xdr:sp macro="" textlink="">
      <xdr:nvSpPr>
        <xdr:cNvPr id="229" name="フローチャート: 判断 228">
          <a:extLst>
            <a:ext uri="{FF2B5EF4-FFF2-40B4-BE49-F238E27FC236}">
              <a16:creationId xmlns:a16="http://schemas.microsoft.com/office/drawing/2014/main" id="{BAAE95BF-B417-4FC5-8B7E-DB87F0640E86}"/>
            </a:ext>
          </a:extLst>
        </xdr:cNvPr>
        <xdr:cNvSpPr/>
      </xdr:nvSpPr>
      <xdr:spPr>
        <a:xfrm>
          <a:off x="4584700" y="16270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131006</xdr:rowOff>
    </xdr:from>
    <xdr:to>
      <xdr:col>19</xdr:col>
      <xdr:colOff>177800</xdr:colOff>
      <xdr:row>96</xdr:row>
      <xdr:rowOff>68827</xdr:rowOff>
    </xdr:to>
    <xdr:cxnSp macro="">
      <xdr:nvCxnSpPr>
        <xdr:cNvPr id="230" name="直線コネクタ 229">
          <a:extLst>
            <a:ext uri="{FF2B5EF4-FFF2-40B4-BE49-F238E27FC236}">
              <a16:creationId xmlns:a16="http://schemas.microsoft.com/office/drawing/2014/main" id="{D755AD6E-B750-448C-8A6F-E1E19127AE36}"/>
            </a:ext>
          </a:extLst>
        </xdr:cNvPr>
        <xdr:cNvCxnSpPr/>
      </xdr:nvCxnSpPr>
      <xdr:spPr>
        <a:xfrm>
          <a:off x="2908300" y="16418756"/>
          <a:ext cx="889000" cy="109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31544</xdr:rowOff>
    </xdr:from>
    <xdr:to>
      <xdr:col>20</xdr:col>
      <xdr:colOff>38100</xdr:colOff>
      <xdr:row>95</xdr:row>
      <xdr:rowOff>133144</xdr:rowOff>
    </xdr:to>
    <xdr:sp macro="" textlink="">
      <xdr:nvSpPr>
        <xdr:cNvPr id="231" name="フローチャート: 判断 230">
          <a:extLst>
            <a:ext uri="{FF2B5EF4-FFF2-40B4-BE49-F238E27FC236}">
              <a16:creationId xmlns:a16="http://schemas.microsoft.com/office/drawing/2014/main" id="{FD7BB12D-F934-426E-A79E-BBB3F4A53119}"/>
            </a:ext>
          </a:extLst>
        </xdr:cNvPr>
        <xdr:cNvSpPr/>
      </xdr:nvSpPr>
      <xdr:spPr>
        <a:xfrm>
          <a:off x="3746500" y="16319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149671</xdr:rowOff>
    </xdr:from>
    <xdr:ext cx="534377" cy="259045"/>
    <xdr:sp macro="" textlink="">
      <xdr:nvSpPr>
        <xdr:cNvPr id="232" name="テキスト ボックス 231">
          <a:extLst>
            <a:ext uri="{FF2B5EF4-FFF2-40B4-BE49-F238E27FC236}">
              <a16:creationId xmlns:a16="http://schemas.microsoft.com/office/drawing/2014/main" id="{F5E3EF49-FEDA-4AAD-889D-BD1DA6BBF97D}"/>
            </a:ext>
          </a:extLst>
        </xdr:cNvPr>
        <xdr:cNvSpPr txBox="1"/>
      </xdr:nvSpPr>
      <xdr:spPr>
        <a:xfrm>
          <a:off x="3530111" y="16094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131006</xdr:rowOff>
    </xdr:from>
    <xdr:to>
      <xdr:col>15</xdr:col>
      <xdr:colOff>50800</xdr:colOff>
      <xdr:row>96</xdr:row>
      <xdr:rowOff>155961</xdr:rowOff>
    </xdr:to>
    <xdr:cxnSp macro="">
      <xdr:nvCxnSpPr>
        <xdr:cNvPr id="233" name="直線コネクタ 232">
          <a:extLst>
            <a:ext uri="{FF2B5EF4-FFF2-40B4-BE49-F238E27FC236}">
              <a16:creationId xmlns:a16="http://schemas.microsoft.com/office/drawing/2014/main" id="{C2BDDA2E-6BB9-4A86-A749-4F7F0450D8DA}"/>
            </a:ext>
          </a:extLst>
        </xdr:cNvPr>
        <xdr:cNvCxnSpPr/>
      </xdr:nvCxnSpPr>
      <xdr:spPr>
        <a:xfrm flipV="1">
          <a:off x="2019300" y="16418756"/>
          <a:ext cx="889000" cy="196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143428</xdr:rowOff>
    </xdr:from>
    <xdr:to>
      <xdr:col>15</xdr:col>
      <xdr:colOff>101600</xdr:colOff>
      <xdr:row>95</xdr:row>
      <xdr:rowOff>73578</xdr:rowOff>
    </xdr:to>
    <xdr:sp macro="" textlink="">
      <xdr:nvSpPr>
        <xdr:cNvPr id="234" name="フローチャート: 判断 233">
          <a:extLst>
            <a:ext uri="{FF2B5EF4-FFF2-40B4-BE49-F238E27FC236}">
              <a16:creationId xmlns:a16="http://schemas.microsoft.com/office/drawing/2014/main" id="{877F2C78-63C2-4698-883B-45D06C3644B3}"/>
            </a:ext>
          </a:extLst>
        </xdr:cNvPr>
        <xdr:cNvSpPr/>
      </xdr:nvSpPr>
      <xdr:spPr>
        <a:xfrm>
          <a:off x="2857500" y="16259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90105</xdr:rowOff>
    </xdr:from>
    <xdr:ext cx="534377" cy="259045"/>
    <xdr:sp macro="" textlink="">
      <xdr:nvSpPr>
        <xdr:cNvPr id="235" name="テキスト ボックス 234">
          <a:extLst>
            <a:ext uri="{FF2B5EF4-FFF2-40B4-BE49-F238E27FC236}">
              <a16:creationId xmlns:a16="http://schemas.microsoft.com/office/drawing/2014/main" id="{743960F5-E118-4469-A35A-87066051936F}"/>
            </a:ext>
          </a:extLst>
        </xdr:cNvPr>
        <xdr:cNvSpPr txBox="1"/>
      </xdr:nvSpPr>
      <xdr:spPr>
        <a:xfrm>
          <a:off x="2641111" y="16034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155961</xdr:rowOff>
    </xdr:from>
    <xdr:to>
      <xdr:col>10</xdr:col>
      <xdr:colOff>114300</xdr:colOff>
      <xdr:row>97</xdr:row>
      <xdr:rowOff>9627</xdr:rowOff>
    </xdr:to>
    <xdr:cxnSp macro="">
      <xdr:nvCxnSpPr>
        <xdr:cNvPr id="236" name="直線コネクタ 235">
          <a:extLst>
            <a:ext uri="{FF2B5EF4-FFF2-40B4-BE49-F238E27FC236}">
              <a16:creationId xmlns:a16="http://schemas.microsoft.com/office/drawing/2014/main" id="{E77CC460-B619-4ECF-9DA2-02DEA0360EAC}"/>
            </a:ext>
          </a:extLst>
        </xdr:cNvPr>
        <xdr:cNvCxnSpPr/>
      </xdr:nvCxnSpPr>
      <xdr:spPr>
        <a:xfrm flipV="1">
          <a:off x="1130300" y="16615161"/>
          <a:ext cx="889000" cy="25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99507</xdr:rowOff>
    </xdr:from>
    <xdr:to>
      <xdr:col>10</xdr:col>
      <xdr:colOff>165100</xdr:colOff>
      <xdr:row>96</xdr:row>
      <xdr:rowOff>29657</xdr:rowOff>
    </xdr:to>
    <xdr:sp macro="" textlink="">
      <xdr:nvSpPr>
        <xdr:cNvPr id="237" name="フローチャート: 判断 236">
          <a:extLst>
            <a:ext uri="{FF2B5EF4-FFF2-40B4-BE49-F238E27FC236}">
              <a16:creationId xmlns:a16="http://schemas.microsoft.com/office/drawing/2014/main" id="{31F80CF0-7963-482A-ACD5-B6876133033A}"/>
            </a:ext>
          </a:extLst>
        </xdr:cNvPr>
        <xdr:cNvSpPr/>
      </xdr:nvSpPr>
      <xdr:spPr>
        <a:xfrm>
          <a:off x="1968500" y="16387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46184</xdr:rowOff>
    </xdr:from>
    <xdr:ext cx="534377" cy="259045"/>
    <xdr:sp macro="" textlink="">
      <xdr:nvSpPr>
        <xdr:cNvPr id="238" name="テキスト ボックス 237">
          <a:extLst>
            <a:ext uri="{FF2B5EF4-FFF2-40B4-BE49-F238E27FC236}">
              <a16:creationId xmlns:a16="http://schemas.microsoft.com/office/drawing/2014/main" id="{F3AB1566-7B97-4165-BF36-F6E9830342C1}"/>
            </a:ext>
          </a:extLst>
        </xdr:cNvPr>
        <xdr:cNvSpPr txBox="1"/>
      </xdr:nvSpPr>
      <xdr:spPr>
        <a:xfrm>
          <a:off x="1752111" y="16162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129384</xdr:rowOff>
    </xdr:from>
    <xdr:to>
      <xdr:col>6</xdr:col>
      <xdr:colOff>38100</xdr:colOff>
      <xdr:row>96</xdr:row>
      <xdr:rowOff>59534</xdr:rowOff>
    </xdr:to>
    <xdr:sp macro="" textlink="">
      <xdr:nvSpPr>
        <xdr:cNvPr id="239" name="フローチャート: 判断 238">
          <a:extLst>
            <a:ext uri="{FF2B5EF4-FFF2-40B4-BE49-F238E27FC236}">
              <a16:creationId xmlns:a16="http://schemas.microsoft.com/office/drawing/2014/main" id="{2F81099F-C30F-4139-B55E-70FAC143BFE1}"/>
            </a:ext>
          </a:extLst>
        </xdr:cNvPr>
        <xdr:cNvSpPr/>
      </xdr:nvSpPr>
      <xdr:spPr>
        <a:xfrm>
          <a:off x="1079500" y="16417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76061</xdr:rowOff>
    </xdr:from>
    <xdr:ext cx="534377" cy="259045"/>
    <xdr:sp macro="" textlink="">
      <xdr:nvSpPr>
        <xdr:cNvPr id="240" name="テキスト ボックス 239">
          <a:extLst>
            <a:ext uri="{FF2B5EF4-FFF2-40B4-BE49-F238E27FC236}">
              <a16:creationId xmlns:a16="http://schemas.microsoft.com/office/drawing/2014/main" id="{396987F4-91BE-4F1F-AADD-14C158226FE5}"/>
            </a:ext>
          </a:extLst>
        </xdr:cNvPr>
        <xdr:cNvSpPr txBox="1"/>
      </xdr:nvSpPr>
      <xdr:spPr>
        <a:xfrm>
          <a:off x="863111" y="16192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1" name="テキスト ボックス 240">
          <a:extLst>
            <a:ext uri="{FF2B5EF4-FFF2-40B4-BE49-F238E27FC236}">
              <a16:creationId xmlns:a16="http://schemas.microsoft.com/office/drawing/2014/main" id="{04366CC8-A346-4BAA-B45E-3A6119D6F4C7}"/>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2" name="テキスト ボックス 241">
          <a:extLst>
            <a:ext uri="{FF2B5EF4-FFF2-40B4-BE49-F238E27FC236}">
              <a16:creationId xmlns:a16="http://schemas.microsoft.com/office/drawing/2014/main" id="{20CF7B6D-C16B-4F7C-AAD4-EF751C3593FE}"/>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82915D33-DB37-4D22-87DE-268EDA1C3C37}"/>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3B0677F8-0A62-4582-9D65-FF5B2A27CDE1}"/>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58004348-53B1-47B6-9728-8E9A6F146009}"/>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145532</xdr:rowOff>
    </xdr:from>
    <xdr:to>
      <xdr:col>24</xdr:col>
      <xdr:colOff>114300</xdr:colOff>
      <xdr:row>96</xdr:row>
      <xdr:rowOff>75682</xdr:rowOff>
    </xdr:to>
    <xdr:sp macro="" textlink="">
      <xdr:nvSpPr>
        <xdr:cNvPr id="246" name="楕円 245">
          <a:extLst>
            <a:ext uri="{FF2B5EF4-FFF2-40B4-BE49-F238E27FC236}">
              <a16:creationId xmlns:a16="http://schemas.microsoft.com/office/drawing/2014/main" id="{4866E8C6-248C-4E71-B034-3D0FF99EBF0D}"/>
            </a:ext>
          </a:extLst>
        </xdr:cNvPr>
        <xdr:cNvSpPr/>
      </xdr:nvSpPr>
      <xdr:spPr>
        <a:xfrm>
          <a:off x="4584700" y="16433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123959</xdr:rowOff>
    </xdr:from>
    <xdr:ext cx="534377" cy="259045"/>
    <xdr:sp macro="" textlink="">
      <xdr:nvSpPr>
        <xdr:cNvPr id="247" name="扶助費該当値テキスト">
          <a:extLst>
            <a:ext uri="{FF2B5EF4-FFF2-40B4-BE49-F238E27FC236}">
              <a16:creationId xmlns:a16="http://schemas.microsoft.com/office/drawing/2014/main" id="{D020BD33-8154-4634-92FC-89CBF1C439A7}"/>
            </a:ext>
          </a:extLst>
        </xdr:cNvPr>
        <xdr:cNvSpPr txBox="1"/>
      </xdr:nvSpPr>
      <xdr:spPr>
        <a:xfrm>
          <a:off x="4686300" y="16411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18027</xdr:rowOff>
    </xdr:from>
    <xdr:to>
      <xdr:col>20</xdr:col>
      <xdr:colOff>38100</xdr:colOff>
      <xdr:row>96</xdr:row>
      <xdr:rowOff>119627</xdr:rowOff>
    </xdr:to>
    <xdr:sp macro="" textlink="">
      <xdr:nvSpPr>
        <xdr:cNvPr id="248" name="楕円 247">
          <a:extLst>
            <a:ext uri="{FF2B5EF4-FFF2-40B4-BE49-F238E27FC236}">
              <a16:creationId xmlns:a16="http://schemas.microsoft.com/office/drawing/2014/main" id="{E8F5DF12-3CAA-4103-A008-99C04A59FF70}"/>
            </a:ext>
          </a:extLst>
        </xdr:cNvPr>
        <xdr:cNvSpPr/>
      </xdr:nvSpPr>
      <xdr:spPr>
        <a:xfrm>
          <a:off x="3746500" y="16477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110754</xdr:rowOff>
    </xdr:from>
    <xdr:ext cx="534377" cy="259045"/>
    <xdr:sp macro="" textlink="">
      <xdr:nvSpPr>
        <xdr:cNvPr id="249" name="テキスト ボックス 248">
          <a:extLst>
            <a:ext uri="{FF2B5EF4-FFF2-40B4-BE49-F238E27FC236}">
              <a16:creationId xmlns:a16="http://schemas.microsoft.com/office/drawing/2014/main" id="{9F851C97-627D-4E4B-81C9-51199E2F1619}"/>
            </a:ext>
          </a:extLst>
        </xdr:cNvPr>
        <xdr:cNvSpPr txBox="1"/>
      </xdr:nvSpPr>
      <xdr:spPr>
        <a:xfrm>
          <a:off x="3530111" y="16569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80206</xdr:rowOff>
    </xdr:from>
    <xdr:to>
      <xdr:col>15</xdr:col>
      <xdr:colOff>101600</xdr:colOff>
      <xdr:row>96</xdr:row>
      <xdr:rowOff>10356</xdr:rowOff>
    </xdr:to>
    <xdr:sp macro="" textlink="">
      <xdr:nvSpPr>
        <xdr:cNvPr id="250" name="楕円 249">
          <a:extLst>
            <a:ext uri="{FF2B5EF4-FFF2-40B4-BE49-F238E27FC236}">
              <a16:creationId xmlns:a16="http://schemas.microsoft.com/office/drawing/2014/main" id="{1C216A50-7624-44BC-BCBB-B8553822223D}"/>
            </a:ext>
          </a:extLst>
        </xdr:cNvPr>
        <xdr:cNvSpPr/>
      </xdr:nvSpPr>
      <xdr:spPr>
        <a:xfrm>
          <a:off x="2857500" y="16367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1483</xdr:rowOff>
    </xdr:from>
    <xdr:ext cx="534377" cy="259045"/>
    <xdr:sp macro="" textlink="">
      <xdr:nvSpPr>
        <xdr:cNvPr id="251" name="テキスト ボックス 250">
          <a:extLst>
            <a:ext uri="{FF2B5EF4-FFF2-40B4-BE49-F238E27FC236}">
              <a16:creationId xmlns:a16="http://schemas.microsoft.com/office/drawing/2014/main" id="{FA63D759-947C-4312-B3CC-FD2459412D44}"/>
            </a:ext>
          </a:extLst>
        </xdr:cNvPr>
        <xdr:cNvSpPr txBox="1"/>
      </xdr:nvSpPr>
      <xdr:spPr>
        <a:xfrm>
          <a:off x="2641111" y="16460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105161</xdr:rowOff>
    </xdr:from>
    <xdr:to>
      <xdr:col>10</xdr:col>
      <xdr:colOff>165100</xdr:colOff>
      <xdr:row>97</xdr:row>
      <xdr:rowOff>35311</xdr:rowOff>
    </xdr:to>
    <xdr:sp macro="" textlink="">
      <xdr:nvSpPr>
        <xdr:cNvPr id="252" name="楕円 251">
          <a:extLst>
            <a:ext uri="{FF2B5EF4-FFF2-40B4-BE49-F238E27FC236}">
              <a16:creationId xmlns:a16="http://schemas.microsoft.com/office/drawing/2014/main" id="{0AD1E5C4-D2E0-495F-94DC-287C5DFA0D8B}"/>
            </a:ext>
          </a:extLst>
        </xdr:cNvPr>
        <xdr:cNvSpPr/>
      </xdr:nvSpPr>
      <xdr:spPr>
        <a:xfrm>
          <a:off x="1968500" y="16564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26438</xdr:rowOff>
    </xdr:from>
    <xdr:ext cx="534377" cy="259045"/>
    <xdr:sp macro="" textlink="">
      <xdr:nvSpPr>
        <xdr:cNvPr id="253" name="テキスト ボックス 252">
          <a:extLst>
            <a:ext uri="{FF2B5EF4-FFF2-40B4-BE49-F238E27FC236}">
              <a16:creationId xmlns:a16="http://schemas.microsoft.com/office/drawing/2014/main" id="{0B142ECF-806B-4EDC-8CB6-CFA1AE4D100B}"/>
            </a:ext>
          </a:extLst>
        </xdr:cNvPr>
        <xdr:cNvSpPr txBox="1"/>
      </xdr:nvSpPr>
      <xdr:spPr>
        <a:xfrm>
          <a:off x="1752111" y="16657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130277</xdr:rowOff>
    </xdr:from>
    <xdr:to>
      <xdr:col>6</xdr:col>
      <xdr:colOff>38100</xdr:colOff>
      <xdr:row>97</xdr:row>
      <xdr:rowOff>60427</xdr:rowOff>
    </xdr:to>
    <xdr:sp macro="" textlink="">
      <xdr:nvSpPr>
        <xdr:cNvPr id="254" name="楕円 253">
          <a:extLst>
            <a:ext uri="{FF2B5EF4-FFF2-40B4-BE49-F238E27FC236}">
              <a16:creationId xmlns:a16="http://schemas.microsoft.com/office/drawing/2014/main" id="{C11B521E-D94B-4FAF-9C1E-281B8C6FDE62}"/>
            </a:ext>
          </a:extLst>
        </xdr:cNvPr>
        <xdr:cNvSpPr/>
      </xdr:nvSpPr>
      <xdr:spPr>
        <a:xfrm>
          <a:off x="1079500" y="16589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51554</xdr:rowOff>
    </xdr:from>
    <xdr:ext cx="534377" cy="259045"/>
    <xdr:sp macro="" textlink="">
      <xdr:nvSpPr>
        <xdr:cNvPr id="255" name="テキスト ボックス 254">
          <a:extLst>
            <a:ext uri="{FF2B5EF4-FFF2-40B4-BE49-F238E27FC236}">
              <a16:creationId xmlns:a16="http://schemas.microsoft.com/office/drawing/2014/main" id="{656993FD-6A13-4BAE-A3BD-67E1BFFA2CD7}"/>
            </a:ext>
          </a:extLst>
        </xdr:cNvPr>
        <xdr:cNvSpPr txBox="1"/>
      </xdr:nvSpPr>
      <xdr:spPr>
        <a:xfrm>
          <a:off x="863111" y="16682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6" name="正方形/長方形 255">
          <a:extLst>
            <a:ext uri="{FF2B5EF4-FFF2-40B4-BE49-F238E27FC236}">
              <a16:creationId xmlns:a16="http://schemas.microsoft.com/office/drawing/2014/main" id="{DD5C900F-8AEE-4F84-9E03-B5AABD300011}"/>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7" name="正方形/長方形 256">
          <a:extLst>
            <a:ext uri="{FF2B5EF4-FFF2-40B4-BE49-F238E27FC236}">
              <a16:creationId xmlns:a16="http://schemas.microsoft.com/office/drawing/2014/main" id="{76C7C48E-7ABF-4608-B953-748D89007725}"/>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58" name="正方形/長方形 257">
          <a:extLst>
            <a:ext uri="{FF2B5EF4-FFF2-40B4-BE49-F238E27FC236}">
              <a16:creationId xmlns:a16="http://schemas.microsoft.com/office/drawing/2014/main" id="{A6336D6F-227A-49A5-B79E-73A68821BA76}"/>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59" name="正方形/長方形 258">
          <a:extLst>
            <a:ext uri="{FF2B5EF4-FFF2-40B4-BE49-F238E27FC236}">
              <a16:creationId xmlns:a16="http://schemas.microsoft.com/office/drawing/2014/main" id="{4C118D1A-8E27-4F52-8562-02D0497F4DD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0" name="正方形/長方形 259">
          <a:extLst>
            <a:ext uri="{FF2B5EF4-FFF2-40B4-BE49-F238E27FC236}">
              <a16:creationId xmlns:a16="http://schemas.microsoft.com/office/drawing/2014/main" id="{3D73972B-3D37-4C58-A68F-EBAFF4428CA5}"/>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1" name="正方形/長方形 260">
          <a:extLst>
            <a:ext uri="{FF2B5EF4-FFF2-40B4-BE49-F238E27FC236}">
              <a16:creationId xmlns:a16="http://schemas.microsoft.com/office/drawing/2014/main" id="{BC665FE5-7C9E-4660-8385-0E633D7E197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2" name="正方形/長方形 261">
          <a:extLst>
            <a:ext uri="{FF2B5EF4-FFF2-40B4-BE49-F238E27FC236}">
              <a16:creationId xmlns:a16="http://schemas.microsoft.com/office/drawing/2014/main" id="{31515AE5-5F13-4EF4-84FB-AE7E3DFA0478}"/>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3" name="正方形/長方形 262">
          <a:extLst>
            <a:ext uri="{FF2B5EF4-FFF2-40B4-BE49-F238E27FC236}">
              <a16:creationId xmlns:a16="http://schemas.microsoft.com/office/drawing/2014/main" id="{9ED7FB01-DA32-4151-ABB8-DECD2E4D4622}"/>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4" name="テキスト ボックス 263">
          <a:extLst>
            <a:ext uri="{FF2B5EF4-FFF2-40B4-BE49-F238E27FC236}">
              <a16:creationId xmlns:a16="http://schemas.microsoft.com/office/drawing/2014/main" id="{6BE4466D-200E-45BB-A94B-D3B721BB9808}"/>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5" name="直線コネクタ 264">
          <a:extLst>
            <a:ext uri="{FF2B5EF4-FFF2-40B4-BE49-F238E27FC236}">
              <a16:creationId xmlns:a16="http://schemas.microsoft.com/office/drawing/2014/main" id="{2ADBA0D0-2B87-4CE1-AD55-CDE1948C87C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66" name="直線コネクタ 265">
          <a:extLst>
            <a:ext uri="{FF2B5EF4-FFF2-40B4-BE49-F238E27FC236}">
              <a16:creationId xmlns:a16="http://schemas.microsoft.com/office/drawing/2014/main" id="{A7E059B9-B84D-4261-89B7-7EF7D7BCE6AD}"/>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67" name="テキスト ボックス 266">
          <a:extLst>
            <a:ext uri="{FF2B5EF4-FFF2-40B4-BE49-F238E27FC236}">
              <a16:creationId xmlns:a16="http://schemas.microsoft.com/office/drawing/2014/main" id="{9E314326-25BD-47E9-BF43-76126E0985C1}"/>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68" name="直線コネクタ 267">
          <a:extLst>
            <a:ext uri="{FF2B5EF4-FFF2-40B4-BE49-F238E27FC236}">
              <a16:creationId xmlns:a16="http://schemas.microsoft.com/office/drawing/2014/main" id="{07676F35-84FE-476B-AB43-0B54E95B46DC}"/>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69" name="テキスト ボックス 268">
          <a:extLst>
            <a:ext uri="{FF2B5EF4-FFF2-40B4-BE49-F238E27FC236}">
              <a16:creationId xmlns:a16="http://schemas.microsoft.com/office/drawing/2014/main" id="{DA99B137-5456-405B-A2D8-15292C78D134}"/>
            </a:ext>
          </a:extLst>
        </xdr:cNvPr>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0" name="直線コネクタ 269">
          <a:extLst>
            <a:ext uri="{FF2B5EF4-FFF2-40B4-BE49-F238E27FC236}">
              <a16:creationId xmlns:a16="http://schemas.microsoft.com/office/drawing/2014/main" id="{EFF57C0B-39DA-4995-BA35-A9309E724AD5}"/>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32</xdr:row>
      <xdr:rowOff>111777</xdr:rowOff>
    </xdr:from>
    <xdr:ext cx="685572" cy="259045"/>
    <xdr:sp macro="" textlink="">
      <xdr:nvSpPr>
        <xdr:cNvPr id="271" name="テキスト ボックス 270">
          <a:extLst>
            <a:ext uri="{FF2B5EF4-FFF2-40B4-BE49-F238E27FC236}">
              <a16:creationId xmlns:a16="http://schemas.microsoft.com/office/drawing/2014/main" id="{B713FF17-A51B-4CA0-A237-3C35786A9277}"/>
            </a:ext>
          </a:extLst>
        </xdr:cNvPr>
        <xdr:cNvSpPr txBox="1"/>
      </xdr:nvSpPr>
      <xdr:spPr>
        <a:xfrm>
          <a:off x="5918428" y="5598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2" name="直線コネクタ 271">
          <a:extLst>
            <a:ext uri="{FF2B5EF4-FFF2-40B4-BE49-F238E27FC236}">
              <a16:creationId xmlns:a16="http://schemas.microsoft.com/office/drawing/2014/main" id="{4151283F-9F70-4283-8105-0FBB88AF641F}"/>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29</xdr:row>
      <xdr:rowOff>168927</xdr:rowOff>
    </xdr:from>
    <xdr:ext cx="685572" cy="259045"/>
    <xdr:sp macro="" textlink="">
      <xdr:nvSpPr>
        <xdr:cNvPr id="273" name="テキスト ボックス 272">
          <a:extLst>
            <a:ext uri="{FF2B5EF4-FFF2-40B4-BE49-F238E27FC236}">
              <a16:creationId xmlns:a16="http://schemas.microsoft.com/office/drawing/2014/main" id="{5EE3EA16-DD91-4D1B-8D37-79D4622BBBD5}"/>
            </a:ext>
          </a:extLst>
        </xdr:cNvPr>
        <xdr:cNvSpPr txBox="1"/>
      </xdr:nvSpPr>
      <xdr:spPr>
        <a:xfrm>
          <a:off x="5918428" y="5140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4" name="直線コネクタ 273">
          <a:extLst>
            <a:ext uri="{FF2B5EF4-FFF2-40B4-BE49-F238E27FC236}">
              <a16:creationId xmlns:a16="http://schemas.microsoft.com/office/drawing/2014/main" id="{C61D512B-43EA-4132-B6F7-620C01BF70D5}"/>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27</xdr:row>
      <xdr:rowOff>54627</xdr:rowOff>
    </xdr:from>
    <xdr:ext cx="685572" cy="259045"/>
    <xdr:sp macro="" textlink="">
      <xdr:nvSpPr>
        <xdr:cNvPr id="275" name="テキスト ボックス 274">
          <a:extLst>
            <a:ext uri="{FF2B5EF4-FFF2-40B4-BE49-F238E27FC236}">
              <a16:creationId xmlns:a16="http://schemas.microsoft.com/office/drawing/2014/main" id="{277DCE1A-5BDB-4854-BFCD-10F27D9D8DA1}"/>
            </a:ext>
          </a:extLst>
        </xdr:cNvPr>
        <xdr:cNvSpPr txBox="1"/>
      </xdr:nvSpPr>
      <xdr:spPr>
        <a:xfrm>
          <a:off x="5918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6" name="補助費等グラフ枠">
          <a:extLst>
            <a:ext uri="{FF2B5EF4-FFF2-40B4-BE49-F238E27FC236}">
              <a16:creationId xmlns:a16="http://schemas.microsoft.com/office/drawing/2014/main" id="{F0B5EB59-4C79-46C7-8147-7A2F9AA5ADA6}"/>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58567</xdr:rowOff>
    </xdr:from>
    <xdr:to>
      <xdr:col>54</xdr:col>
      <xdr:colOff>189865</xdr:colOff>
      <xdr:row>38</xdr:row>
      <xdr:rowOff>62333</xdr:rowOff>
    </xdr:to>
    <xdr:cxnSp macro="">
      <xdr:nvCxnSpPr>
        <xdr:cNvPr id="277" name="直線コネクタ 276">
          <a:extLst>
            <a:ext uri="{FF2B5EF4-FFF2-40B4-BE49-F238E27FC236}">
              <a16:creationId xmlns:a16="http://schemas.microsoft.com/office/drawing/2014/main" id="{6F189BB9-A19A-4D9E-9578-6F16D769FEF7}"/>
            </a:ext>
          </a:extLst>
        </xdr:cNvPr>
        <xdr:cNvCxnSpPr/>
      </xdr:nvCxnSpPr>
      <xdr:spPr>
        <a:xfrm flipV="1">
          <a:off x="10475595" y="5202067"/>
          <a:ext cx="1270" cy="13753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66160</xdr:rowOff>
    </xdr:from>
    <xdr:ext cx="534377" cy="259045"/>
    <xdr:sp macro="" textlink="">
      <xdr:nvSpPr>
        <xdr:cNvPr id="278" name="補助費等最小値テキスト">
          <a:extLst>
            <a:ext uri="{FF2B5EF4-FFF2-40B4-BE49-F238E27FC236}">
              <a16:creationId xmlns:a16="http://schemas.microsoft.com/office/drawing/2014/main" id="{8E5D3B88-A60B-4AE4-9C34-EABA4B1A8EBB}"/>
            </a:ext>
          </a:extLst>
        </xdr:cNvPr>
        <xdr:cNvSpPr txBox="1"/>
      </xdr:nvSpPr>
      <xdr:spPr>
        <a:xfrm>
          <a:off x="10528300" y="6581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84,609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62333</xdr:rowOff>
    </xdr:from>
    <xdr:to>
      <xdr:col>55</xdr:col>
      <xdr:colOff>88900</xdr:colOff>
      <xdr:row>38</xdr:row>
      <xdr:rowOff>62333</xdr:rowOff>
    </xdr:to>
    <xdr:cxnSp macro="">
      <xdr:nvCxnSpPr>
        <xdr:cNvPr id="279" name="直線コネクタ 278">
          <a:extLst>
            <a:ext uri="{FF2B5EF4-FFF2-40B4-BE49-F238E27FC236}">
              <a16:creationId xmlns:a16="http://schemas.microsoft.com/office/drawing/2014/main" id="{00AE960C-99D6-4970-B2EF-8A0A0CFAD5F7}"/>
            </a:ext>
          </a:extLst>
        </xdr:cNvPr>
        <xdr:cNvCxnSpPr/>
      </xdr:nvCxnSpPr>
      <xdr:spPr>
        <a:xfrm>
          <a:off x="10388600" y="65774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5244</xdr:rowOff>
    </xdr:from>
    <xdr:ext cx="690189" cy="259045"/>
    <xdr:sp macro="" textlink="">
      <xdr:nvSpPr>
        <xdr:cNvPr id="280" name="補助費等最大値テキスト">
          <a:extLst>
            <a:ext uri="{FF2B5EF4-FFF2-40B4-BE49-F238E27FC236}">
              <a16:creationId xmlns:a16="http://schemas.microsoft.com/office/drawing/2014/main" id="{5D830B5A-59A2-42C2-89AD-D54DDC266DD1}"/>
            </a:ext>
          </a:extLst>
        </xdr:cNvPr>
        <xdr:cNvSpPr txBox="1"/>
      </xdr:nvSpPr>
      <xdr:spPr>
        <a:xfrm>
          <a:off x="10528300" y="497729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1,588,728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58567</xdr:rowOff>
    </xdr:from>
    <xdr:to>
      <xdr:col>55</xdr:col>
      <xdr:colOff>88900</xdr:colOff>
      <xdr:row>30</xdr:row>
      <xdr:rowOff>58567</xdr:rowOff>
    </xdr:to>
    <xdr:cxnSp macro="">
      <xdr:nvCxnSpPr>
        <xdr:cNvPr id="281" name="直線コネクタ 280">
          <a:extLst>
            <a:ext uri="{FF2B5EF4-FFF2-40B4-BE49-F238E27FC236}">
              <a16:creationId xmlns:a16="http://schemas.microsoft.com/office/drawing/2014/main" id="{68F64864-183B-484D-953F-67BAE0F68287}"/>
            </a:ext>
          </a:extLst>
        </xdr:cNvPr>
        <xdr:cNvCxnSpPr/>
      </xdr:nvCxnSpPr>
      <xdr:spPr>
        <a:xfrm>
          <a:off x="10388600" y="52020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128242</xdr:rowOff>
    </xdr:from>
    <xdr:to>
      <xdr:col>55</xdr:col>
      <xdr:colOff>0</xdr:colOff>
      <xdr:row>37</xdr:row>
      <xdr:rowOff>138795</xdr:rowOff>
    </xdr:to>
    <xdr:cxnSp macro="">
      <xdr:nvCxnSpPr>
        <xdr:cNvPr id="282" name="直線コネクタ 281">
          <a:extLst>
            <a:ext uri="{FF2B5EF4-FFF2-40B4-BE49-F238E27FC236}">
              <a16:creationId xmlns:a16="http://schemas.microsoft.com/office/drawing/2014/main" id="{CBBC1BD2-D3CA-4790-9FC8-95E0543CC1F7}"/>
            </a:ext>
          </a:extLst>
        </xdr:cNvPr>
        <xdr:cNvCxnSpPr/>
      </xdr:nvCxnSpPr>
      <xdr:spPr>
        <a:xfrm>
          <a:off x="9639300" y="6471892"/>
          <a:ext cx="838200" cy="10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61823</xdr:rowOff>
    </xdr:from>
    <xdr:ext cx="599010" cy="259045"/>
    <xdr:sp macro="" textlink="">
      <xdr:nvSpPr>
        <xdr:cNvPr id="283" name="補助費等平均値テキスト">
          <a:extLst>
            <a:ext uri="{FF2B5EF4-FFF2-40B4-BE49-F238E27FC236}">
              <a16:creationId xmlns:a16="http://schemas.microsoft.com/office/drawing/2014/main" id="{5265284F-F14E-4AFC-AEFF-35B28CBE97E5}"/>
            </a:ext>
          </a:extLst>
        </xdr:cNvPr>
        <xdr:cNvSpPr txBox="1"/>
      </xdr:nvSpPr>
      <xdr:spPr>
        <a:xfrm>
          <a:off x="10528300" y="623402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242,130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38946</xdr:rowOff>
    </xdr:from>
    <xdr:to>
      <xdr:col>55</xdr:col>
      <xdr:colOff>50800</xdr:colOff>
      <xdr:row>37</xdr:row>
      <xdr:rowOff>140546</xdr:rowOff>
    </xdr:to>
    <xdr:sp macro="" textlink="">
      <xdr:nvSpPr>
        <xdr:cNvPr id="284" name="フローチャート: 判断 283">
          <a:extLst>
            <a:ext uri="{FF2B5EF4-FFF2-40B4-BE49-F238E27FC236}">
              <a16:creationId xmlns:a16="http://schemas.microsoft.com/office/drawing/2014/main" id="{C8B4818D-523A-4995-A558-27AFA8AC33A9}"/>
            </a:ext>
          </a:extLst>
        </xdr:cNvPr>
        <xdr:cNvSpPr/>
      </xdr:nvSpPr>
      <xdr:spPr>
        <a:xfrm>
          <a:off x="10426700" y="6382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112375</xdr:rowOff>
    </xdr:from>
    <xdr:to>
      <xdr:col>50</xdr:col>
      <xdr:colOff>114300</xdr:colOff>
      <xdr:row>37</xdr:row>
      <xdr:rowOff>128242</xdr:rowOff>
    </xdr:to>
    <xdr:cxnSp macro="">
      <xdr:nvCxnSpPr>
        <xdr:cNvPr id="285" name="直線コネクタ 284">
          <a:extLst>
            <a:ext uri="{FF2B5EF4-FFF2-40B4-BE49-F238E27FC236}">
              <a16:creationId xmlns:a16="http://schemas.microsoft.com/office/drawing/2014/main" id="{D131DBD0-57E0-4C78-9FCD-178CC4C5B141}"/>
            </a:ext>
          </a:extLst>
        </xdr:cNvPr>
        <xdr:cNvCxnSpPr/>
      </xdr:nvCxnSpPr>
      <xdr:spPr>
        <a:xfrm>
          <a:off x="8750300" y="6456025"/>
          <a:ext cx="889000" cy="15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48564</xdr:rowOff>
    </xdr:from>
    <xdr:to>
      <xdr:col>50</xdr:col>
      <xdr:colOff>165100</xdr:colOff>
      <xdr:row>37</xdr:row>
      <xdr:rowOff>150164</xdr:rowOff>
    </xdr:to>
    <xdr:sp macro="" textlink="">
      <xdr:nvSpPr>
        <xdr:cNvPr id="286" name="フローチャート: 判断 285">
          <a:extLst>
            <a:ext uri="{FF2B5EF4-FFF2-40B4-BE49-F238E27FC236}">
              <a16:creationId xmlns:a16="http://schemas.microsoft.com/office/drawing/2014/main" id="{49C72502-B46F-4E83-842A-E4D863F18CAA}"/>
            </a:ext>
          </a:extLst>
        </xdr:cNvPr>
        <xdr:cNvSpPr/>
      </xdr:nvSpPr>
      <xdr:spPr>
        <a:xfrm>
          <a:off x="9588500" y="6392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166691</xdr:rowOff>
    </xdr:from>
    <xdr:ext cx="599010" cy="259045"/>
    <xdr:sp macro="" textlink="">
      <xdr:nvSpPr>
        <xdr:cNvPr id="287" name="テキスト ボックス 286">
          <a:extLst>
            <a:ext uri="{FF2B5EF4-FFF2-40B4-BE49-F238E27FC236}">
              <a16:creationId xmlns:a16="http://schemas.microsoft.com/office/drawing/2014/main" id="{76DEDFCD-B958-4150-B688-9F9A96F6B6FB}"/>
            </a:ext>
          </a:extLst>
        </xdr:cNvPr>
        <xdr:cNvSpPr txBox="1"/>
      </xdr:nvSpPr>
      <xdr:spPr>
        <a:xfrm>
          <a:off x="9339795" y="61674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23946</xdr:rowOff>
    </xdr:from>
    <xdr:to>
      <xdr:col>45</xdr:col>
      <xdr:colOff>177800</xdr:colOff>
      <xdr:row>37</xdr:row>
      <xdr:rowOff>112375</xdr:rowOff>
    </xdr:to>
    <xdr:cxnSp macro="">
      <xdr:nvCxnSpPr>
        <xdr:cNvPr id="288" name="直線コネクタ 287">
          <a:extLst>
            <a:ext uri="{FF2B5EF4-FFF2-40B4-BE49-F238E27FC236}">
              <a16:creationId xmlns:a16="http://schemas.microsoft.com/office/drawing/2014/main" id="{80F5E091-B8E6-4A22-ACE2-F57B2A6B0C29}"/>
            </a:ext>
          </a:extLst>
        </xdr:cNvPr>
        <xdr:cNvCxnSpPr/>
      </xdr:nvCxnSpPr>
      <xdr:spPr>
        <a:xfrm>
          <a:off x="7861300" y="6367596"/>
          <a:ext cx="889000" cy="88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63066</xdr:rowOff>
    </xdr:from>
    <xdr:to>
      <xdr:col>46</xdr:col>
      <xdr:colOff>38100</xdr:colOff>
      <xdr:row>37</xdr:row>
      <xdr:rowOff>164666</xdr:rowOff>
    </xdr:to>
    <xdr:sp macro="" textlink="">
      <xdr:nvSpPr>
        <xdr:cNvPr id="289" name="フローチャート: 判断 288">
          <a:extLst>
            <a:ext uri="{FF2B5EF4-FFF2-40B4-BE49-F238E27FC236}">
              <a16:creationId xmlns:a16="http://schemas.microsoft.com/office/drawing/2014/main" id="{1898926C-CDBD-4333-B285-6B40338657CD}"/>
            </a:ext>
          </a:extLst>
        </xdr:cNvPr>
        <xdr:cNvSpPr/>
      </xdr:nvSpPr>
      <xdr:spPr>
        <a:xfrm>
          <a:off x="8699500" y="6406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37</xdr:row>
      <xdr:rowOff>155792</xdr:rowOff>
    </xdr:from>
    <xdr:ext cx="599010" cy="259045"/>
    <xdr:sp macro="" textlink="">
      <xdr:nvSpPr>
        <xdr:cNvPr id="290" name="テキスト ボックス 289">
          <a:extLst>
            <a:ext uri="{FF2B5EF4-FFF2-40B4-BE49-F238E27FC236}">
              <a16:creationId xmlns:a16="http://schemas.microsoft.com/office/drawing/2014/main" id="{517E62D3-21B8-46B7-8417-FA2D00523276}"/>
            </a:ext>
          </a:extLst>
        </xdr:cNvPr>
        <xdr:cNvSpPr txBox="1"/>
      </xdr:nvSpPr>
      <xdr:spPr>
        <a:xfrm>
          <a:off x="8450795" y="64994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23946</xdr:rowOff>
    </xdr:from>
    <xdr:to>
      <xdr:col>41</xdr:col>
      <xdr:colOff>50800</xdr:colOff>
      <xdr:row>37</xdr:row>
      <xdr:rowOff>161224</xdr:rowOff>
    </xdr:to>
    <xdr:cxnSp macro="">
      <xdr:nvCxnSpPr>
        <xdr:cNvPr id="291" name="直線コネクタ 290">
          <a:extLst>
            <a:ext uri="{FF2B5EF4-FFF2-40B4-BE49-F238E27FC236}">
              <a16:creationId xmlns:a16="http://schemas.microsoft.com/office/drawing/2014/main" id="{CD5B33EF-FCD3-4307-AFE7-7287CA35FB4A}"/>
            </a:ext>
          </a:extLst>
        </xdr:cNvPr>
        <xdr:cNvCxnSpPr/>
      </xdr:nvCxnSpPr>
      <xdr:spPr>
        <a:xfrm flipV="1">
          <a:off x="6972300" y="6367596"/>
          <a:ext cx="889000" cy="1372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133264</xdr:rowOff>
    </xdr:from>
    <xdr:to>
      <xdr:col>41</xdr:col>
      <xdr:colOff>101600</xdr:colOff>
      <xdr:row>37</xdr:row>
      <xdr:rowOff>63414</xdr:rowOff>
    </xdr:to>
    <xdr:sp macro="" textlink="">
      <xdr:nvSpPr>
        <xdr:cNvPr id="292" name="フローチャート: 判断 291">
          <a:extLst>
            <a:ext uri="{FF2B5EF4-FFF2-40B4-BE49-F238E27FC236}">
              <a16:creationId xmlns:a16="http://schemas.microsoft.com/office/drawing/2014/main" id="{B0AEDE5B-5F9C-48D6-97E0-CCF326B62E6E}"/>
            </a:ext>
          </a:extLst>
        </xdr:cNvPr>
        <xdr:cNvSpPr/>
      </xdr:nvSpPr>
      <xdr:spPr>
        <a:xfrm>
          <a:off x="7810500" y="6305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79941</xdr:rowOff>
    </xdr:from>
    <xdr:ext cx="599010" cy="259045"/>
    <xdr:sp macro="" textlink="">
      <xdr:nvSpPr>
        <xdr:cNvPr id="293" name="テキスト ボックス 292">
          <a:extLst>
            <a:ext uri="{FF2B5EF4-FFF2-40B4-BE49-F238E27FC236}">
              <a16:creationId xmlns:a16="http://schemas.microsoft.com/office/drawing/2014/main" id="{47909BC0-3737-4297-9717-64FB93FF995A}"/>
            </a:ext>
          </a:extLst>
        </xdr:cNvPr>
        <xdr:cNvSpPr txBox="1"/>
      </xdr:nvSpPr>
      <xdr:spPr>
        <a:xfrm>
          <a:off x="7561795" y="60806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84081</xdr:rowOff>
    </xdr:from>
    <xdr:to>
      <xdr:col>36</xdr:col>
      <xdr:colOff>165100</xdr:colOff>
      <xdr:row>38</xdr:row>
      <xdr:rowOff>14232</xdr:rowOff>
    </xdr:to>
    <xdr:sp macro="" textlink="">
      <xdr:nvSpPr>
        <xdr:cNvPr id="294" name="フローチャート: 判断 293">
          <a:extLst>
            <a:ext uri="{FF2B5EF4-FFF2-40B4-BE49-F238E27FC236}">
              <a16:creationId xmlns:a16="http://schemas.microsoft.com/office/drawing/2014/main" id="{5B0C29E1-9372-4E1C-92F9-050749E579A7}"/>
            </a:ext>
          </a:extLst>
        </xdr:cNvPr>
        <xdr:cNvSpPr/>
      </xdr:nvSpPr>
      <xdr:spPr>
        <a:xfrm>
          <a:off x="6921500" y="642773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36</xdr:row>
      <xdr:rowOff>30758</xdr:rowOff>
    </xdr:from>
    <xdr:ext cx="599010" cy="259045"/>
    <xdr:sp macro="" textlink="">
      <xdr:nvSpPr>
        <xdr:cNvPr id="295" name="テキスト ボックス 294">
          <a:extLst>
            <a:ext uri="{FF2B5EF4-FFF2-40B4-BE49-F238E27FC236}">
              <a16:creationId xmlns:a16="http://schemas.microsoft.com/office/drawing/2014/main" id="{9557F7F5-6D16-4598-A747-974122379992}"/>
            </a:ext>
          </a:extLst>
        </xdr:cNvPr>
        <xdr:cNvSpPr txBox="1"/>
      </xdr:nvSpPr>
      <xdr:spPr>
        <a:xfrm>
          <a:off x="6672795" y="62029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6" name="テキスト ボックス 295">
          <a:extLst>
            <a:ext uri="{FF2B5EF4-FFF2-40B4-BE49-F238E27FC236}">
              <a16:creationId xmlns:a16="http://schemas.microsoft.com/office/drawing/2014/main" id="{B6557624-97F5-4CE7-A1AC-BAE371FC06F9}"/>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297" name="テキスト ボックス 296">
          <a:extLst>
            <a:ext uri="{FF2B5EF4-FFF2-40B4-BE49-F238E27FC236}">
              <a16:creationId xmlns:a16="http://schemas.microsoft.com/office/drawing/2014/main" id="{639972FA-4AC1-429C-8EAC-2FA3822E6B09}"/>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298" name="テキスト ボックス 297">
          <a:extLst>
            <a:ext uri="{FF2B5EF4-FFF2-40B4-BE49-F238E27FC236}">
              <a16:creationId xmlns:a16="http://schemas.microsoft.com/office/drawing/2014/main" id="{774D9413-43FB-48F5-8626-A60BBA30627C}"/>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299" name="テキスト ボックス 298">
          <a:extLst>
            <a:ext uri="{FF2B5EF4-FFF2-40B4-BE49-F238E27FC236}">
              <a16:creationId xmlns:a16="http://schemas.microsoft.com/office/drawing/2014/main" id="{54150944-963C-4CCE-8202-59A03EC5E294}"/>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8AE77418-03FD-422A-AA13-16C59EA335E6}"/>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87995</xdr:rowOff>
    </xdr:from>
    <xdr:to>
      <xdr:col>55</xdr:col>
      <xdr:colOff>50800</xdr:colOff>
      <xdr:row>38</xdr:row>
      <xdr:rowOff>18145</xdr:rowOff>
    </xdr:to>
    <xdr:sp macro="" textlink="">
      <xdr:nvSpPr>
        <xdr:cNvPr id="301" name="楕円 300">
          <a:extLst>
            <a:ext uri="{FF2B5EF4-FFF2-40B4-BE49-F238E27FC236}">
              <a16:creationId xmlns:a16="http://schemas.microsoft.com/office/drawing/2014/main" id="{111C8586-10BA-4DBF-8575-8562761BC3DA}"/>
            </a:ext>
          </a:extLst>
        </xdr:cNvPr>
        <xdr:cNvSpPr/>
      </xdr:nvSpPr>
      <xdr:spPr>
        <a:xfrm>
          <a:off x="10426700" y="6431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17374</xdr:rowOff>
    </xdr:from>
    <xdr:ext cx="599010" cy="259045"/>
    <xdr:sp macro="" textlink="">
      <xdr:nvSpPr>
        <xdr:cNvPr id="302" name="補助費等該当値テキスト">
          <a:extLst>
            <a:ext uri="{FF2B5EF4-FFF2-40B4-BE49-F238E27FC236}">
              <a16:creationId xmlns:a16="http://schemas.microsoft.com/office/drawing/2014/main" id="{8BA6A280-71DF-45B9-B277-4F57B347A697}"/>
            </a:ext>
          </a:extLst>
        </xdr:cNvPr>
        <xdr:cNvSpPr txBox="1"/>
      </xdr:nvSpPr>
      <xdr:spPr>
        <a:xfrm>
          <a:off x="10528300" y="63610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188,490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77442</xdr:rowOff>
    </xdr:from>
    <xdr:to>
      <xdr:col>50</xdr:col>
      <xdr:colOff>165100</xdr:colOff>
      <xdr:row>38</xdr:row>
      <xdr:rowOff>7592</xdr:rowOff>
    </xdr:to>
    <xdr:sp macro="" textlink="">
      <xdr:nvSpPr>
        <xdr:cNvPr id="303" name="楕円 302">
          <a:extLst>
            <a:ext uri="{FF2B5EF4-FFF2-40B4-BE49-F238E27FC236}">
              <a16:creationId xmlns:a16="http://schemas.microsoft.com/office/drawing/2014/main" id="{29B86154-8E8B-4143-B8E0-5B89FD2CA773}"/>
            </a:ext>
          </a:extLst>
        </xdr:cNvPr>
        <xdr:cNvSpPr/>
      </xdr:nvSpPr>
      <xdr:spPr>
        <a:xfrm>
          <a:off x="9588500" y="6421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37</xdr:row>
      <xdr:rowOff>170169</xdr:rowOff>
    </xdr:from>
    <xdr:ext cx="599010" cy="259045"/>
    <xdr:sp macro="" textlink="">
      <xdr:nvSpPr>
        <xdr:cNvPr id="304" name="テキスト ボックス 303">
          <a:extLst>
            <a:ext uri="{FF2B5EF4-FFF2-40B4-BE49-F238E27FC236}">
              <a16:creationId xmlns:a16="http://schemas.microsoft.com/office/drawing/2014/main" id="{4CAABF94-205B-4194-90A5-12DF1F65B2BA}"/>
            </a:ext>
          </a:extLst>
        </xdr:cNvPr>
        <xdr:cNvSpPr txBox="1"/>
      </xdr:nvSpPr>
      <xdr:spPr>
        <a:xfrm>
          <a:off x="9339795" y="65138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61575</xdr:rowOff>
    </xdr:from>
    <xdr:to>
      <xdr:col>46</xdr:col>
      <xdr:colOff>38100</xdr:colOff>
      <xdr:row>37</xdr:row>
      <xdr:rowOff>163175</xdr:rowOff>
    </xdr:to>
    <xdr:sp macro="" textlink="">
      <xdr:nvSpPr>
        <xdr:cNvPr id="305" name="楕円 304">
          <a:extLst>
            <a:ext uri="{FF2B5EF4-FFF2-40B4-BE49-F238E27FC236}">
              <a16:creationId xmlns:a16="http://schemas.microsoft.com/office/drawing/2014/main" id="{C072A58F-9E3C-4F28-AC95-0E4F967D9EF9}"/>
            </a:ext>
          </a:extLst>
        </xdr:cNvPr>
        <xdr:cNvSpPr/>
      </xdr:nvSpPr>
      <xdr:spPr>
        <a:xfrm>
          <a:off x="8699500" y="6405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36</xdr:row>
      <xdr:rowOff>8252</xdr:rowOff>
    </xdr:from>
    <xdr:ext cx="599010" cy="259045"/>
    <xdr:sp macro="" textlink="">
      <xdr:nvSpPr>
        <xdr:cNvPr id="306" name="テキスト ボックス 305">
          <a:extLst>
            <a:ext uri="{FF2B5EF4-FFF2-40B4-BE49-F238E27FC236}">
              <a16:creationId xmlns:a16="http://schemas.microsoft.com/office/drawing/2014/main" id="{7743DF2C-71A2-47FA-9A26-22FA17333274}"/>
            </a:ext>
          </a:extLst>
        </xdr:cNvPr>
        <xdr:cNvSpPr txBox="1"/>
      </xdr:nvSpPr>
      <xdr:spPr>
        <a:xfrm>
          <a:off x="8450795" y="61804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144596</xdr:rowOff>
    </xdr:from>
    <xdr:to>
      <xdr:col>41</xdr:col>
      <xdr:colOff>101600</xdr:colOff>
      <xdr:row>37</xdr:row>
      <xdr:rowOff>74746</xdr:rowOff>
    </xdr:to>
    <xdr:sp macro="" textlink="">
      <xdr:nvSpPr>
        <xdr:cNvPr id="307" name="楕円 306">
          <a:extLst>
            <a:ext uri="{FF2B5EF4-FFF2-40B4-BE49-F238E27FC236}">
              <a16:creationId xmlns:a16="http://schemas.microsoft.com/office/drawing/2014/main" id="{601C87DE-D5FB-4238-88A9-4BBEE2A222CA}"/>
            </a:ext>
          </a:extLst>
        </xdr:cNvPr>
        <xdr:cNvSpPr/>
      </xdr:nvSpPr>
      <xdr:spPr>
        <a:xfrm>
          <a:off x="7810500" y="6316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37</xdr:row>
      <xdr:rowOff>65873</xdr:rowOff>
    </xdr:from>
    <xdr:ext cx="599010" cy="259045"/>
    <xdr:sp macro="" textlink="">
      <xdr:nvSpPr>
        <xdr:cNvPr id="308" name="テキスト ボックス 307">
          <a:extLst>
            <a:ext uri="{FF2B5EF4-FFF2-40B4-BE49-F238E27FC236}">
              <a16:creationId xmlns:a16="http://schemas.microsoft.com/office/drawing/2014/main" id="{412B9486-5EF8-46C3-A6FC-2338537F8637}"/>
            </a:ext>
          </a:extLst>
        </xdr:cNvPr>
        <xdr:cNvSpPr txBox="1"/>
      </xdr:nvSpPr>
      <xdr:spPr>
        <a:xfrm>
          <a:off x="7561795" y="64095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110424</xdr:rowOff>
    </xdr:from>
    <xdr:to>
      <xdr:col>36</xdr:col>
      <xdr:colOff>165100</xdr:colOff>
      <xdr:row>38</xdr:row>
      <xdr:rowOff>40574</xdr:rowOff>
    </xdr:to>
    <xdr:sp macro="" textlink="">
      <xdr:nvSpPr>
        <xdr:cNvPr id="309" name="楕円 308">
          <a:extLst>
            <a:ext uri="{FF2B5EF4-FFF2-40B4-BE49-F238E27FC236}">
              <a16:creationId xmlns:a16="http://schemas.microsoft.com/office/drawing/2014/main" id="{0EB36CE9-1853-4192-AE79-DEA0D07C11DD}"/>
            </a:ext>
          </a:extLst>
        </xdr:cNvPr>
        <xdr:cNvSpPr/>
      </xdr:nvSpPr>
      <xdr:spPr>
        <a:xfrm>
          <a:off x="6921500" y="6454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38</xdr:row>
      <xdr:rowOff>31701</xdr:rowOff>
    </xdr:from>
    <xdr:ext cx="599010" cy="259045"/>
    <xdr:sp macro="" textlink="">
      <xdr:nvSpPr>
        <xdr:cNvPr id="310" name="テキスト ボックス 309">
          <a:extLst>
            <a:ext uri="{FF2B5EF4-FFF2-40B4-BE49-F238E27FC236}">
              <a16:creationId xmlns:a16="http://schemas.microsoft.com/office/drawing/2014/main" id="{EDCC0B68-A3D8-46F6-918B-3BD21F501C83}"/>
            </a:ext>
          </a:extLst>
        </xdr:cNvPr>
        <xdr:cNvSpPr txBox="1"/>
      </xdr:nvSpPr>
      <xdr:spPr>
        <a:xfrm>
          <a:off x="6672795" y="65468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1" name="正方形/長方形 310">
          <a:extLst>
            <a:ext uri="{FF2B5EF4-FFF2-40B4-BE49-F238E27FC236}">
              <a16:creationId xmlns:a16="http://schemas.microsoft.com/office/drawing/2014/main" id="{AF0977EE-DB1D-4E06-9F9D-E8B280A7256A}"/>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2" name="正方形/長方形 311">
          <a:extLst>
            <a:ext uri="{FF2B5EF4-FFF2-40B4-BE49-F238E27FC236}">
              <a16:creationId xmlns:a16="http://schemas.microsoft.com/office/drawing/2014/main" id="{89F52BB4-3132-4F61-BC23-46F3F4E37B09}"/>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3" name="正方形/長方形 312">
          <a:extLst>
            <a:ext uri="{FF2B5EF4-FFF2-40B4-BE49-F238E27FC236}">
              <a16:creationId xmlns:a16="http://schemas.microsoft.com/office/drawing/2014/main" id="{3DB4F296-47C9-42B2-B0BC-AA7DCD5A7E28}"/>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4" name="正方形/長方形 313">
          <a:extLst>
            <a:ext uri="{FF2B5EF4-FFF2-40B4-BE49-F238E27FC236}">
              <a16:creationId xmlns:a16="http://schemas.microsoft.com/office/drawing/2014/main" id="{587A1DFC-2ADE-4C18-897E-996C6A4FD5EF}"/>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5" name="正方形/長方形 314">
          <a:extLst>
            <a:ext uri="{FF2B5EF4-FFF2-40B4-BE49-F238E27FC236}">
              <a16:creationId xmlns:a16="http://schemas.microsoft.com/office/drawing/2014/main" id="{00971C62-3816-4A4E-8648-3B3411D6AE75}"/>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16" name="正方形/長方形 315">
          <a:extLst>
            <a:ext uri="{FF2B5EF4-FFF2-40B4-BE49-F238E27FC236}">
              <a16:creationId xmlns:a16="http://schemas.microsoft.com/office/drawing/2014/main" id="{42C814CC-DD0E-4DC6-B19B-FE45F5418719}"/>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17" name="正方形/長方形 316">
          <a:extLst>
            <a:ext uri="{FF2B5EF4-FFF2-40B4-BE49-F238E27FC236}">
              <a16:creationId xmlns:a16="http://schemas.microsoft.com/office/drawing/2014/main" id="{58436962-A9A1-483F-95FC-E4FE3529BB27}"/>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50,488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18" name="正方形/長方形 317">
          <a:extLst>
            <a:ext uri="{FF2B5EF4-FFF2-40B4-BE49-F238E27FC236}">
              <a16:creationId xmlns:a16="http://schemas.microsoft.com/office/drawing/2014/main" id="{B0EF3B3A-4766-4B86-9DC8-EFF98BD5CFF2}"/>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19" name="テキスト ボックス 318">
          <a:extLst>
            <a:ext uri="{FF2B5EF4-FFF2-40B4-BE49-F238E27FC236}">
              <a16:creationId xmlns:a16="http://schemas.microsoft.com/office/drawing/2014/main" id="{C5FFB28E-AA10-47A2-A855-58794A6D12F8}"/>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0" name="直線コネクタ 319">
          <a:extLst>
            <a:ext uri="{FF2B5EF4-FFF2-40B4-BE49-F238E27FC236}">
              <a16:creationId xmlns:a16="http://schemas.microsoft.com/office/drawing/2014/main" id="{2ED12EC4-D85D-4AC3-B5C5-14DFFF1A4733}"/>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1" name="直線コネクタ 320">
          <a:extLst>
            <a:ext uri="{FF2B5EF4-FFF2-40B4-BE49-F238E27FC236}">
              <a16:creationId xmlns:a16="http://schemas.microsoft.com/office/drawing/2014/main" id="{5CFDD701-AEF5-48AE-9ACD-B156EEAA9607}"/>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2" name="テキスト ボックス 321">
          <a:extLst>
            <a:ext uri="{FF2B5EF4-FFF2-40B4-BE49-F238E27FC236}">
              <a16:creationId xmlns:a16="http://schemas.microsoft.com/office/drawing/2014/main" id="{CA9C82C5-7A55-48BF-B891-1B51A556743D}"/>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23" name="直線コネクタ 322">
          <a:extLst>
            <a:ext uri="{FF2B5EF4-FFF2-40B4-BE49-F238E27FC236}">
              <a16:creationId xmlns:a16="http://schemas.microsoft.com/office/drawing/2014/main" id="{F2D96918-DE8A-4C3E-A50B-966D464C52D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54627</xdr:rowOff>
    </xdr:from>
    <xdr:ext cx="685572" cy="259045"/>
    <xdr:sp macro="" textlink="">
      <xdr:nvSpPr>
        <xdr:cNvPr id="324" name="テキスト ボックス 323">
          <a:extLst>
            <a:ext uri="{FF2B5EF4-FFF2-40B4-BE49-F238E27FC236}">
              <a16:creationId xmlns:a16="http://schemas.microsoft.com/office/drawing/2014/main" id="{E2D5927F-6911-4120-BBA0-C4FA107793E6}"/>
            </a:ext>
          </a:extLst>
        </xdr:cNvPr>
        <xdr:cNvSpPr txBox="1"/>
      </xdr:nvSpPr>
      <xdr:spPr>
        <a:xfrm>
          <a:off x="5918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25" name="直線コネクタ 324">
          <a:extLst>
            <a:ext uri="{FF2B5EF4-FFF2-40B4-BE49-F238E27FC236}">
              <a16:creationId xmlns:a16="http://schemas.microsoft.com/office/drawing/2014/main" id="{B8A1B3C5-F63C-4ABB-920B-19D9AA50BB05}"/>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111777</xdr:rowOff>
    </xdr:from>
    <xdr:ext cx="685572" cy="259045"/>
    <xdr:sp macro="" textlink="">
      <xdr:nvSpPr>
        <xdr:cNvPr id="326" name="テキスト ボックス 325">
          <a:extLst>
            <a:ext uri="{FF2B5EF4-FFF2-40B4-BE49-F238E27FC236}">
              <a16:creationId xmlns:a16="http://schemas.microsoft.com/office/drawing/2014/main" id="{14BE8027-0837-4136-B7F3-B6C735548545}"/>
            </a:ext>
          </a:extLst>
        </xdr:cNvPr>
        <xdr:cNvSpPr txBox="1"/>
      </xdr:nvSpPr>
      <xdr:spPr>
        <a:xfrm>
          <a:off x="5918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27" name="直線コネクタ 326">
          <a:extLst>
            <a:ext uri="{FF2B5EF4-FFF2-40B4-BE49-F238E27FC236}">
              <a16:creationId xmlns:a16="http://schemas.microsoft.com/office/drawing/2014/main" id="{D536AFC7-2ABA-4C1F-9473-2D850C1B53BE}"/>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168927</xdr:rowOff>
    </xdr:from>
    <xdr:ext cx="685572" cy="259045"/>
    <xdr:sp macro="" textlink="">
      <xdr:nvSpPr>
        <xdr:cNvPr id="328" name="テキスト ボックス 327">
          <a:extLst>
            <a:ext uri="{FF2B5EF4-FFF2-40B4-BE49-F238E27FC236}">
              <a16:creationId xmlns:a16="http://schemas.microsoft.com/office/drawing/2014/main" id="{03575AF2-1DAD-4B36-80D0-A34E36818195}"/>
            </a:ext>
          </a:extLst>
        </xdr:cNvPr>
        <xdr:cNvSpPr txBox="1"/>
      </xdr:nvSpPr>
      <xdr:spPr>
        <a:xfrm>
          <a:off x="5918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29" name="直線コネクタ 328">
          <a:extLst>
            <a:ext uri="{FF2B5EF4-FFF2-40B4-BE49-F238E27FC236}">
              <a16:creationId xmlns:a16="http://schemas.microsoft.com/office/drawing/2014/main" id="{5B167067-40E1-48DF-AC17-8F28965A543F}"/>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0" name="テキスト ボックス 329">
          <a:extLst>
            <a:ext uri="{FF2B5EF4-FFF2-40B4-BE49-F238E27FC236}">
              <a16:creationId xmlns:a16="http://schemas.microsoft.com/office/drawing/2014/main" id="{195260F3-0839-4ABA-9533-FB6448C7E2F3}"/>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1" name="普通建設事業費グラフ枠">
          <a:extLst>
            <a:ext uri="{FF2B5EF4-FFF2-40B4-BE49-F238E27FC236}">
              <a16:creationId xmlns:a16="http://schemas.microsoft.com/office/drawing/2014/main" id="{D98B6C3A-73D6-4817-9222-AE1331A65E79}"/>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94975</xdr:rowOff>
    </xdr:from>
    <xdr:to>
      <xdr:col>54</xdr:col>
      <xdr:colOff>189865</xdr:colOff>
      <xdr:row>58</xdr:row>
      <xdr:rowOff>130861</xdr:rowOff>
    </xdr:to>
    <xdr:cxnSp macro="">
      <xdr:nvCxnSpPr>
        <xdr:cNvPr id="332" name="直線コネクタ 331">
          <a:extLst>
            <a:ext uri="{FF2B5EF4-FFF2-40B4-BE49-F238E27FC236}">
              <a16:creationId xmlns:a16="http://schemas.microsoft.com/office/drawing/2014/main" id="{A7A67CB5-246E-49C8-AADD-8CD1B1123853}"/>
            </a:ext>
          </a:extLst>
        </xdr:cNvPr>
        <xdr:cNvCxnSpPr/>
      </xdr:nvCxnSpPr>
      <xdr:spPr>
        <a:xfrm flipV="1">
          <a:off x="10475595" y="8667475"/>
          <a:ext cx="1270" cy="14074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134688</xdr:rowOff>
    </xdr:from>
    <xdr:ext cx="534377" cy="259045"/>
    <xdr:sp macro="" textlink="">
      <xdr:nvSpPr>
        <xdr:cNvPr id="333" name="普通建設事業費最小値テキスト">
          <a:extLst>
            <a:ext uri="{FF2B5EF4-FFF2-40B4-BE49-F238E27FC236}">
              <a16:creationId xmlns:a16="http://schemas.microsoft.com/office/drawing/2014/main" id="{9C10DE2F-C082-4740-96FA-4557C8BD128B}"/>
            </a:ext>
          </a:extLst>
        </xdr:cNvPr>
        <xdr:cNvSpPr txBox="1"/>
      </xdr:nvSpPr>
      <xdr:spPr>
        <a:xfrm>
          <a:off x="10528300" y="10078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38,665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130861</xdr:rowOff>
    </xdr:from>
    <xdr:to>
      <xdr:col>55</xdr:col>
      <xdr:colOff>88900</xdr:colOff>
      <xdr:row>58</xdr:row>
      <xdr:rowOff>130861</xdr:rowOff>
    </xdr:to>
    <xdr:cxnSp macro="">
      <xdr:nvCxnSpPr>
        <xdr:cNvPr id="334" name="直線コネクタ 333">
          <a:extLst>
            <a:ext uri="{FF2B5EF4-FFF2-40B4-BE49-F238E27FC236}">
              <a16:creationId xmlns:a16="http://schemas.microsoft.com/office/drawing/2014/main" id="{B6DCED9B-A162-48B3-9E1F-321900EA239F}"/>
            </a:ext>
          </a:extLst>
        </xdr:cNvPr>
        <xdr:cNvCxnSpPr/>
      </xdr:nvCxnSpPr>
      <xdr:spPr>
        <a:xfrm>
          <a:off x="10388600" y="100749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41652</xdr:rowOff>
    </xdr:from>
    <xdr:ext cx="690189" cy="259045"/>
    <xdr:sp macro="" textlink="">
      <xdr:nvSpPr>
        <xdr:cNvPr id="335" name="普通建設事業費最大値テキスト">
          <a:extLst>
            <a:ext uri="{FF2B5EF4-FFF2-40B4-BE49-F238E27FC236}">
              <a16:creationId xmlns:a16="http://schemas.microsoft.com/office/drawing/2014/main" id="{BC4C71EC-806F-4F2F-B27D-062EBC5560BF}"/>
            </a:ext>
          </a:extLst>
        </xdr:cNvPr>
        <xdr:cNvSpPr txBox="1"/>
      </xdr:nvSpPr>
      <xdr:spPr>
        <a:xfrm>
          <a:off x="10528300" y="844270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6,195,648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94975</xdr:rowOff>
    </xdr:from>
    <xdr:to>
      <xdr:col>55</xdr:col>
      <xdr:colOff>88900</xdr:colOff>
      <xdr:row>50</xdr:row>
      <xdr:rowOff>94975</xdr:rowOff>
    </xdr:to>
    <xdr:cxnSp macro="">
      <xdr:nvCxnSpPr>
        <xdr:cNvPr id="336" name="直線コネクタ 335">
          <a:extLst>
            <a:ext uri="{FF2B5EF4-FFF2-40B4-BE49-F238E27FC236}">
              <a16:creationId xmlns:a16="http://schemas.microsoft.com/office/drawing/2014/main" id="{F8C20A7C-F192-404D-BDBD-1DF474A86101}"/>
            </a:ext>
          </a:extLst>
        </xdr:cNvPr>
        <xdr:cNvCxnSpPr/>
      </xdr:nvCxnSpPr>
      <xdr:spPr>
        <a:xfrm>
          <a:off x="10388600" y="8667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112778</xdr:rowOff>
    </xdr:from>
    <xdr:to>
      <xdr:col>55</xdr:col>
      <xdr:colOff>0</xdr:colOff>
      <xdr:row>58</xdr:row>
      <xdr:rowOff>119496</xdr:rowOff>
    </xdr:to>
    <xdr:cxnSp macro="">
      <xdr:nvCxnSpPr>
        <xdr:cNvPr id="337" name="直線コネクタ 336">
          <a:extLst>
            <a:ext uri="{FF2B5EF4-FFF2-40B4-BE49-F238E27FC236}">
              <a16:creationId xmlns:a16="http://schemas.microsoft.com/office/drawing/2014/main" id="{80671CCF-1F69-4C9C-ACD4-873E1D0A84CC}"/>
            </a:ext>
          </a:extLst>
        </xdr:cNvPr>
        <xdr:cNvCxnSpPr/>
      </xdr:nvCxnSpPr>
      <xdr:spPr>
        <a:xfrm flipV="1">
          <a:off x="9639300" y="10056878"/>
          <a:ext cx="838200" cy="6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41219</xdr:rowOff>
    </xdr:from>
    <xdr:ext cx="599010" cy="259045"/>
    <xdr:sp macro="" textlink="">
      <xdr:nvSpPr>
        <xdr:cNvPr id="338" name="普通建設事業費平均値テキスト">
          <a:extLst>
            <a:ext uri="{FF2B5EF4-FFF2-40B4-BE49-F238E27FC236}">
              <a16:creationId xmlns:a16="http://schemas.microsoft.com/office/drawing/2014/main" id="{8AEE5DA5-806F-4198-90AB-B56DAD8D9B49}"/>
            </a:ext>
          </a:extLst>
        </xdr:cNvPr>
        <xdr:cNvSpPr txBox="1"/>
      </xdr:nvSpPr>
      <xdr:spPr>
        <a:xfrm>
          <a:off x="10528300" y="981386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308,655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18342</xdr:rowOff>
    </xdr:from>
    <xdr:to>
      <xdr:col>55</xdr:col>
      <xdr:colOff>50800</xdr:colOff>
      <xdr:row>58</xdr:row>
      <xdr:rowOff>119942</xdr:rowOff>
    </xdr:to>
    <xdr:sp macro="" textlink="">
      <xdr:nvSpPr>
        <xdr:cNvPr id="339" name="フローチャート: 判断 338">
          <a:extLst>
            <a:ext uri="{FF2B5EF4-FFF2-40B4-BE49-F238E27FC236}">
              <a16:creationId xmlns:a16="http://schemas.microsoft.com/office/drawing/2014/main" id="{FEC9F061-D935-496F-AF52-57315A4C9A6F}"/>
            </a:ext>
          </a:extLst>
        </xdr:cNvPr>
        <xdr:cNvSpPr/>
      </xdr:nvSpPr>
      <xdr:spPr>
        <a:xfrm>
          <a:off x="10426700" y="9962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109832</xdr:rowOff>
    </xdr:from>
    <xdr:to>
      <xdr:col>50</xdr:col>
      <xdr:colOff>114300</xdr:colOff>
      <xdr:row>58</xdr:row>
      <xdr:rowOff>119496</xdr:rowOff>
    </xdr:to>
    <xdr:cxnSp macro="">
      <xdr:nvCxnSpPr>
        <xdr:cNvPr id="340" name="直線コネクタ 339">
          <a:extLst>
            <a:ext uri="{FF2B5EF4-FFF2-40B4-BE49-F238E27FC236}">
              <a16:creationId xmlns:a16="http://schemas.microsoft.com/office/drawing/2014/main" id="{65B6A273-47CA-486C-B299-2732B2877475}"/>
            </a:ext>
          </a:extLst>
        </xdr:cNvPr>
        <xdr:cNvCxnSpPr/>
      </xdr:nvCxnSpPr>
      <xdr:spPr>
        <a:xfrm>
          <a:off x="8750300" y="10053932"/>
          <a:ext cx="889000" cy="96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21213</xdr:rowOff>
    </xdr:from>
    <xdr:to>
      <xdr:col>50</xdr:col>
      <xdr:colOff>165100</xdr:colOff>
      <xdr:row>58</xdr:row>
      <xdr:rowOff>122813</xdr:rowOff>
    </xdr:to>
    <xdr:sp macro="" textlink="">
      <xdr:nvSpPr>
        <xdr:cNvPr id="341" name="フローチャート: 判断 340">
          <a:extLst>
            <a:ext uri="{FF2B5EF4-FFF2-40B4-BE49-F238E27FC236}">
              <a16:creationId xmlns:a16="http://schemas.microsoft.com/office/drawing/2014/main" id="{301155D5-85FC-4491-AC12-6000E4F341ED}"/>
            </a:ext>
          </a:extLst>
        </xdr:cNvPr>
        <xdr:cNvSpPr/>
      </xdr:nvSpPr>
      <xdr:spPr>
        <a:xfrm>
          <a:off x="9588500" y="9965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139340</xdr:rowOff>
    </xdr:from>
    <xdr:ext cx="599010" cy="259045"/>
    <xdr:sp macro="" textlink="">
      <xdr:nvSpPr>
        <xdr:cNvPr id="342" name="テキスト ボックス 341">
          <a:extLst>
            <a:ext uri="{FF2B5EF4-FFF2-40B4-BE49-F238E27FC236}">
              <a16:creationId xmlns:a16="http://schemas.microsoft.com/office/drawing/2014/main" id="{40BA676D-F521-4183-9DAA-59EC19563F86}"/>
            </a:ext>
          </a:extLst>
        </xdr:cNvPr>
        <xdr:cNvSpPr txBox="1"/>
      </xdr:nvSpPr>
      <xdr:spPr>
        <a:xfrm>
          <a:off x="9339795" y="97405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296,093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100144</xdr:rowOff>
    </xdr:from>
    <xdr:to>
      <xdr:col>45</xdr:col>
      <xdr:colOff>177800</xdr:colOff>
      <xdr:row>58</xdr:row>
      <xdr:rowOff>109832</xdr:rowOff>
    </xdr:to>
    <xdr:cxnSp macro="">
      <xdr:nvCxnSpPr>
        <xdr:cNvPr id="343" name="直線コネクタ 342">
          <a:extLst>
            <a:ext uri="{FF2B5EF4-FFF2-40B4-BE49-F238E27FC236}">
              <a16:creationId xmlns:a16="http://schemas.microsoft.com/office/drawing/2014/main" id="{4EE42E3D-0EC8-4BAF-A70B-2201E05E820A}"/>
            </a:ext>
          </a:extLst>
        </xdr:cNvPr>
        <xdr:cNvCxnSpPr/>
      </xdr:nvCxnSpPr>
      <xdr:spPr>
        <a:xfrm>
          <a:off x="7861300" y="10044244"/>
          <a:ext cx="889000" cy="9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5989</xdr:rowOff>
    </xdr:from>
    <xdr:to>
      <xdr:col>46</xdr:col>
      <xdr:colOff>38100</xdr:colOff>
      <xdr:row>58</xdr:row>
      <xdr:rowOff>107589</xdr:rowOff>
    </xdr:to>
    <xdr:sp macro="" textlink="">
      <xdr:nvSpPr>
        <xdr:cNvPr id="344" name="フローチャート: 判断 343">
          <a:extLst>
            <a:ext uri="{FF2B5EF4-FFF2-40B4-BE49-F238E27FC236}">
              <a16:creationId xmlns:a16="http://schemas.microsoft.com/office/drawing/2014/main" id="{82C7A90B-CB30-4AA0-9D7A-14861282AB29}"/>
            </a:ext>
          </a:extLst>
        </xdr:cNvPr>
        <xdr:cNvSpPr/>
      </xdr:nvSpPr>
      <xdr:spPr>
        <a:xfrm>
          <a:off x="8699500" y="9950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124116</xdr:rowOff>
    </xdr:from>
    <xdr:ext cx="599010" cy="259045"/>
    <xdr:sp macro="" textlink="">
      <xdr:nvSpPr>
        <xdr:cNvPr id="345" name="テキスト ボックス 344">
          <a:extLst>
            <a:ext uri="{FF2B5EF4-FFF2-40B4-BE49-F238E27FC236}">
              <a16:creationId xmlns:a16="http://schemas.microsoft.com/office/drawing/2014/main" id="{F85382D8-2B82-45FB-9DB5-A5BA7B3054F1}"/>
            </a:ext>
          </a:extLst>
        </xdr:cNvPr>
        <xdr:cNvSpPr txBox="1"/>
      </xdr:nvSpPr>
      <xdr:spPr>
        <a:xfrm>
          <a:off x="8450795" y="97253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96541</xdr:rowOff>
    </xdr:from>
    <xdr:to>
      <xdr:col>41</xdr:col>
      <xdr:colOff>50800</xdr:colOff>
      <xdr:row>58</xdr:row>
      <xdr:rowOff>100144</xdr:rowOff>
    </xdr:to>
    <xdr:cxnSp macro="">
      <xdr:nvCxnSpPr>
        <xdr:cNvPr id="346" name="直線コネクタ 345">
          <a:extLst>
            <a:ext uri="{FF2B5EF4-FFF2-40B4-BE49-F238E27FC236}">
              <a16:creationId xmlns:a16="http://schemas.microsoft.com/office/drawing/2014/main" id="{D41946A7-F92E-4CBF-B801-7CEA19EAB47C}"/>
            </a:ext>
          </a:extLst>
        </xdr:cNvPr>
        <xdr:cNvCxnSpPr/>
      </xdr:nvCxnSpPr>
      <xdr:spPr>
        <a:xfrm>
          <a:off x="6972300" y="10040641"/>
          <a:ext cx="889000" cy="3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12925</xdr:rowOff>
    </xdr:from>
    <xdr:to>
      <xdr:col>41</xdr:col>
      <xdr:colOff>101600</xdr:colOff>
      <xdr:row>58</xdr:row>
      <xdr:rowOff>114525</xdr:rowOff>
    </xdr:to>
    <xdr:sp macro="" textlink="">
      <xdr:nvSpPr>
        <xdr:cNvPr id="347" name="フローチャート: 判断 346">
          <a:extLst>
            <a:ext uri="{FF2B5EF4-FFF2-40B4-BE49-F238E27FC236}">
              <a16:creationId xmlns:a16="http://schemas.microsoft.com/office/drawing/2014/main" id="{B0022B37-7EE1-4205-99B7-A814F23D1C06}"/>
            </a:ext>
          </a:extLst>
        </xdr:cNvPr>
        <xdr:cNvSpPr/>
      </xdr:nvSpPr>
      <xdr:spPr>
        <a:xfrm>
          <a:off x="7810500" y="9957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131052</xdr:rowOff>
    </xdr:from>
    <xdr:ext cx="599010" cy="259045"/>
    <xdr:sp macro="" textlink="">
      <xdr:nvSpPr>
        <xdr:cNvPr id="348" name="テキスト ボックス 347">
          <a:extLst>
            <a:ext uri="{FF2B5EF4-FFF2-40B4-BE49-F238E27FC236}">
              <a16:creationId xmlns:a16="http://schemas.microsoft.com/office/drawing/2014/main" id="{EEE3D30A-92C9-4E26-B33E-7F879DBAE5A5}"/>
            </a:ext>
          </a:extLst>
        </xdr:cNvPr>
        <xdr:cNvSpPr txBox="1"/>
      </xdr:nvSpPr>
      <xdr:spPr>
        <a:xfrm>
          <a:off x="7561795" y="97322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16448</xdr:rowOff>
    </xdr:from>
    <xdr:to>
      <xdr:col>36</xdr:col>
      <xdr:colOff>165100</xdr:colOff>
      <xdr:row>58</xdr:row>
      <xdr:rowOff>118048</xdr:rowOff>
    </xdr:to>
    <xdr:sp macro="" textlink="">
      <xdr:nvSpPr>
        <xdr:cNvPr id="349" name="フローチャート: 判断 348">
          <a:extLst>
            <a:ext uri="{FF2B5EF4-FFF2-40B4-BE49-F238E27FC236}">
              <a16:creationId xmlns:a16="http://schemas.microsoft.com/office/drawing/2014/main" id="{4874A3A8-B02A-4CEC-91CB-5CD71F1CFDA6}"/>
            </a:ext>
          </a:extLst>
        </xdr:cNvPr>
        <xdr:cNvSpPr/>
      </xdr:nvSpPr>
      <xdr:spPr>
        <a:xfrm>
          <a:off x="6921500" y="9960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134575</xdr:rowOff>
    </xdr:from>
    <xdr:ext cx="599010" cy="259045"/>
    <xdr:sp macro="" textlink="">
      <xdr:nvSpPr>
        <xdr:cNvPr id="350" name="テキスト ボックス 349">
          <a:extLst>
            <a:ext uri="{FF2B5EF4-FFF2-40B4-BE49-F238E27FC236}">
              <a16:creationId xmlns:a16="http://schemas.microsoft.com/office/drawing/2014/main" id="{6FFDE682-871A-4CD6-9964-495CD6C35B70}"/>
            </a:ext>
          </a:extLst>
        </xdr:cNvPr>
        <xdr:cNvSpPr txBox="1"/>
      </xdr:nvSpPr>
      <xdr:spPr>
        <a:xfrm>
          <a:off x="6672795" y="97357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1" name="テキスト ボックス 350">
          <a:extLst>
            <a:ext uri="{FF2B5EF4-FFF2-40B4-BE49-F238E27FC236}">
              <a16:creationId xmlns:a16="http://schemas.microsoft.com/office/drawing/2014/main" id="{FBFB9C98-F80B-4AD1-A94E-BB5642A38221}"/>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2" name="テキスト ボックス 351">
          <a:extLst>
            <a:ext uri="{FF2B5EF4-FFF2-40B4-BE49-F238E27FC236}">
              <a16:creationId xmlns:a16="http://schemas.microsoft.com/office/drawing/2014/main" id="{CA747F2B-6582-48F5-9C76-FCDD1DFCC48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3" name="テキスト ボックス 352">
          <a:extLst>
            <a:ext uri="{FF2B5EF4-FFF2-40B4-BE49-F238E27FC236}">
              <a16:creationId xmlns:a16="http://schemas.microsoft.com/office/drawing/2014/main" id="{5DA8C9F1-5AD8-4407-959C-31984A8796CA}"/>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4" name="テキスト ボックス 353">
          <a:extLst>
            <a:ext uri="{FF2B5EF4-FFF2-40B4-BE49-F238E27FC236}">
              <a16:creationId xmlns:a16="http://schemas.microsoft.com/office/drawing/2014/main" id="{CD2EF0D4-C1BE-430D-93D2-DCF8A899E6C3}"/>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5" name="テキスト ボックス 354">
          <a:extLst>
            <a:ext uri="{FF2B5EF4-FFF2-40B4-BE49-F238E27FC236}">
              <a16:creationId xmlns:a16="http://schemas.microsoft.com/office/drawing/2014/main" id="{124C9E45-33F7-4C76-B7D2-17D8A319A02D}"/>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61978</xdr:rowOff>
    </xdr:from>
    <xdr:to>
      <xdr:col>55</xdr:col>
      <xdr:colOff>50800</xdr:colOff>
      <xdr:row>58</xdr:row>
      <xdr:rowOff>163578</xdr:rowOff>
    </xdr:to>
    <xdr:sp macro="" textlink="">
      <xdr:nvSpPr>
        <xdr:cNvPr id="356" name="楕円 355">
          <a:extLst>
            <a:ext uri="{FF2B5EF4-FFF2-40B4-BE49-F238E27FC236}">
              <a16:creationId xmlns:a16="http://schemas.microsoft.com/office/drawing/2014/main" id="{753C8144-CA3E-4469-98E7-B2B85C18767A}"/>
            </a:ext>
          </a:extLst>
        </xdr:cNvPr>
        <xdr:cNvSpPr/>
      </xdr:nvSpPr>
      <xdr:spPr>
        <a:xfrm>
          <a:off x="10426700" y="10006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168218</xdr:rowOff>
    </xdr:from>
    <xdr:ext cx="599010" cy="259045"/>
    <xdr:sp macro="" textlink="">
      <xdr:nvSpPr>
        <xdr:cNvPr id="357" name="普通建設事業費該当値テキスト">
          <a:extLst>
            <a:ext uri="{FF2B5EF4-FFF2-40B4-BE49-F238E27FC236}">
              <a16:creationId xmlns:a16="http://schemas.microsoft.com/office/drawing/2014/main" id="{6BD80E02-ACF5-4E03-8F92-44E10F088AF9}"/>
            </a:ext>
          </a:extLst>
        </xdr:cNvPr>
        <xdr:cNvSpPr txBox="1"/>
      </xdr:nvSpPr>
      <xdr:spPr>
        <a:xfrm>
          <a:off x="10528300" y="99408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68696</xdr:rowOff>
    </xdr:from>
    <xdr:to>
      <xdr:col>50</xdr:col>
      <xdr:colOff>165100</xdr:colOff>
      <xdr:row>58</xdr:row>
      <xdr:rowOff>170296</xdr:rowOff>
    </xdr:to>
    <xdr:sp macro="" textlink="">
      <xdr:nvSpPr>
        <xdr:cNvPr id="358" name="楕円 357">
          <a:extLst>
            <a:ext uri="{FF2B5EF4-FFF2-40B4-BE49-F238E27FC236}">
              <a16:creationId xmlns:a16="http://schemas.microsoft.com/office/drawing/2014/main" id="{22DBB13F-93DA-4786-B2D3-2F06C9B6D9D4}"/>
            </a:ext>
          </a:extLst>
        </xdr:cNvPr>
        <xdr:cNvSpPr/>
      </xdr:nvSpPr>
      <xdr:spPr>
        <a:xfrm>
          <a:off x="9588500" y="10012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161423</xdr:rowOff>
    </xdr:from>
    <xdr:ext cx="534377" cy="259045"/>
    <xdr:sp macro="" textlink="">
      <xdr:nvSpPr>
        <xdr:cNvPr id="359" name="テキスト ボックス 358">
          <a:extLst>
            <a:ext uri="{FF2B5EF4-FFF2-40B4-BE49-F238E27FC236}">
              <a16:creationId xmlns:a16="http://schemas.microsoft.com/office/drawing/2014/main" id="{81A4802C-5051-41AC-953F-A7CC174F54D1}"/>
            </a:ext>
          </a:extLst>
        </xdr:cNvPr>
        <xdr:cNvSpPr txBox="1"/>
      </xdr:nvSpPr>
      <xdr:spPr>
        <a:xfrm>
          <a:off x="9372111" y="10105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59032</xdr:rowOff>
    </xdr:from>
    <xdr:to>
      <xdr:col>46</xdr:col>
      <xdr:colOff>38100</xdr:colOff>
      <xdr:row>58</xdr:row>
      <xdr:rowOff>160632</xdr:rowOff>
    </xdr:to>
    <xdr:sp macro="" textlink="">
      <xdr:nvSpPr>
        <xdr:cNvPr id="360" name="楕円 359">
          <a:extLst>
            <a:ext uri="{FF2B5EF4-FFF2-40B4-BE49-F238E27FC236}">
              <a16:creationId xmlns:a16="http://schemas.microsoft.com/office/drawing/2014/main" id="{0BD00C58-009B-4440-88D2-042270E21C84}"/>
            </a:ext>
          </a:extLst>
        </xdr:cNvPr>
        <xdr:cNvSpPr/>
      </xdr:nvSpPr>
      <xdr:spPr>
        <a:xfrm>
          <a:off x="8699500" y="10003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151759</xdr:rowOff>
    </xdr:from>
    <xdr:ext cx="599010" cy="259045"/>
    <xdr:sp macro="" textlink="">
      <xdr:nvSpPr>
        <xdr:cNvPr id="361" name="テキスト ボックス 360">
          <a:extLst>
            <a:ext uri="{FF2B5EF4-FFF2-40B4-BE49-F238E27FC236}">
              <a16:creationId xmlns:a16="http://schemas.microsoft.com/office/drawing/2014/main" id="{0D4AB94A-05CB-4A36-BEB0-06152AD735EA}"/>
            </a:ext>
          </a:extLst>
        </xdr:cNvPr>
        <xdr:cNvSpPr txBox="1"/>
      </xdr:nvSpPr>
      <xdr:spPr>
        <a:xfrm>
          <a:off x="8450795" y="100958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49344</xdr:rowOff>
    </xdr:from>
    <xdr:to>
      <xdr:col>41</xdr:col>
      <xdr:colOff>101600</xdr:colOff>
      <xdr:row>58</xdr:row>
      <xdr:rowOff>150944</xdr:rowOff>
    </xdr:to>
    <xdr:sp macro="" textlink="">
      <xdr:nvSpPr>
        <xdr:cNvPr id="362" name="楕円 361">
          <a:extLst>
            <a:ext uri="{FF2B5EF4-FFF2-40B4-BE49-F238E27FC236}">
              <a16:creationId xmlns:a16="http://schemas.microsoft.com/office/drawing/2014/main" id="{EBA4CB48-6367-45F2-B803-D1BAC854175A}"/>
            </a:ext>
          </a:extLst>
        </xdr:cNvPr>
        <xdr:cNvSpPr/>
      </xdr:nvSpPr>
      <xdr:spPr>
        <a:xfrm>
          <a:off x="7810500" y="9993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142071</xdr:rowOff>
    </xdr:from>
    <xdr:ext cx="599010" cy="259045"/>
    <xdr:sp macro="" textlink="">
      <xdr:nvSpPr>
        <xdr:cNvPr id="363" name="テキスト ボックス 362">
          <a:extLst>
            <a:ext uri="{FF2B5EF4-FFF2-40B4-BE49-F238E27FC236}">
              <a16:creationId xmlns:a16="http://schemas.microsoft.com/office/drawing/2014/main" id="{462A51B2-D568-41AA-9920-22DDFD6B9078}"/>
            </a:ext>
          </a:extLst>
        </xdr:cNvPr>
        <xdr:cNvSpPr txBox="1"/>
      </xdr:nvSpPr>
      <xdr:spPr>
        <a:xfrm>
          <a:off x="7561795" y="100861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45741</xdr:rowOff>
    </xdr:from>
    <xdr:to>
      <xdr:col>36</xdr:col>
      <xdr:colOff>165100</xdr:colOff>
      <xdr:row>58</xdr:row>
      <xdr:rowOff>147341</xdr:rowOff>
    </xdr:to>
    <xdr:sp macro="" textlink="">
      <xdr:nvSpPr>
        <xdr:cNvPr id="364" name="楕円 363">
          <a:extLst>
            <a:ext uri="{FF2B5EF4-FFF2-40B4-BE49-F238E27FC236}">
              <a16:creationId xmlns:a16="http://schemas.microsoft.com/office/drawing/2014/main" id="{95418FFA-2BBD-4B23-AA50-8151FC173284}"/>
            </a:ext>
          </a:extLst>
        </xdr:cNvPr>
        <xdr:cNvSpPr/>
      </xdr:nvSpPr>
      <xdr:spPr>
        <a:xfrm>
          <a:off x="6921500" y="9989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138468</xdr:rowOff>
    </xdr:from>
    <xdr:ext cx="599010" cy="259045"/>
    <xdr:sp macro="" textlink="">
      <xdr:nvSpPr>
        <xdr:cNvPr id="365" name="テキスト ボックス 364">
          <a:extLst>
            <a:ext uri="{FF2B5EF4-FFF2-40B4-BE49-F238E27FC236}">
              <a16:creationId xmlns:a16="http://schemas.microsoft.com/office/drawing/2014/main" id="{3F12D77E-37E8-4533-AA2D-182A7A403400}"/>
            </a:ext>
          </a:extLst>
        </xdr:cNvPr>
        <xdr:cNvSpPr txBox="1"/>
      </xdr:nvSpPr>
      <xdr:spPr>
        <a:xfrm>
          <a:off x="6672795" y="100825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66" name="正方形/長方形 365">
          <a:extLst>
            <a:ext uri="{FF2B5EF4-FFF2-40B4-BE49-F238E27FC236}">
              <a16:creationId xmlns:a16="http://schemas.microsoft.com/office/drawing/2014/main" id="{CB31EDB8-E13F-4A96-87AA-E9AF8C15B121}"/>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67" name="正方形/長方形 366">
          <a:extLst>
            <a:ext uri="{FF2B5EF4-FFF2-40B4-BE49-F238E27FC236}">
              <a16:creationId xmlns:a16="http://schemas.microsoft.com/office/drawing/2014/main" id="{03C267A9-E91B-406E-B3CE-0D49A53F40AC}"/>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68" name="正方形/長方形 367">
          <a:extLst>
            <a:ext uri="{FF2B5EF4-FFF2-40B4-BE49-F238E27FC236}">
              <a16:creationId xmlns:a16="http://schemas.microsoft.com/office/drawing/2014/main" id="{540B15AF-8924-408C-ABA7-04E461990F5F}"/>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69" name="正方形/長方形 368">
          <a:extLst>
            <a:ext uri="{FF2B5EF4-FFF2-40B4-BE49-F238E27FC236}">
              <a16:creationId xmlns:a16="http://schemas.microsoft.com/office/drawing/2014/main" id="{24BF19F5-909E-4598-B42B-2B5D7315E643}"/>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0" name="正方形/長方形 369">
          <a:extLst>
            <a:ext uri="{FF2B5EF4-FFF2-40B4-BE49-F238E27FC236}">
              <a16:creationId xmlns:a16="http://schemas.microsoft.com/office/drawing/2014/main" id="{9D024E04-63D2-4F7E-A83E-5D5DEECB1709}"/>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1" name="正方形/長方形 370">
          <a:extLst>
            <a:ext uri="{FF2B5EF4-FFF2-40B4-BE49-F238E27FC236}">
              <a16:creationId xmlns:a16="http://schemas.microsoft.com/office/drawing/2014/main" id="{20DE41DB-45FD-4F53-8A68-9A028878525F}"/>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2" name="正方形/長方形 371">
          <a:extLst>
            <a:ext uri="{FF2B5EF4-FFF2-40B4-BE49-F238E27FC236}">
              <a16:creationId xmlns:a16="http://schemas.microsoft.com/office/drawing/2014/main" id="{56DE2007-9FF2-4CE0-A2B6-C67BB205E4BC}"/>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3" name="正方形/長方形 372">
          <a:extLst>
            <a:ext uri="{FF2B5EF4-FFF2-40B4-BE49-F238E27FC236}">
              <a16:creationId xmlns:a16="http://schemas.microsoft.com/office/drawing/2014/main" id="{B643E425-815A-4B54-981F-D1D10BC0F7CA}"/>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4" name="テキスト ボックス 373">
          <a:extLst>
            <a:ext uri="{FF2B5EF4-FFF2-40B4-BE49-F238E27FC236}">
              <a16:creationId xmlns:a16="http://schemas.microsoft.com/office/drawing/2014/main" id="{51E94346-D66F-465E-B980-8CBD9E7D7175}"/>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5" name="直線コネクタ 374">
          <a:extLst>
            <a:ext uri="{FF2B5EF4-FFF2-40B4-BE49-F238E27FC236}">
              <a16:creationId xmlns:a16="http://schemas.microsoft.com/office/drawing/2014/main" id="{9704638E-E9BA-48F3-AB6A-6C742DA0167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76" name="直線コネクタ 375">
          <a:extLst>
            <a:ext uri="{FF2B5EF4-FFF2-40B4-BE49-F238E27FC236}">
              <a16:creationId xmlns:a16="http://schemas.microsoft.com/office/drawing/2014/main" id="{89A22BEA-A3F3-4589-AA2A-59803E99B8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77" name="テキスト ボックス 376">
          <a:extLst>
            <a:ext uri="{FF2B5EF4-FFF2-40B4-BE49-F238E27FC236}">
              <a16:creationId xmlns:a16="http://schemas.microsoft.com/office/drawing/2014/main" id="{DEC2460C-6CF2-4425-830D-128E82F54A4F}"/>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78" name="直線コネクタ 377">
          <a:extLst>
            <a:ext uri="{FF2B5EF4-FFF2-40B4-BE49-F238E27FC236}">
              <a16:creationId xmlns:a16="http://schemas.microsoft.com/office/drawing/2014/main" id="{B220B66F-AC20-4C6D-B5DC-8FCA40C60DDE}"/>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79" name="テキスト ボックス 378">
          <a:extLst>
            <a:ext uri="{FF2B5EF4-FFF2-40B4-BE49-F238E27FC236}">
              <a16:creationId xmlns:a16="http://schemas.microsoft.com/office/drawing/2014/main" id="{1453926C-E7A4-4251-9B1A-656A5F99608D}"/>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0" name="直線コネクタ 379">
          <a:extLst>
            <a:ext uri="{FF2B5EF4-FFF2-40B4-BE49-F238E27FC236}">
              <a16:creationId xmlns:a16="http://schemas.microsoft.com/office/drawing/2014/main" id="{D9581321-4199-4D9F-9167-6892C31059FA}"/>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72</xdr:row>
      <xdr:rowOff>111777</xdr:rowOff>
    </xdr:from>
    <xdr:ext cx="685572" cy="259045"/>
    <xdr:sp macro="" textlink="">
      <xdr:nvSpPr>
        <xdr:cNvPr id="381" name="テキスト ボックス 380">
          <a:extLst>
            <a:ext uri="{FF2B5EF4-FFF2-40B4-BE49-F238E27FC236}">
              <a16:creationId xmlns:a16="http://schemas.microsoft.com/office/drawing/2014/main" id="{E85BF9A3-C227-4E28-9C29-A95A1FEFD95B}"/>
            </a:ext>
          </a:extLst>
        </xdr:cNvPr>
        <xdr:cNvSpPr txBox="1"/>
      </xdr:nvSpPr>
      <xdr:spPr>
        <a:xfrm>
          <a:off x="5918428" y="1245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82" name="直線コネクタ 381">
          <a:extLst>
            <a:ext uri="{FF2B5EF4-FFF2-40B4-BE49-F238E27FC236}">
              <a16:creationId xmlns:a16="http://schemas.microsoft.com/office/drawing/2014/main" id="{5D7C7812-5509-49C2-9808-ED868C5F4C9B}"/>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168927</xdr:rowOff>
    </xdr:from>
    <xdr:ext cx="685572" cy="259045"/>
    <xdr:sp macro="" textlink="">
      <xdr:nvSpPr>
        <xdr:cNvPr id="383" name="テキスト ボックス 382">
          <a:extLst>
            <a:ext uri="{FF2B5EF4-FFF2-40B4-BE49-F238E27FC236}">
              <a16:creationId xmlns:a16="http://schemas.microsoft.com/office/drawing/2014/main" id="{BC238274-5612-442C-9FDB-B064A5617382}"/>
            </a:ext>
          </a:extLst>
        </xdr:cNvPr>
        <xdr:cNvSpPr txBox="1"/>
      </xdr:nvSpPr>
      <xdr:spPr>
        <a:xfrm>
          <a:off x="5918428" y="1199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4" name="直線コネクタ 383">
          <a:extLst>
            <a:ext uri="{FF2B5EF4-FFF2-40B4-BE49-F238E27FC236}">
              <a16:creationId xmlns:a16="http://schemas.microsoft.com/office/drawing/2014/main" id="{07FA8BF8-3EEA-4B21-BF2F-030BE387880C}"/>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85" name="テキスト ボックス 384">
          <a:extLst>
            <a:ext uri="{FF2B5EF4-FFF2-40B4-BE49-F238E27FC236}">
              <a16:creationId xmlns:a16="http://schemas.microsoft.com/office/drawing/2014/main" id="{43A17AC5-84EA-44E8-B7DC-10736749E3E6}"/>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86" name="普通建設事業費 （ うち新規整備　）グラフ枠">
          <a:extLst>
            <a:ext uri="{FF2B5EF4-FFF2-40B4-BE49-F238E27FC236}">
              <a16:creationId xmlns:a16="http://schemas.microsoft.com/office/drawing/2014/main" id="{220C74E1-B4ED-4057-919D-0883078A2C44}"/>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37676</xdr:rowOff>
    </xdr:from>
    <xdr:to>
      <xdr:col>54</xdr:col>
      <xdr:colOff>189865</xdr:colOff>
      <xdr:row>78</xdr:row>
      <xdr:rowOff>139700</xdr:rowOff>
    </xdr:to>
    <xdr:cxnSp macro="">
      <xdr:nvCxnSpPr>
        <xdr:cNvPr id="387" name="直線コネクタ 386">
          <a:extLst>
            <a:ext uri="{FF2B5EF4-FFF2-40B4-BE49-F238E27FC236}">
              <a16:creationId xmlns:a16="http://schemas.microsoft.com/office/drawing/2014/main" id="{64A51975-4C99-4A04-A2E7-8E3315D8C063}"/>
            </a:ext>
          </a:extLst>
        </xdr:cNvPr>
        <xdr:cNvCxnSpPr/>
      </xdr:nvCxnSpPr>
      <xdr:spPr>
        <a:xfrm flipV="1">
          <a:off x="10475595" y="12039176"/>
          <a:ext cx="1270" cy="14736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388" name="普通建設事業費 （ うち新規整備　）最小値テキスト">
          <a:extLst>
            <a:ext uri="{FF2B5EF4-FFF2-40B4-BE49-F238E27FC236}">
              <a16:creationId xmlns:a16="http://schemas.microsoft.com/office/drawing/2014/main" id="{9D6D3E54-4854-47D8-84A4-8D8646D4D6B3}"/>
            </a:ext>
          </a:extLst>
        </xdr:cNvPr>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389" name="直線コネクタ 388">
          <a:extLst>
            <a:ext uri="{FF2B5EF4-FFF2-40B4-BE49-F238E27FC236}">
              <a16:creationId xmlns:a16="http://schemas.microsoft.com/office/drawing/2014/main" id="{41A8F0FD-299E-445A-AA81-5C7440E153D5}"/>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155803</xdr:rowOff>
    </xdr:from>
    <xdr:ext cx="690189" cy="259045"/>
    <xdr:sp macro="" textlink="">
      <xdr:nvSpPr>
        <xdr:cNvPr id="390" name="普通建設事業費 （ うち新規整備　）最大値テキスト">
          <a:extLst>
            <a:ext uri="{FF2B5EF4-FFF2-40B4-BE49-F238E27FC236}">
              <a16:creationId xmlns:a16="http://schemas.microsoft.com/office/drawing/2014/main" id="{C91AC0FC-E859-400E-A6F4-5E6BB0759195}"/>
            </a:ext>
          </a:extLst>
        </xdr:cNvPr>
        <xdr:cNvSpPr txBox="1"/>
      </xdr:nvSpPr>
      <xdr:spPr>
        <a:xfrm>
          <a:off x="10528300" y="1181440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1,611,575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37676</xdr:rowOff>
    </xdr:from>
    <xdr:to>
      <xdr:col>55</xdr:col>
      <xdr:colOff>88900</xdr:colOff>
      <xdr:row>70</xdr:row>
      <xdr:rowOff>37676</xdr:rowOff>
    </xdr:to>
    <xdr:cxnSp macro="">
      <xdr:nvCxnSpPr>
        <xdr:cNvPr id="391" name="直線コネクタ 390">
          <a:extLst>
            <a:ext uri="{FF2B5EF4-FFF2-40B4-BE49-F238E27FC236}">
              <a16:creationId xmlns:a16="http://schemas.microsoft.com/office/drawing/2014/main" id="{59100B33-D2F3-48B3-BC14-1A86957829EB}"/>
            </a:ext>
          </a:extLst>
        </xdr:cNvPr>
        <xdr:cNvCxnSpPr/>
      </xdr:nvCxnSpPr>
      <xdr:spPr>
        <a:xfrm>
          <a:off x="10388600" y="120391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125340</xdr:rowOff>
    </xdr:from>
    <xdr:to>
      <xdr:col>55</xdr:col>
      <xdr:colOff>0</xdr:colOff>
      <xdr:row>78</xdr:row>
      <xdr:rowOff>129094</xdr:rowOff>
    </xdr:to>
    <xdr:cxnSp macro="">
      <xdr:nvCxnSpPr>
        <xdr:cNvPr id="392" name="直線コネクタ 391">
          <a:extLst>
            <a:ext uri="{FF2B5EF4-FFF2-40B4-BE49-F238E27FC236}">
              <a16:creationId xmlns:a16="http://schemas.microsoft.com/office/drawing/2014/main" id="{52356589-821D-4B34-B924-DD94472D29BD}"/>
            </a:ext>
          </a:extLst>
        </xdr:cNvPr>
        <xdr:cNvCxnSpPr/>
      </xdr:nvCxnSpPr>
      <xdr:spPr>
        <a:xfrm flipV="1">
          <a:off x="9639300" y="13498440"/>
          <a:ext cx="838200" cy="37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4515</xdr:rowOff>
    </xdr:from>
    <xdr:ext cx="599010" cy="259045"/>
    <xdr:sp macro="" textlink="">
      <xdr:nvSpPr>
        <xdr:cNvPr id="393" name="普通建設事業費 （ うち新規整備　）平均値テキスト">
          <a:extLst>
            <a:ext uri="{FF2B5EF4-FFF2-40B4-BE49-F238E27FC236}">
              <a16:creationId xmlns:a16="http://schemas.microsoft.com/office/drawing/2014/main" id="{3B6287A1-1DFD-44A2-871E-52695122E49D}"/>
            </a:ext>
          </a:extLst>
        </xdr:cNvPr>
        <xdr:cNvSpPr txBox="1"/>
      </xdr:nvSpPr>
      <xdr:spPr>
        <a:xfrm>
          <a:off x="10528300" y="1320616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153088</xdr:rowOff>
    </xdr:from>
    <xdr:to>
      <xdr:col>55</xdr:col>
      <xdr:colOff>50800</xdr:colOff>
      <xdr:row>78</xdr:row>
      <xdr:rowOff>83238</xdr:rowOff>
    </xdr:to>
    <xdr:sp macro="" textlink="">
      <xdr:nvSpPr>
        <xdr:cNvPr id="394" name="フローチャート: 判断 393">
          <a:extLst>
            <a:ext uri="{FF2B5EF4-FFF2-40B4-BE49-F238E27FC236}">
              <a16:creationId xmlns:a16="http://schemas.microsoft.com/office/drawing/2014/main" id="{6B825E8F-0DE8-4F1E-8F67-069CCDB8C266}"/>
            </a:ext>
          </a:extLst>
        </xdr:cNvPr>
        <xdr:cNvSpPr/>
      </xdr:nvSpPr>
      <xdr:spPr>
        <a:xfrm>
          <a:off x="10426700" y="13354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117520</xdr:rowOff>
    </xdr:from>
    <xdr:to>
      <xdr:col>50</xdr:col>
      <xdr:colOff>114300</xdr:colOff>
      <xdr:row>78</xdr:row>
      <xdr:rowOff>129094</xdr:rowOff>
    </xdr:to>
    <xdr:cxnSp macro="">
      <xdr:nvCxnSpPr>
        <xdr:cNvPr id="395" name="直線コネクタ 394">
          <a:extLst>
            <a:ext uri="{FF2B5EF4-FFF2-40B4-BE49-F238E27FC236}">
              <a16:creationId xmlns:a16="http://schemas.microsoft.com/office/drawing/2014/main" id="{D5977EBC-3AC9-43F8-998C-2F4F729D9B04}"/>
            </a:ext>
          </a:extLst>
        </xdr:cNvPr>
        <xdr:cNvCxnSpPr/>
      </xdr:nvCxnSpPr>
      <xdr:spPr>
        <a:xfrm>
          <a:off x="8750300" y="13490620"/>
          <a:ext cx="889000" cy="11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170669</xdr:rowOff>
    </xdr:from>
    <xdr:to>
      <xdr:col>50</xdr:col>
      <xdr:colOff>165100</xdr:colOff>
      <xdr:row>78</xdr:row>
      <xdr:rowOff>100819</xdr:rowOff>
    </xdr:to>
    <xdr:sp macro="" textlink="">
      <xdr:nvSpPr>
        <xdr:cNvPr id="396" name="フローチャート: 判断 395">
          <a:extLst>
            <a:ext uri="{FF2B5EF4-FFF2-40B4-BE49-F238E27FC236}">
              <a16:creationId xmlns:a16="http://schemas.microsoft.com/office/drawing/2014/main" id="{510091A3-1E3F-4BE1-979A-0E4D8CB0B8FE}"/>
            </a:ext>
          </a:extLst>
        </xdr:cNvPr>
        <xdr:cNvSpPr/>
      </xdr:nvSpPr>
      <xdr:spPr>
        <a:xfrm>
          <a:off x="9588500" y="13372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117346</xdr:rowOff>
    </xdr:from>
    <xdr:ext cx="534377" cy="259045"/>
    <xdr:sp macro="" textlink="">
      <xdr:nvSpPr>
        <xdr:cNvPr id="397" name="テキスト ボックス 396">
          <a:extLst>
            <a:ext uri="{FF2B5EF4-FFF2-40B4-BE49-F238E27FC236}">
              <a16:creationId xmlns:a16="http://schemas.microsoft.com/office/drawing/2014/main" id="{D9B30227-4A91-42D4-B9B2-3E20C94E293A}"/>
            </a:ext>
          </a:extLst>
        </xdr:cNvPr>
        <xdr:cNvSpPr txBox="1"/>
      </xdr:nvSpPr>
      <xdr:spPr>
        <a:xfrm>
          <a:off x="9372111" y="13147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42501</xdr:rowOff>
    </xdr:from>
    <xdr:to>
      <xdr:col>45</xdr:col>
      <xdr:colOff>177800</xdr:colOff>
      <xdr:row>78</xdr:row>
      <xdr:rowOff>117520</xdr:rowOff>
    </xdr:to>
    <xdr:cxnSp macro="">
      <xdr:nvCxnSpPr>
        <xdr:cNvPr id="398" name="直線コネクタ 397">
          <a:extLst>
            <a:ext uri="{FF2B5EF4-FFF2-40B4-BE49-F238E27FC236}">
              <a16:creationId xmlns:a16="http://schemas.microsoft.com/office/drawing/2014/main" id="{8D9581BA-613D-477A-A895-A521E02F614C}"/>
            </a:ext>
          </a:extLst>
        </xdr:cNvPr>
        <xdr:cNvCxnSpPr/>
      </xdr:nvCxnSpPr>
      <xdr:spPr>
        <a:xfrm>
          <a:off x="7861300" y="13415601"/>
          <a:ext cx="889000" cy="75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133486</xdr:rowOff>
    </xdr:from>
    <xdr:to>
      <xdr:col>46</xdr:col>
      <xdr:colOff>38100</xdr:colOff>
      <xdr:row>78</xdr:row>
      <xdr:rowOff>63636</xdr:rowOff>
    </xdr:to>
    <xdr:sp macro="" textlink="">
      <xdr:nvSpPr>
        <xdr:cNvPr id="399" name="フローチャート: 判断 398">
          <a:extLst>
            <a:ext uri="{FF2B5EF4-FFF2-40B4-BE49-F238E27FC236}">
              <a16:creationId xmlns:a16="http://schemas.microsoft.com/office/drawing/2014/main" id="{6E5C4616-DAAF-47DC-93D2-7988C935FAB1}"/>
            </a:ext>
          </a:extLst>
        </xdr:cNvPr>
        <xdr:cNvSpPr/>
      </xdr:nvSpPr>
      <xdr:spPr>
        <a:xfrm>
          <a:off x="8699500" y="13335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76</xdr:row>
      <xdr:rowOff>80163</xdr:rowOff>
    </xdr:from>
    <xdr:ext cx="599010" cy="259045"/>
    <xdr:sp macro="" textlink="">
      <xdr:nvSpPr>
        <xdr:cNvPr id="400" name="テキスト ボックス 399">
          <a:extLst>
            <a:ext uri="{FF2B5EF4-FFF2-40B4-BE49-F238E27FC236}">
              <a16:creationId xmlns:a16="http://schemas.microsoft.com/office/drawing/2014/main" id="{D82E1F03-2AA8-4237-B1DE-1025FA574E57}"/>
            </a:ext>
          </a:extLst>
        </xdr:cNvPr>
        <xdr:cNvSpPr txBox="1"/>
      </xdr:nvSpPr>
      <xdr:spPr>
        <a:xfrm>
          <a:off x="8450795" y="131103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36877</xdr:rowOff>
    </xdr:from>
    <xdr:to>
      <xdr:col>41</xdr:col>
      <xdr:colOff>50800</xdr:colOff>
      <xdr:row>78</xdr:row>
      <xdr:rowOff>42501</xdr:rowOff>
    </xdr:to>
    <xdr:cxnSp macro="">
      <xdr:nvCxnSpPr>
        <xdr:cNvPr id="401" name="直線コネクタ 400">
          <a:extLst>
            <a:ext uri="{FF2B5EF4-FFF2-40B4-BE49-F238E27FC236}">
              <a16:creationId xmlns:a16="http://schemas.microsoft.com/office/drawing/2014/main" id="{0BAAF3DD-4742-4F3D-92C9-83331302B52E}"/>
            </a:ext>
          </a:extLst>
        </xdr:cNvPr>
        <xdr:cNvCxnSpPr/>
      </xdr:nvCxnSpPr>
      <xdr:spPr>
        <a:xfrm>
          <a:off x="6972300" y="13409977"/>
          <a:ext cx="889000" cy="5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153397</xdr:rowOff>
    </xdr:from>
    <xdr:to>
      <xdr:col>41</xdr:col>
      <xdr:colOff>101600</xdr:colOff>
      <xdr:row>78</xdr:row>
      <xdr:rowOff>83547</xdr:rowOff>
    </xdr:to>
    <xdr:sp macro="" textlink="">
      <xdr:nvSpPr>
        <xdr:cNvPr id="402" name="フローチャート: 判断 401">
          <a:extLst>
            <a:ext uri="{FF2B5EF4-FFF2-40B4-BE49-F238E27FC236}">
              <a16:creationId xmlns:a16="http://schemas.microsoft.com/office/drawing/2014/main" id="{80DFFFF8-696A-4D10-9930-922CA2117930}"/>
            </a:ext>
          </a:extLst>
        </xdr:cNvPr>
        <xdr:cNvSpPr/>
      </xdr:nvSpPr>
      <xdr:spPr>
        <a:xfrm>
          <a:off x="7810500" y="13355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76</xdr:row>
      <xdr:rowOff>100074</xdr:rowOff>
    </xdr:from>
    <xdr:ext cx="599010" cy="259045"/>
    <xdr:sp macro="" textlink="">
      <xdr:nvSpPr>
        <xdr:cNvPr id="403" name="テキスト ボックス 402">
          <a:extLst>
            <a:ext uri="{FF2B5EF4-FFF2-40B4-BE49-F238E27FC236}">
              <a16:creationId xmlns:a16="http://schemas.microsoft.com/office/drawing/2014/main" id="{FAB3A5C0-02AF-4F70-960D-CA22AC560820}"/>
            </a:ext>
          </a:extLst>
        </xdr:cNvPr>
        <xdr:cNvSpPr txBox="1"/>
      </xdr:nvSpPr>
      <xdr:spPr>
        <a:xfrm>
          <a:off x="7561795" y="131302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148467</xdr:rowOff>
    </xdr:from>
    <xdr:to>
      <xdr:col>36</xdr:col>
      <xdr:colOff>165100</xdr:colOff>
      <xdr:row>78</xdr:row>
      <xdr:rowOff>78617</xdr:rowOff>
    </xdr:to>
    <xdr:sp macro="" textlink="">
      <xdr:nvSpPr>
        <xdr:cNvPr id="404" name="フローチャート: 判断 403">
          <a:extLst>
            <a:ext uri="{FF2B5EF4-FFF2-40B4-BE49-F238E27FC236}">
              <a16:creationId xmlns:a16="http://schemas.microsoft.com/office/drawing/2014/main" id="{1911B65A-0DE9-4788-95B1-84EB593AA9B4}"/>
            </a:ext>
          </a:extLst>
        </xdr:cNvPr>
        <xdr:cNvSpPr/>
      </xdr:nvSpPr>
      <xdr:spPr>
        <a:xfrm>
          <a:off x="6921500" y="13350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76</xdr:row>
      <xdr:rowOff>95144</xdr:rowOff>
    </xdr:from>
    <xdr:ext cx="599010" cy="259045"/>
    <xdr:sp macro="" textlink="">
      <xdr:nvSpPr>
        <xdr:cNvPr id="405" name="テキスト ボックス 404">
          <a:extLst>
            <a:ext uri="{FF2B5EF4-FFF2-40B4-BE49-F238E27FC236}">
              <a16:creationId xmlns:a16="http://schemas.microsoft.com/office/drawing/2014/main" id="{EF6E84A2-543E-4AB0-AD83-80876175C6DD}"/>
            </a:ext>
          </a:extLst>
        </xdr:cNvPr>
        <xdr:cNvSpPr txBox="1"/>
      </xdr:nvSpPr>
      <xdr:spPr>
        <a:xfrm>
          <a:off x="6672795" y="131253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06" name="テキスト ボックス 405">
          <a:extLst>
            <a:ext uri="{FF2B5EF4-FFF2-40B4-BE49-F238E27FC236}">
              <a16:creationId xmlns:a16="http://schemas.microsoft.com/office/drawing/2014/main" id="{7A75D067-523B-462F-95D0-5BB6BD68A7A5}"/>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07" name="テキスト ボックス 406">
          <a:extLst>
            <a:ext uri="{FF2B5EF4-FFF2-40B4-BE49-F238E27FC236}">
              <a16:creationId xmlns:a16="http://schemas.microsoft.com/office/drawing/2014/main" id="{AD54D0A4-9651-4663-9757-392637907AC6}"/>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08" name="テキスト ボックス 407">
          <a:extLst>
            <a:ext uri="{FF2B5EF4-FFF2-40B4-BE49-F238E27FC236}">
              <a16:creationId xmlns:a16="http://schemas.microsoft.com/office/drawing/2014/main" id="{5E49A2FC-9A74-4597-AC77-B87E7F8DE5C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09" name="テキスト ボックス 408">
          <a:extLst>
            <a:ext uri="{FF2B5EF4-FFF2-40B4-BE49-F238E27FC236}">
              <a16:creationId xmlns:a16="http://schemas.microsoft.com/office/drawing/2014/main" id="{893D639B-37FF-427C-B36F-3AB3C8D9867E}"/>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0" name="テキスト ボックス 409">
          <a:extLst>
            <a:ext uri="{FF2B5EF4-FFF2-40B4-BE49-F238E27FC236}">
              <a16:creationId xmlns:a16="http://schemas.microsoft.com/office/drawing/2014/main" id="{D73236DA-661B-4BD8-94C5-F4130A1BFAF2}"/>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74540</xdr:rowOff>
    </xdr:from>
    <xdr:to>
      <xdr:col>55</xdr:col>
      <xdr:colOff>50800</xdr:colOff>
      <xdr:row>79</xdr:row>
      <xdr:rowOff>4690</xdr:rowOff>
    </xdr:to>
    <xdr:sp macro="" textlink="">
      <xdr:nvSpPr>
        <xdr:cNvPr id="411" name="楕円 410">
          <a:extLst>
            <a:ext uri="{FF2B5EF4-FFF2-40B4-BE49-F238E27FC236}">
              <a16:creationId xmlns:a16="http://schemas.microsoft.com/office/drawing/2014/main" id="{CBE9C9B1-608C-47FF-8DCD-F3866714760C}"/>
            </a:ext>
          </a:extLst>
        </xdr:cNvPr>
        <xdr:cNvSpPr/>
      </xdr:nvSpPr>
      <xdr:spPr>
        <a:xfrm>
          <a:off x="10426700" y="13447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160917</xdr:rowOff>
    </xdr:from>
    <xdr:ext cx="534377" cy="259045"/>
    <xdr:sp macro="" textlink="">
      <xdr:nvSpPr>
        <xdr:cNvPr id="412" name="普通建設事業費 （ うち新規整備　）該当値テキスト">
          <a:extLst>
            <a:ext uri="{FF2B5EF4-FFF2-40B4-BE49-F238E27FC236}">
              <a16:creationId xmlns:a16="http://schemas.microsoft.com/office/drawing/2014/main" id="{E6CE5A2C-2A45-45BE-86FA-A31C079F125F}"/>
            </a:ext>
          </a:extLst>
        </xdr:cNvPr>
        <xdr:cNvSpPr txBox="1"/>
      </xdr:nvSpPr>
      <xdr:spPr>
        <a:xfrm>
          <a:off x="10528300" y="13362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78294</xdr:rowOff>
    </xdr:from>
    <xdr:to>
      <xdr:col>50</xdr:col>
      <xdr:colOff>165100</xdr:colOff>
      <xdr:row>79</xdr:row>
      <xdr:rowOff>8444</xdr:rowOff>
    </xdr:to>
    <xdr:sp macro="" textlink="">
      <xdr:nvSpPr>
        <xdr:cNvPr id="413" name="楕円 412">
          <a:extLst>
            <a:ext uri="{FF2B5EF4-FFF2-40B4-BE49-F238E27FC236}">
              <a16:creationId xmlns:a16="http://schemas.microsoft.com/office/drawing/2014/main" id="{724885FA-FE71-4BB3-98F3-50463EB26621}"/>
            </a:ext>
          </a:extLst>
        </xdr:cNvPr>
        <xdr:cNvSpPr/>
      </xdr:nvSpPr>
      <xdr:spPr>
        <a:xfrm>
          <a:off x="9588500" y="13451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171021</xdr:rowOff>
    </xdr:from>
    <xdr:ext cx="534377" cy="259045"/>
    <xdr:sp macro="" textlink="">
      <xdr:nvSpPr>
        <xdr:cNvPr id="414" name="テキスト ボックス 413">
          <a:extLst>
            <a:ext uri="{FF2B5EF4-FFF2-40B4-BE49-F238E27FC236}">
              <a16:creationId xmlns:a16="http://schemas.microsoft.com/office/drawing/2014/main" id="{6E34D672-9215-4B0D-B1C0-760F12090530}"/>
            </a:ext>
          </a:extLst>
        </xdr:cNvPr>
        <xdr:cNvSpPr txBox="1"/>
      </xdr:nvSpPr>
      <xdr:spPr>
        <a:xfrm>
          <a:off x="9372111" y="13544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66720</xdr:rowOff>
    </xdr:from>
    <xdr:to>
      <xdr:col>46</xdr:col>
      <xdr:colOff>38100</xdr:colOff>
      <xdr:row>78</xdr:row>
      <xdr:rowOff>168320</xdr:rowOff>
    </xdr:to>
    <xdr:sp macro="" textlink="">
      <xdr:nvSpPr>
        <xdr:cNvPr id="415" name="楕円 414">
          <a:extLst>
            <a:ext uri="{FF2B5EF4-FFF2-40B4-BE49-F238E27FC236}">
              <a16:creationId xmlns:a16="http://schemas.microsoft.com/office/drawing/2014/main" id="{7742FC20-E89C-4525-BC24-4DA1A9B0DC6F}"/>
            </a:ext>
          </a:extLst>
        </xdr:cNvPr>
        <xdr:cNvSpPr/>
      </xdr:nvSpPr>
      <xdr:spPr>
        <a:xfrm>
          <a:off x="8699500" y="1343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159447</xdr:rowOff>
    </xdr:from>
    <xdr:ext cx="534377" cy="259045"/>
    <xdr:sp macro="" textlink="">
      <xdr:nvSpPr>
        <xdr:cNvPr id="416" name="テキスト ボックス 415">
          <a:extLst>
            <a:ext uri="{FF2B5EF4-FFF2-40B4-BE49-F238E27FC236}">
              <a16:creationId xmlns:a16="http://schemas.microsoft.com/office/drawing/2014/main" id="{03BEA744-03D7-48A1-9FA9-02E688AE643A}"/>
            </a:ext>
          </a:extLst>
        </xdr:cNvPr>
        <xdr:cNvSpPr txBox="1"/>
      </xdr:nvSpPr>
      <xdr:spPr>
        <a:xfrm>
          <a:off x="8483111" y="13532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163151</xdr:rowOff>
    </xdr:from>
    <xdr:to>
      <xdr:col>41</xdr:col>
      <xdr:colOff>101600</xdr:colOff>
      <xdr:row>78</xdr:row>
      <xdr:rowOff>93301</xdr:rowOff>
    </xdr:to>
    <xdr:sp macro="" textlink="">
      <xdr:nvSpPr>
        <xdr:cNvPr id="417" name="楕円 416">
          <a:extLst>
            <a:ext uri="{FF2B5EF4-FFF2-40B4-BE49-F238E27FC236}">
              <a16:creationId xmlns:a16="http://schemas.microsoft.com/office/drawing/2014/main" id="{19BEF177-0B74-49E1-A24F-7CED698260EE}"/>
            </a:ext>
          </a:extLst>
        </xdr:cNvPr>
        <xdr:cNvSpPr/>
      </xdr:nvSpPr>
      <xdr:spPr>
        <a:xfrm>
          <a:off x="7810500" y="13364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78</xdr:row>
      <xdr:rowOff>84428</xdr:rowOff>
    </xdr:from>
    <xdr:ext cx="599010" cy="259045"/>
    <xdr:sp macro="" textlink="">
      <xdr:nvSpPr>
        <xdr:cNvPr id="418" name="テキスト ボックス 417">
          <a:extLst>
            <a:ext uri="{FF2B5EF4-FFF2-40B4-BE49-F238E27FC236}">
              <a16:creationId xmlns:a16="http://schemas.microsoft.com/office/drawing/2014/main" id="{6716CAAA-D13B-4DAE-8D55-0989BEB7A28D}"/>
            </a:ext>
          </a:extLst>
        </xdr:cNvPr>
        <xdr:cNvSpPr txBox="1"/>
      </xdr:nvSpPr>
      <xdr:spPr>
        <a:xfrm>
          <a:off x="7561795" y="134575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157527</xdr:rowOff>
    </xdr:from>
    <xdr:to>
      <xdr:col>36</xdr:col>
      <xdr:colOff>165100</xdr:colOff>
      <xdr:row>78</xdr:row>
      <xdr:rowOff>87677</xdr:rowOff>
    </xdr:to>
    <xdr:sp macro="" textlink="">
      <xdr:nvSpPr>
        <xdr:cNvPr id="419" name="楕円 418">
          <a:extLst>
            <a:ext uri="{FF2B5EF4-FFF2-40B4-BE49-F238E27FC236}">
              <a16:creationId xmlns:a16="http://schemas.microsoft.com/office/drawing/2014/main" id="{F77C2F9F-87C1-455E-BBCA-60718DBDAA2E}"/>
            </a:ext>
          </a:extLst>
        </xdr:cNvPr>
        <xdr:cNvSpPr/>
      </xdr:nvSpPr>
      <xdr:spPr>
        <a:xfrm>
          <a:off x="6921500" y="13359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78</xdr:row>
      <xdr:rowOff>78804</xdr:rowOff>
    </xdr:from>
    <xdr:ext cx="599010" cy="259045"/>
    <xdr:sp macro="" textlink="">
      <xdr:nvSpPr>
        <xdr:cNvPr id="420" name="テキスト ボックス 419">
          <a:extLst>
            <a:ext uri="{FF2B5EF4-FFF2-40B4-BE49-F238E27FC236}">
              <a16:creationId xmlns:a16="http://schemas.microsoft.com/office/drawing/2014/main" id="{21D48306-76B0-443C-A313-E357A74BE133}"/>
            </a:ext>
          </a:extLst>
        </xdr:cNvPr>
        <xdr:cNvSpPr txBox="1"/>
      </xdr:nvSpPr>
      <xdr:spPr>
        <a:xfrm>
          <a:off x="6672795" y="134519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1" name="正方形/長方形 420">
          <a:extLst>
            <a:ext uri="{FF2B5EF4-FFF2-40B4-BE49-F238E27FC236}">
              <a16:creationId xmlns:a16="http://schemas.microsoft.com/office/drawing/2014/main" id="{02B132EC-B2D3-4024-A255-D7ECEE97714F}"/>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2" name="正方形/長方形 421">
          <a:extLst>
            <a:ext uri="{FF2B5EF4-FFF2-40B4-BE49-F238E27FC236}">
              <a16:creationId xmlns:a16="http://schemas.microsoft.com/office/drawing/2014/main" id="{B58FAEE9-F7C1-43F3-A096-83331D1D037C}"/>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3" name="正方形/長方形 422">
          <a:extLst>
            <a:ext uri="{FF2B5EF4-FFF2-40B4-BE49-F238E27FC236}">
              <a16:creationId xmlns:a16="http://schemas.microsoft.com/office/drawing/2014/main" id="{3526DE65-C3C1-497F-9D89-2805628765E5}"/>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24" name="正方形/長方形 423">
          <a:extLst>
            <a:ext uri="{FF2B5EF4-FFF2-40B4-BE49-F238E27FC236}">
              <a16:creationId xmlns:a16="http://schemas.microsoft.com/office/drawing/2014/main" id="{0334550C-ED94-4C12-9426-4B0CE2A43FFD}"/>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25" name="正方形/長方形 424">
          <a:extLst>
            <a:ext uri="{FF2B5EF4-FFF2-40B4-BE49-F238E27FC236}">
              <a16:creationId xmlns:a16="http://schemas.microsoft.com/office/drawing/2014/main" id="{9506757C-6588-422F-99FC-F880DE8C1C4B}"/>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26" name="正方形/長方形 425">
          <a:extLst>
            <a:ext uri="{FF2B5EF4-FFF2-40B4-BE49-F238E27FC236}">
              <a16:creationId xmlns:a16="http://schemas.microsoft.com/office/drawing/2014/main" id="{408A1FBE-C13C-42AB-A923-3DAA2EC44FC6}"/>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27" name="正方形/長方形 426">
          <a:extLst>
            <a:ext uri="{FF2B5EF4-FFF2-40B4-BE49-F238E27FC236}">
              <a16:creationId xmlns:a16="http://schemas.microsoft.com/office/drawing/2014/main" id="{0CE93690-1614-424F-8100-AFC0E4125C52}"/>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28" name="正方形/長方形 427">
          <a:extLst>
            <a:ext uri="{FF2B5EF4-FFF2-40B4-BE49-F238E27FC236}">
              <a16:creationId xmlns:a16="http://schemas.microsoft.com/office/drawing/2014/main" id="{31250EB9-CCBF-45B5-B1D8-80A6C6CC3C89}"/>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29" name="テキスト ボックス 428">
          <a:extLst>
            <a:ext uri="{FF2B5EF4-FFF2-40B4-BE49-F238E27FC236}">
              <a16:creationId xmlns:a16="http://schemas.microsoft.com/office/drawing/2014/main" id="{03BBAA31-DBB6-4345-B786-D29554AA1BC8}"/>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0" name="直線コネクタ 429">
          <a:extLst>
            <a:ext uri="{FF2B5EF4-FFF2-40B4-BE49-F238E27FC236}">
              <a16:creationId xmlns:a16="http://schemas.microsoft.com/office/drawing/2014/main" id="{CCF473E0-9570-4D91-B767-80FF3B4A994E}"/>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1" name="直線コネクタ 430">
          <a:extLst>
            <a:ext uri="{FF2B5EF4-FFF2-40B4-BE49-F238E27FC236}">
              <a16:creationId xmlns:a16="http://schemas.microsoft.com/office/drawing/2014/main" id="{11149224-CDF9-44B5-A439-269F4D483C35}"/>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32" name="テキスト ボックス 431">
          <a:extLst>
            <a:ext uri="{FF2B5EF4-FFF2-40B4-BE49-F238E27FC236}">
              <a16:creationId xmlns:a16="http://schemas.microsoft.com/office/drawing/2014/main" id="{8FD9BBBA-1D7A-47BD-B269-4E0A52A6605B}"/>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33" name="直線コネクタ 432">
          <a:extLst>
            <a:ext uri="{FF2B5EF4-FFF2-40B4-BE49-F238E27FC236}">
              <a16:creationId xmlns:a16="http://schemas.microsoft.com/office/drawing/2014/main" id="{E999351D-3B92-46E7-88E0-0A2836F9DD44}"/>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95</xdr:row>
      <xdr:rowOff>54627</xdr:rowOff>
    </xdr:from>
    <xdr:ext cx="685572" cy="259045"/>
    <xdr:sp macro="" textlink="">
      <xdr:nvSpPr>
        <xdr:cNvPr id="434" name="テキスト ボックス 433">
          <a:extLst>
            <a:ext uri="{FF2B5EF4-FFF2-40B4-BE49-F238E27FC236}">
              <a16:creationId xmlns:a16="http://schemas.microsoft.com/office/drawing/2014/main" id="{BAED59A9-672E-4C2D-8B3E-F3B17A616306}"/>
            </a:ext>
          </a:extLst>
        </xdr:cNvPr>
        <xdr:cNvSpPr txBox="1"/>
      </xdr:nvSpPr>
      <xdr:spPr>
        <a:xfrm>
          <a:off x="5918428" y="16342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35" name="直線コネクタ 434">
          <a:extLst>
            <a:ext uri="{FF2B5EF4-FFF2-40B4-BE49-F238E27FC236}">
              <a16:creationId xmlns:a16="http://schemas.microsoft.com/office/drawing/2014/main" id="{66290E3B-100D-4998-B23A-916554BAD2D6}"/>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92</xdr:row>
      <xdr:rowOff>111777</xdr:rowOff>
    </xdr:from>
    <xdr:ext cx="685572" cy="259045"/>
    <xdr:sp macro="" textlink="">
      <xdr:nvSpPr>
        <xdr:cNvPr id="436" name="テキスト ボックス 435">
          <a:extLst>
            <a:ext uri="{FF2B5EF4-FFF2-40B4-BE49-F238E27FC236}">
              <a16:creationId xmlns:a16="http://schemas.microsoft.com/office/drawing/2014/main" id="{EB666520-E1EC-4235-A455-F39F8D0F7917}"/>
            </a:ext>
          </a:extLst>
        </xdr:cNvPr>
        <xdr:cNvSpPr txBox="1"/>
      </xdr:nvSpPr>
      <xdr:spPr>
        <a:xfrm>
          <a:off x="5918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37" name="直線コネクタ 436">
          <a:extLst>
            <a:ext uri="{FF2B5EF4-FFF2-40B4-BE49-F238E27FC236}">
              <a16:creationId xmlns:a16="http://schemas.microsoft.com/office/drawing/2014/main" id="{62DD0813-1CE6-486C-ACA8-C172408FA767}"/>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168927</xdr:rowOff>
    </xdr:from>
    <xdr:ext cx="685572" cy="259045"/>
    <xdr:sp macro="" textlink="">
      <xdr:nvSpPr>
        <xdr:cNvPr id="438" name="テキスト ボックス 437">
          <a:extLst>
            <a:ext uri="{FF2B5EF4-FFF2-40B4-BE49-F238E27FC236}">
              <a16:creationId xmlns:a16="http://schemas.microsoft.com/office/drawing/2014/main" id="{14358B73-5D08-4D64-8491-FE19B5E06BD1}"/>
            </a:ext>
          </a:extLst>
        </xdr:cNvPr>
        <xdr:cNvSpPr txBox="1"/>
      </xdr:nvSpPr>
      <xdr:spPr>
        <a:xfrm>
          <a:off x="5918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39" name="直線コネクタ 438">
          <a:extLst>
            <a:ext uri="{FF2B5EF4-FFF2-40B4-BE49-F238E27FC236}">
              <a16:creationId xmlns:a16="http://schemas.microsoft.com/office/drawing/2014/main" id="{7601C158-6840-4744-8A1D-9FDE04CFBEA7}"/>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40" name="テキスト ボックス 439">
          <a:extLst>
            <a:ext uri="{FF2B5EF4-FFF2-40B4-BE49-F238E27FC236}">
              <a16:creationId xmlns:a16="http://schemas.microsoft.com/office/drawing/2014/main" id="{A4B378A9-F751-48C3-9171-71D9721493B3}"/>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1" name="普通建設事業費 （ うち更新整備　）グラフ枠">
          <a:extLst>
            <a:ext uri="{FF2B5EF4-FFF2-40B4-BE49-F238E27FC236}">
              <a16:creationId xmlns:a16="http://schemas.microsoft.com/office/drawing/2014/main" id="{13EAEE2E-B6AE-4CCB-B67A-0E4AE8801578}"/>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50667</xdr:rowOff>
    </xdr:from>
    <xdr:to>
      <xdr:col>54</xdr:col>
      <xdr:colOff>189865</xdr:colOff>
      <xdr:row>98</xdr:row>
      <xdr:rowOff>137643</xdr:rowOff>
    </xdr:to>
    <xdr:cxnSp macro="">
      <xdr:nvCxnSpPr>
        <xdr:cNvPr id="442" name="直線コネクタ 441">
          <a:extLst>
            <a:ext uri="{FF2B5EF4-FFF2-40B4-BE49-F238E27FC236}">
              <a16:creationId xmlns:a16="http://schemas.microsoft.com/office/drawing/2014/main" id="{40535BC7-8740-4776-9DBE-E2CD41C1CA64}"/>
            </a:ext>
          </a:extLst>
        </xdr:cNvPr>
        <xdr:cNvCxnSpPr/>
      </xdr:nvCxnSpPr>
      <xdr:spPr>
        <a:xfrm flipV="1">
          <a:off x="10475595" y="15652617"/>
          <a:ext cx="1270" cy="12871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155297</xdr:rowOff>
    </xdr:from>
    <xdr:ext cx="469744" cy="259045"/>
    <xdr:sp macro="" textlink="">
      <xdr:nvSpPr>
        <xdr:cNvPr id="443" name="普通建設事業費 （ うち更新整備　）最小値テキスト">
          <a:extLst>
            <a:ext uri="{FF2B5EF4-FFF2-40B4-BE49-F238E27FC236}">
              <a16:creationId xmlns:a16="http://schemas.microsoft.com/office/drawing/2014/main" id="{C5793A2A-99AD-4AB8-BEBB-A5C8B09955A1}"/>
            </a:ext>
          </a:extLst>
        </xdr:cNvPr>
        <xdr:cNvSpPr txBox="1"/>
      </xdr:nvSpPr>
      <xdr:spPr>
        <a:xfrm>
          <a:off x="10528300" y="16957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137643</xdr:rowOff>
    </xdr:from>
    <xdr:to>
      <xdr:col>55</xdr:col>
      <xdr:colOff>88900</xdr:colOff>
      <xdr:row>98</xdr:row>
      <xdr:rowOff>137643</xdr:rowOff>
    </xdr:to>
    <xdr:cxnSp macro="">
      <xdr:nvCxnSpPr>
        <xdr:cNvPr id="444" name="直線コネクタ 443">
          <a:extLst>
            <a:ext uri="{FF2B5EF4-FFF2-40B4-BE49-F238E27FC236}">
              <a16:creationId xmlns:a16="http://schemas.microsoft.com/office/drawing/2014/main" id="{8DC9B058-E113-4952-8FD0-B42093A532C1}"/>
            </a:ext>
          </a:extLst>
        </xdr:cNvPr>
        <xdr:cNvCxnSpPr/>
      </xdr:nvCxnSpPr>
      <xdr:spPr>
        <a:xfrm>
          <a:off x="10388600" y="16939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168794</xdr:rowOff>
    </xdr:from>
    <xdr:ext cx="690189" cy="259045"/>
    <xdr:sp macro="" textlink="">
      <xdr:nvSpPr>
        <xdr:cNvPr id="445" name="普通建設事業費 （ うち更新整備　）最大値テキスト">
          <a:extLst>
            <a:ext uri="{FF2B5EF4-FFF2-40B4-BE49-F238E27FC236}">
              <a16:creationId xmlns:a16="http://schemas.microsoft.com/office/drawing/2014/main" id="{B91CFFBD-456A-4B1B-98F0-8C1FE1D6AFD9}"/>
            </a:ext>
          </a:extLst>
        </xdr:cNvPr>
        <xdr:cNvSpPr txBox="1"/>
      </xdr:nvSpPr>
      <xdr:spPr>
        <a:xfrm>
          <a:off x="10528300" y="1542784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5,639,470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50667</xdr:rowOff>
    </xdr:from>
    <xdr:to>
      <xdr:col>55</xdr:col>
      <xdr:colOff>88900</xdr:colOff>
      <xdr:row>91</xdr:row>
      <xdr:rowOff>50667</xdr:rowOff>
    </xdr:to>
    <xdr:cxnSp macro="">
      <xdr:nvCxnSpPr>
        <xdr:cNvPr id="446" name="直線コネクタ 445">
          <a:extLst>
            <a:ext uri="{FF2B5EF4-FFF2-40B4-BE49-F238E27FC236}">
              <a16:creationId xmlns:a16="http://schemas.microsoft.com/office/drawing/2014/main" id="{3C995F71-4132-4FF7-BEE9-C120DAA571E9}"/>
            </a:ext>
          </a:extLst>
        </xdr:cNvPr>
        <xdr:cNvCxnSpPr/>
      </xdr:nvCxnSpPr>
      <xdr:spPr>
        <a:xfrm>
          <a:off x="10388600" y="156526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116525</xdr:rowOff>
    </xdr:from>
    <xdr:to>
      <xdr:col>55</xdr:col>
      <xdr:colOff>0</xdr:colOff>
      <xdr:row>98</xdr:row>
      <xdr:rowOff>122624</xdr:rowOff>
    </xdr:to>
    <xdr:cxnSp macro="">
      <xdr:nvCxnSpPr>
        <xdr:cNvPr id="447" name="直線コネクタ 446">
          <a:extLst>
            <a:ext uri="{FF2B5EF4-FFF2-40B4-BE49-F238E27FC236}">
              <a16:creationId xmlns:a16="http://schemas.microsoft.com/office/drawing/2014/main" id="{B9484E27-6656-4254-B416-F6182A0C2F3B}"/>
            </a:ext>
          </a:extLst>
        </xdr:cNvPr>
        <xdr:cNvCxnSpPr/>
      </xdr:nvCxnSpPr>
      <xdr:spPr>
        <a:xfrm flipV="1">
          <a:off x="9639300" y="16918625"/>
          <a:ext cx="838200" cy="6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72747</xdr:rowOff>
    </xdr:from>
    <xdr:ext cx="599010" cy="259045"/>
    <xdr:sp macro="" textlink="">
      <xdr:nvSpPr>
        <xdr:cNvPr id="448" name="普通建設事業費 （ うち更新整備　）平均値テキスト">
          <a:extLst>
            <a:ext uri="{FF2B5EF4-FFF2-40B4-BE49-F238E27FC236}">
              <a16:creationId xmlns:a16="http://schemas.microsoft.com/office/drawing/2014/main" id="{EA2C4DA0-00ED-4E4F-BF30-7C02C27D6B06}"/>
            </a:ext>
          </a:extLst>
        </xdr:cNvPr>
        <xdr:cNvSpPr txBox="1"/>
      </xdr:nvSpPr>
      <xdr:spPr>
        <a:xfrm>
          <a:off x="10528300" y="1670339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170,736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49870</xdr:rowOff>
    </xdr:from>
    <xdr:to>
      <xdr:col>55</xdr:col>
      <xdr:colOff>50800</xdr:colOff>
      <xdr:row>98</xdr:row>
      <xdr:rowOff>151470</xdr:rowOff>
    </xdr:to>
    <xdr:sp macro="" textlink="">
      <xdr:nvSpPr>
        <xdr:cNvPr id="449" name="フローチャート: 判断 448">
          <a:extLst>
            <a:ext uri="{FF2B5EF4-FFF2-40B4-BE49-F238E27FC236}">
              <a16:creationId xmlns:a16="http://schemas.microsoft.com/office/drawing/2014/main" id="{437C53DE-CBBE-48E7-B6C7-1E0F4FBD4792}"/>
            </a:ext>
          </a:extLst>
        </xdr:cNvPr>
        <xdr:cNvSpPr/>
      </xdr:nvSpPr>
      <xdr:spPr>
        <a:xfrm>
          <a:off x="10426700" y="16851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122624</xdr:rowOff>
    </xdr:from>
    <xdr:to>
      <xdr:col>50</xdr:col>
      <xdr:colOff>114300</xdr:colOff>
      <xdr:row>98</xdr:row>
      <xdr:rowOff>122777</xdr:rowOff>
    </xdr:to>
    <xdr:cxnSp macro="">
      <xdr:nvCxnSpPr>
        <xdr:cNvPr id="450" name="直線コネクタ 449">
          <a:extLst>
            <a:ext uri="{FF2B5EF4-FFF2-40B4-BE49-F238E27FC236}">
              <a16:creationId xmlns:a16="http://schemas.microsoft.com/office/drawing/2014/main" id="{386E52F6-A006-4407-863F-74829FE69F85}"/>
            </a:ext>
          </a:extLst>
        </xdr:cNvPr>
        <xdr:cNvCxnSpPr/>
      </xdr:nvCxnSpPr>
      <xdr:spPr>
        <a:xfrm flipV="1">
          <a:off x="8750300" y="16924724"/>
          <a:ext cx="889000" cy="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47182</xdr:rowOff>
    </xdr:from>
    <xdr:to>
      <xdr:col>50</xdr:col>
      <xdr:colOff>165100</xdr:colOff>
      <xdr:row>98</xdr:row>
      <xdr:rowOff>148782</xdr:rowOff>
    </xdr:to>
    <xdr:sp macro="" textlink="">
      <xdr:nvSpPr>
        <xdr:cNvPr id="451" name="フローチャート: 判断 450">
          <a:extLst>
            <a:ext uri="{FF2B5EF4-FFF2-40B4-BE49-F238E27FC236}">
              <a16:creationId xmlns:a16="http://schemas.microsoft.com/office/drawing/2014/main" id="{5CCFEB7E-1331-4080-814D-E52C4EAEF5CC}"/>
            </a:ext>
          </a:extLst>
        </xdr:cNvPr>
        <xdr:cNvSpPr/>
      </xdr:nvSpPr>
      <xdr:spPr>
        <a:xfrm>
          <a:off x="9588500" y="16849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165309</xdr:rowOff>
    </xdr:from>
    <xdr:ext cx="599010" cy="259045"/>
    <xdr:sp macro="" textlink="">
      <xdr:nvSpPr>
        <xdr:cNvPr id="452" name="テキスト ボックス 451">
          <a:extLst>
            <a:ext uri="{FF2B5EF4-FFF2-40B4-BE49-F238E27FC236}">
              <a16:creationId xmlns:a16="http://schemas.microsoft.com/office/drawing/2014/main" id="{A095051E-8A81-4517-8C37-B42541FDAC58}"/>
            </a:ext>
          </a:extLst>
        </xdr:cNvPr>
        <xdr:cNvSpPr txBox="1"/>
      </xdr:nvSpPr>
      <xdr:spPr>
        <a:xfrm>
          <a:off x="9339795" y="166245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122777</xdr:rowOff>
    </xdr:from>
    <xdr:to>
      <xdr:col>45</xdr:col>
      <xdr:colOff>177800</xdr:colOff>
      <xdr:row>98</xdr:row>
      <xdr:rowOff>124444</xdr:rowOff>
    </xdr:to>
    <xdr:cxnSp macro="">
      <xdr:nvCxnSpPr>
        <xdr:cNvPr id="453" name="直線コネクタ 452">
          <a:extLst>
            <a:ext uri="{FF2B5EF4-FFF2-40B4-BE49-F238E27FC236}">
              <a16:creationId xmlns:a16="http://schemas.microsoft.com/office/drawing/2014/main" id="{DADF17BC-FA04-4F99-8FE3-0BEB0E783462}"/>
            </a:ext>
          </a:extLst>
        </xdr:cNvPr>
        <xdr:cNvCxnSpPr/>
      </xdr:nvCxnSpPr>
      <xdr:spPr>
        <a:xfrm flipV="1">
          <a:off x="7861300" y="16924877"/>
          <a:ext cx="889000" cy="1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46006</xdr:rowOff>
    </xdr:from>
    <xdr:to>
      <xdr:col>46</xdr:col>
      <xdr:colOff>38100</xdr:colOff>
      <xdr:row>98</xdr:row>
      <xdr:rowOff>147606</xdr:rowOff>
    </xdr:to>
    <xdr:sp macro="" textlink="">
      <xdr:nvSpPr>
        <xdr:cNvPr id="454" name="フローチャート: 判断 453">
          <a:extLst>
            <a:ext uri="{FF2B5EF4-FFF2-40B4-BE49-F238E27FC236}">
              <a16:creationId xmlns:a16="http://schemas.microsoft.com/office/drawing/2014/main" id="{474B49D7-2C84-4B31-9A9F-758304C76743}"/>
            </a:ext>
          </a:extLst>
        </xdr:cNvPr>
        <xdr:cNvSpPr/>
      </xdr:nvSpPr>
      <xdr:spPr>
        <a:xfrm>
          <a:off x="8699500" y="16848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164133</xdr:rowOff>
    </xdr:from>
    <xdr:ext cx="599010" cy="259045"/>
    <xdr:sp macro="" textlink="">
      <xdr:nvSpPr>
        <xdr:cNvPr id="455" name="テキスト ボックス 454">
          <a:extLst>
            <a:ext uri="{FF2B5EF4-FFF2-40B4-BE49-F238E27FC236}">
              <a16:creationId xmlns:a16="http://schemas.microsoft.com/office/drawing/2014/main" id="{D78C282B-B00D-4767-92E4-3DD4C42E57AA}"/>
            </a:ext>
          </a:extLst>
        </xdr:cNvPr>
        <xdr:cNvSpPr txBox="1"/>
      </xdr:nvSpPr>
      <xdr:spPr>
        <a:xfrm>
          <a:off x="8450795" y="166233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122256</xdr:rowOff>
    </xdr:from>
    <xdr:to>
      <xdr:col>41</xdr:col>
      <xdr:colOff>50800</xdr:colOff>
      <xdr:row>98</xdr:row>
      <xdr:rowOff>124444</xdr:rowOff>
    </xdr:to>
    <xdr:cxnSp macro="">
      <xdr:nvCxnSpPr>
        <xdr:cNvPr id="456" name="直線コネクタ 455">
          <a:extLst>
            <a:ext uri="{FF2B5EF4-FFF2-40B4-BE49-F238E27FC236}">
              <a16:creationId xmlns:a16="http://schemas.microsoft.com/office/drawing/2014/main" id="{1B3F87CA-88E6-4311-8CFB-A8B3C9E7835F}"/>
            </a:ext>
          </a:extLst>
        </xdr:cNvPr>
        <xdr:cNvCxnSpPr/>
      </xdr:nvCxnSpPr>
      <xdr:spPr>
        <a:xfrm>
          <a:off x="6972300" y="16924356"/>
          <a:ext cx="889000" cy="2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44569</xdr:rowOff>
    </xdr:from>
    <xdr:to>
      <xdr:col>41</xdr:col>
      <xdr:colOff>101600</xdr:colOff>
      <xdr:row>98</xdr:row>
      <xdr:rowOff>146169</xdr:rowOff>
    </xdr:to>
    <xdr:sp macro="" textlink="">
      <xdr:nvSpPr>
        <xdr:cNvPr id="457" name="フローチャート: 判断 456">
          <a:extLst>
            <a:ext uri="{FF2B5EF4-FFF2-40B4-BE49-F238E27FC236}">
              <a16:creationId xmlns:a16="http://schemas.microsoft.com/office/drawing/2014/main" id="{E8A7DDCB-2B7E-46F9-A514-1A1D83670875}"/>
            </a:ext>
          </a:extLst>
        </xdr:cNvPr>
        <xdr:cNvSpPr/>
      </xdr:nvSpPr>
      <xdr:spPr>
        <a:xfrm>
          <a:off x="7810500" y="16846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162696</xdr:rowOff>
    </xdr:from>
    <xdr:ext cx="599010" cy="259045"/>
    <xdr:sp macro="" textlink="">
      <xdr:nvSpPr>
        <xdr:cNvPr id="458" name="テキスト ボックス 457">
          <a:extLst>
            <a:ext uri="{FF2B5EF4-FFF2-40B4-BE49-F238E27FC236}">
              <a16:creationId xmlns:a16="http://schemas.microsoft.com/office/drawing/2014/main" id="{A13645D0-87B4-4685-B97F-85D50089CF8D}"/>
            </a:ext>
          </a:extLst>
        </xdr:cNvPr>
        <xdr:cNvSpPr txBox="1"/>
      </xdr:nvSpPr>
      <xdr:spPr>
        <a:xfrm>
          <a:off x="7561795" y="166218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50019</xdr:rowOff>
    </xdr:from>
    <xdr:to>
      <xdr:col>36</xdr:col>
      <xdr:colOff>165100</xdr:colOff>
      <xdr:row>98</xdr:row>
      <xdr:rowOff>151619</xdr:rowOff>
    </xdr:to>
    <xdr:sp macro="" textlink="">
      <xdr:nvSpPr>
        <xdr:cNvPr id="459" name="フローチャート: 判断 458">
          <a:extLst>
            <a:ext uri="{FF2B5EF4-FFF2-40B4-BE49-F238E27FC236}">
              <a16:creationId xmlns:a16="http://schemas.microsoft.com/office/drawing/2014/main" id="{7CB16211-7C67-47BB-9612-CAD21F2F38B0}"/>
            </a:ext>
          </a:extLst>
        </xdr:cNvPr>
        <xdr:cNvSpPr/>
      </xdr:nvSpPr>
      <xdr:spPr>
        <a:xfrm>
          <a:off x="6921500" y="16852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168146</xdr:rowOff>
    </xdr:from>
    <xdr:ext cx="599010" cy="259045"/>
    <xdr:sp macro="" textlink="">
      <xdr:nvSpPr>
        <xdr:cNvPr id="460" name="テキスト ボックス 459">
          <a:extLst>
            <a:ext uri="{FF2B5EF4-FFF2-40B4-BE49-F238E27FC236}">
              <a16:creationId xmlns:a16="http://schemas.microsoft.com/office/drawing/2014/main" id="{E3873A12-E102-480C-8E5A-D9A9F68F0E5F}"/>
            </a:ext>
          </a:extLst>
        </xdr:cNvPr>
        <xdr:cNvSpPr txBox="1"/>
      </xdr:nvSpPr>
      <xdr:spPr>
        <a:xfrm>
          <a:off x="6672795" y="166273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1" name="テキスト ボックス 460">
          <a:extLst>
            <a:ext uri="{FF2B5EF4-FFF2-40B4-BE49-F238E27FC236}">
              <a16:creationId xmlns:a16="http://schemas.microsoft.com/office/drawing/2014/main" id="{1F093F84-6922-4D58-8EEB-9D6999A02F4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2" name="テキスト ボックス 461">
          <a:extLst>
            <a:ext uri="{FF2B5EF4-FFF2-40B4-BE49-F238E27FC236}">
              <a16:creationId xmlns:a16="http://schemas.microsoft.com/office/drawing/2014/main" id="{26737010-1234-41B4-A3B3-31932DE5CB89}"/>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3" name="テキスト ボックス 462">
          <a:extLst>
            <a:ext uri="{FF2B5EF4-FFF2-40B4-BE49-F238E27FC236}">
              <a16:creationId xmlns:a16="http://schemas.microsoft.com/office/drawing/2014/main" id="{C4259D0B-3E6C-4E2F-8CC4-0124E5F3D72D}"/>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64" name="テキスト ボックス 463">
          <a:extLst>
            <a:ext uri="{FF2B5EF4-FFF2-40B4-BE49-F238E27FC236}">
              <a16:creationId xmlns:a16="http://schemas.microsoft.com/office/drawing/2014/main" id="{F75A798E-2364-4C56-905F-5E3D563C1A7C}"/>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65" name="テキスト ボックス 464">
          <a:extLst>
            <a:ext uri="{FF2B5EF4-FFF2-40B4-BE49-F238E27FC236}">
              <a16:creationId xmlns:a16="http://schemas.microsoft.com/office/drawing/2014/main" id="{2C0D7331-0DE3-49B7-963A-A3C1FF2318CD}"/>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65725</xdr:rowOff>
    </xdr:from>
    <xdr:to>
      <xdr:col>55</xdr:col>
      <xdr:colOff>50800</xdr:colOff>
      <xdr:row>98</xdr:row>
      <xdr:rowOff>167325</xdr:rowOff>
    </xdr:to>
    <xdr:sp macro="" textlink="">
      <xdr:nvSpPr>
        <xdr:cNvPr id="466" name="楕円 465">
          <a:extLst>
            <a:ext uri="{FF2B5EF4-FFF2-40B4-BE49-F238E27FC236}">
              <a16:creationId xmlns:a16="http://schemas.microsoft.com/office/drawing/2014/main" id="{42A6DDE4-6834-4951-A7F7-F347FABD9292}"/>
            </a:ext>
          </a:extLst>
        </xdr:cNvPr>
        <xdr:cNvSpPr/>
      </xdr:nvSpPr>
      <xdr:spPr>
        <a:xfrm>
          <a:off x="10426700" y="16867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28297</xdr:rowOff>
    </xdr:from>
    <xdr:ext cx="599010" cy="259045"/>
    <xdr:sp macro="" textlink="">
      <xdr:nvSpPr>
        <xdr:cNvPr id="467" name="普通建設事業費 （ うち更新整備　）該当値テキスト">
          <a:extLst>
            <a:ext uri="{FF2B5EF4-FFF2-40B4-BE49-F238E27FC236}">
              <a16:creationId xmlns:a16="http://schemas.microsoft.com/office/drawing/2014/main" id="{DD8919D9-BD1B-467E-91C0-5E7BDF1981B2}"/>
            </a:ext>
          </a:extLst>
        </xdr:cNvPr>
        <xdr:cNvSpPr txBox="1"/>
      </xdr:nvSpPr>
      <xdr:spPr>
        <a:xfrm>
          <a:off x="10528300" y="168303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71824</xdr:rowOff>
    </xdr:from>
    <xdr:to>
      <xdr:col>50</xdr:col>
      <xdr:colOff>165100</xdr:colOff>
      <xdr:row>99</xdr:row>
      <xdr:rowOff>1974</xdr:rowOff>
    </xdr:to>
    <xdr:sp macro="" textlink="">
      <xdr:nvSpPr>
        <xdr:cNvPr id="468" name="楕円 467">
          <a:extLst>
            <a:ext uri="{FF2B5EF4-FFF2-40B4-BE49-F238E27FC236}">
              <a16:creationId xmlns:a16="http://schemas.microsoft.com/office/drawing/2014/main" id="{E4F820DF-5144-4025-96E6-8D87FC6A9C0E}"/>
            </a:ext>
          </a:extLst>
        </xdr:cNvPr>
        <xdr:cNvSpPr/>
      </xdr:nvSpPr>
      <xdr:spPr>
        <a:xfrm>
          <a:off x="9588500" y="16873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164551</xdr:rowOff>
    </xdr:from>
    <xdr:ext cx="534377" cy="259045"/>
    <xdr:sp macro="" textlink="">
      <xdr:nvSpPr>
        <xdr:cNvPr id="469" name="テキスト ボックス 468">
          <a:extLst>
            <a:ext uri="{FF2B5EF4-FFF2-40B4-BE49-F238E27FC236}">
              <a16:creationId xmlns:a16="http://schemas.microsoft.com/office/drawing/2014/main" id="{C50004A2-BEC5-4274-90CD-F810567D04D9}"/>
            </a:ext>
          </a:extLst>
        </xdr:cNvPr>
        <xdr:cNvSpPr txBox="1"/>
      </xdr:nvSpPr>
      <xdr:spPr>
        <a:xfrm>
          <a:off x="9372111" y="16966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71977</xdr:rowOff>
    </xdr:from>
    <xdr:to>
      <xdr:col>46</xdr:col>
      <xdr:colOff>38100</xdr:colOff>
      <xdr:row>99</xdr:row>
      <xdr:rowOff>2127</xdr:rowOff>
    </xdr:to>
    <xdr:sp macro="" textlink="">
      <xdr:nvSpPr>
        <xdr:cNvPr id="470" name="楕円 469">
          <a:extLst>
            <a:ext uri="{FF2B5EF4-FFF2-40B4-BE49-F238E27FC236}">
              <a16:creationId xmlns:a16="http://schemas.microsoft.com/office/drawing/2014/main" id="{83959B2A-5AC6-4503-9F3C-B7C09E0BD7C2}"/>
            </a:ext>
          </a:extLst>
        </xdr:cNvPr>
        <xdr:cNvSpPr/>
      </xdr:nvSpPr>
      <xdr:spPr>
        <a:xfrm>
          <a:off x="8699500" y="16874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164704</xdr:rowOff>
    </xdr:from>
    <xdr:ext cx="534377" cy="259045"/>
    <xdr:sp macro="" textlink="">
      <xdr:nvSpPr>
        <xdr:cNvPr id="471" name="テキスト ボックス 470">
          <a:extLst>
            <a:ext uri="{FF2B5EF4-FFF2-40B4-BE49-F238E27FC236}">
              <a16:creationId xmlns:a16="http://schemas.microsoft.com/office/drawing/2014/main" id="{BDEC1B2E-AF98-4D12-8269-3818E9D183FF}"/>
            </a:ext>
          </a:extLst>
        </xdr:cNvPr>
        <xdr:cNvSpPr txBox="1"/>
      </xdr:nvSpPr>
      <xdr:spPr>
        <a:xfrm>
          <a:off x="8483111" y="16966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73644</xdr:rowOff>
    </xdr:from>
    <xdr:to>
      <xdr:col>41</xdr:col>
      <xdr:colOff>101600</xdr:colOff>
      <xdr:row>99</xdr:row>
      <xdr:rowOff>3794</xdr:rowOff>
    </xdr:to>
    <xdr:sp macro="" textlink="">
      <xdr:nvSpPr>
        <xdr:cNvPr id="472" name="楕円 471">
          <a:extLst>
            <a:ext uri="{FF2B5EF4-FFF2-40B4-BE49-F238E27FC236}">
              <a16:creationId xmlns:a16="http://schemas.microsoft.com/office/drawing/2014/main" id="{9302AEAC-C99E-4D68-9EC2-8E6B97029A36}"/>
            </a:ext>
          </a:extLst>
        </xdr:cNvPr>
        <xdr:cNvSpPr/>
      </xdr:nvSpPr>
      <xdr:spPr>
        <a:xfrm>
          <a:off x="7810500" y="16875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166371</xdr:rowOff>
    </xdr:from>
    <xdr:ext cx="534377" cy="259045"/>
    <xdr:sp macro="" textlink="">
      <xdr:nvSpPr>
        <xdr:cNvPr id="473" name="テキスト ボックス 472">
          <a:extLst>
            <a:ext uri="{FF2B5EF4-FFF2-40B4-BE49-F238E27FC236}">
              <a16:creationId xmlns:a16="http://schemas.microsoft.com/office/drawing/2014/main" id="{0363D38B-0D5C-400E-B108-C144E3F24034}"/>
            </a:ext>
          </a:extLst>
        </xdr:cNvPr>
        <xdr:cNvSpPr txBox="1"/>
      </xdr:nvSpPr>
      <xdr:spPr>
        <a:xfrm>
          <a:off x="7594111" y="16968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71456</xdr:rowOff>
    </xdr:from>
    <xdr:to>
      <xdr:col>36</xdr:col>
      <xdr:colOff>165100</xdr:colOff>
      <xdr:row>99</xdr:row>
      <xdr:rowOff>1606</xdr:rowOff>
    </xdr:to>
    <xdr:sp macro="" textlink="">
      <xdr:nvSpPr>
        <xdr:cNvPr id="474" name="楕円 473">
          <a:extLst>
            <a:ext uri="{FF2B5EF4-FFF2-40B4-BE49-F238E27FC236}">
              <a16:creationId xmlns:a16="http://schemas.microsoft.com/office/drawing/2014/main" id="{B3B4EE32-DAB6-4F13-AFBF-DFCF0310A5CD}"/>
            </a:ext>
          </a:extLst>
        </xdr:cNvPr>
        <xdr:cNvSpPr/>
      </xdr:nvSpPr>
      <xdr:spPr>
        <a:xfrm>
          <a:off x="6921500" y="16873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164183</xdr:rowOff>
    </xdr:from>
    <xdr:ext cx="534377" cy="259045"/>
    <xdr:sp macro="" textlink="">
      <xdr:nvSpPr>
        <xdr:cNvPr id="475" name="テキスト ボックス 474">
          <a:extLst>
            <a:ext uri="{FF2B5EF4-FFF2-40B4-BE49-F238E27FC236}">
              <a16:creationId xmlns:a16="http://schemas.microsoft.com/office/drawing/2014/main" id="{7C2C520D-C692-4BC5-A733-1110B5459B5E}"/>
            </a:ext>
          </a:extLst>
        </xdr:cNvPr>
        <xdr:cNvSpPr txBox="1"/>
      </xdr:nvSpPr>
      <xdr:spPr>
        <a:xfrm>
          <a:off x="6705111" y="16966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76" name="正方形/長方形 475">
          <a:extLst>
            <a:ext uri="{FF2B5EF4-FFF2-40B4-BE49-F238E27FC236}">
              <a16:creationId xmlns:a16="http://schemas.microsoft.com/office/drawing/2014/main" id="{E8D582A7-2AF8-4BDC-AFAD-17A5FF25C1BF}"/>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77" name="正方形/長方形 476">
          <a:extLst>
            <a:ext uri="{FF2B5EF4-FFF2-40B4-BE49-F238E27FC236}">
              <a16:creationId xmlns:a16="http://schemas.microsoft.com/office/drawing/2014/main" id="{0E249749-8A35-4EBF-AFF3-2775D9135F6A}"/>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78" name="正方形/長方形 477">
          <a:extLst>
            <a:ext uri="{FF2B5EF4-FFF2-40B4-BE49-F238E27FC236}">
              <a16:creationId xmlns:a16="http://schemas.microsoft.com/office/drawing/2014/main" id="{8B26027E-99FF-49C9-92BC-3097EFE2F68E}"/>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79" name="正方形/長方形 478">
          <a:extLst>
            <a:ext uri="{FF2B5EF4-FFF2-40B4-BE49-F238E27FC236}">
              <a16:creationId xmlns:a16="http://schemas.microsoft.com/office/drawing/2014/main" id="{3A101580-61E9-4554-9158-956FC628E131}"/>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0" name="正方形/長方形 479">
          <a:extLst>
            <a:ext uri="{FF2B5EF4-FFF2-40B4-BE49-F238E27FC236}">
              <a16:creationId xmlns:a16="http://schemas.microsoft.com/office/drawing/2014/main" id="{7BAACC92-644A-45A6-A8C6-F1E120A0E964}"/>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1" name="正方形/長方形 480">
          <a:extLst>
            <a:ext uri="{FF2B5EF4-FFF2-40B4-BE49-F238E27FC236}">
              <a16:creationId xmlns:a16="http://schemas.microsoft.com/office/drawing/2014/main" id="{81E5C475-9B6A-4B14-89A6-600AF907968A}"/>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2" name="正方形/長方形 481">
          <a:extLst>
            <a:ext uri="{FF2B5EF4-FFF2-40B4-BE49-F238E27FC236}">
              <a16:creationId xmlns:a16="http://schemas.microsoft.com/office/drawing/2014/main" id="{4C96EFF8-4D97-47F0-BD12-C711E248D889}"/>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3" name="正方形/長方形 482">
          <a:extLst>
            <a:ext uri="{FF2B5EF4-FFF2-40B4-BE49-F238E27FC236}">
              <a16:creationId xmlns:a16="http://schemas.microsoft.com/office/drawing/2014/main" id="{6253BCFF-4242-49C0-AD6A-8C0292C12AAC}"/>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4" name="テキスト ボックス 483">
          <a:extLst>
            <a:ext uri="{FF2B5EF4-FFF2-40B4-BE49-F238E27FC236}">
              <a16:creationId xmlns:a16="http://schemas.microsoft.com/office/drawing/2014/main" id="{7C5F59EF-0ADD-4157-88EF-71A92B174601}"/>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85" name="直線コネクタ 484">
          <a:extLst>
            <a:ext uri="{FF2B5EF4-FFF2-40B4-BE49-F238E27FC236}">
              <a16:creationId xmlns:a16="http://schemas.microsoft.com/office/drawing/2014/main" id="{C8914C93-3F9F-48B4-B601-132EA30628AE}"/>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86" name="直線コネクタ 485">
          <a:extLst>
            <a:ext uri="{FF2B5EF4-FFF2-40B4-BE49-F238E27FC236}">
              <a16:creationId xmlns:a16="http://schemas.microsoft.com/office/drawing/2014/main" id="{B51290E2-9BE3-4B3D-815B-AA8B59C7DA6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87" name="テキスト ボックス 486">
          <a:extLst>
            <a:ext uri="{FF2B5EF4-FFF2-40B4-BE49-F238E27FC236}">
              <a16:creationId xmlns:a16="http://schemas.microsoft.com/office/drawing/2014/main" id="{2CAA33D2-C805-4E6D-B20A-05336B548CCB}"/>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88" name="直線コネクタ 487">
          <a:extLst>
            <a:ext uri="{FF2B5EF4-FFF2-40B4-BE49-F238E27FC236}">
              <a16:creationId xmlns:a16="http://schemas.microsoft.com/office/drawing/2014/main" id="{B2E06723-0E30-417A-BCD4-B75A60F60D18}"/>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489" name="テキスト ボックス 488">
          <a:extLst>
            <a:ext uri="{FF2B5EF4-FFF2-40B4-BE49-F238E27FC236}">
              <a16:creationId xmlns:a16="http://schemas.microsoft.com/office/drawing/2014/main" id="{1B95E263-D177-4355-8A36-40BB81547A13}"/>
            </a:ext>
          </a:extLst>
        </xdr:cNvPr>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0" name="直線コネクタ 489">
          <a:extLst>
            <a:ext uri="{FF2B5EF4-FFF2-40B4-BE49-F238E27FC236}">
              <a16:creationId xmlns:a16="http://schemas.microsoft.com/office/drawing/2014/main" id="{AFD9D006-2D0C-4AAD-9EB6-A4E046244B4D}"/>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491" name="テキスト ボックス 490">
          <a:extLst>
            <a:ext uri="{FF2B5EF4-FFF2-40B4-BE49-F238E27FC236}">
              <a16:creationId xmlns:a16="http://schemas.microsoft.com/office/drawing/2014/main" id="{E291F3EA-CF59-4889-AF37-C2EA9BF039F8}"/>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492" name="直線コネクタ 491">
          <a:extLst>
            <a:ext uri="{FF2B5EF4-FFF2-40B4-BE49-F238E27FC236}">
              <a16:creationId xmlns:a16="http://schemas.microsoft.com/office/drawing/2014/main" id="{4D757FB1-49E7-4723-96FF-FC19E9C1C811}"/>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493" name="テキスト ボックス 492">
          <a:extLst>
            <a:ext uri="{FF2B5EF4-FFF2-40B4-BE49-F238E27FC236}">
              <a16:creationId xmlns:a16="http://schemas.microsoft.com/office/drawing/2014/main" id="{F2B08249-A77F-4267-BC05-828CCDDA43FE}"/>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494" name="直線コネクタ 493">
          <a:extLst>
            <a:ext uri="{FF2B5EF4-FFF2-40B4-BE49-F238E27FC236}">
              <a16:creationId xmlns:a16="http://schemas.microsoft.com/office/drawing/2014/main" id="{84C4CC7B-BF4F-4E31-8852-2DDC7C8A6751}"/>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495" name="テキスト ボックス 494">
          <a:extLst>
            <a:ext uri="{FF2B5EF4-FFF2-40B4-BE49-F238E27FC236}">
              <a16:creationId xmlns:a16="http://schemas.microsoft.com/office/drawing/2014/main" id="{D7718523-D27C-433C-BF76-C11CD5978549}"/>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496" name="直線コネクタ 495">
          <a:extLst>
            <a:ext uri="{FF2B5EF4-FFF2-40B4-BE49-F238E27FC236}">
              <a16:creationId xmlns:a16="http://schemas.microsoft.com/office/drawing/2014/main" id="{A7F9B810-BB4C-40B3-87D4-04E6390F2FA4}"/>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497" name="テキスト ボックス 496">
          <a:extLst>
            <a:ext uri="{FF2B5EF4-FFF2-40B4-BE49-F238E27FC236}">
              <a16:creationId xmlns:a16="http://schemas.microsoft.com/office/drawing/2014/main" id="{05C9D842-902E-48A4-8A13-E65F2FE3887E}"/>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498" name="災害復旧事業費グラフ枠">
          <a:extLst>
            <a:ext uri="{FF2B5EF4-FFF2-40B4-BE49-F238E27FC236}">
              <a16:creationId xmlns:a16="http://schemas.microsoft.com/office/drawing/2014/main" id="{A1129E2C-ACCA-4249-B8CC-02C30DA3C4A4}"/>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110157</xdr:rowOff>
    </xdr:from>
    <xdr:to>
      <xdr:col>85</xdr:col>
      <xdr:colOff>126364</xdr:colOff>
      <xdr:row>39</xdr:row>
      <xdr:rowOff>44450</xdr:rowOff>
    </xdr:to>
    <xdr:cxnSp macro="">
      <xdr:nvCxnSpPr>
        <xdr:cNvPr id="499" name="直線コネクタ 498">
          <a:extLst>
            <a:ext uri="{FF2B5EF4-FFF2-40B4-BE49-F238E27FC236}">
              <a16:creationId xmlns:a16="http://schemas.microsoft.com/office/drawing/2014/main" id="{7849B99E-4BC2-4B20-BAE4-84470AAC028B}"/>
            </a:ext>
          </a:extLst>
        </xdr:cNvPr>
        <xdr:cNvCxnSpPr/>
      </xdr:nvCxnSpPr>
      <xdr:spPr>
        <a:xfrm flipV="1">
          <a:off x="16317595" y="5425107"/>
          <a:ext cx="1269" cy="13058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00" name="災害復旧事業費最小値テキスト">
          <a:extLst>
            <a:ext uri="{FF2B5EF4-FFF2-40B4-BE49-F238E27FC236}">
              <a16:creationId xmlns:a16="http://schemas.microsoft.com/office/drawing/2014/main" id="{E0147488-391D-42D3-9C71-08AC582FC716}"/>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01" name="直線コネクタ 500">
          <a:extLst>
            <a:ext uri="{FF2B5EF4-FFF2-40B4-BE49-F238E27FC236}">
              <a16:creationId xmlns:a16="http://schemas.microsoft.com/office/drawing/2014/main" id="{10180A5D-AB46-4F12-B478-F917D62C1431}"/>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56834</xdr:rowOff>
    </xdr:from>
    <xdr:ext cx="599010" cy="259045"/>
    <xdr:sp macro="" textlink="">
      <xdr:nvSpPr>
        <xdr:cNvPr id="502" name="災害復旧事業費最大値テキスト">
          <a:extLst>
            <a:ext uri="{FF2B5EF4-FFF2-40B4-BE49-F238E27FC236}">
              <a16:creationId xmlns:a16="http://schemas.microsoft.com/office/drawing/2014/main" id="{B3163EA1-E634-4E43-B7B0-8598CD6D1762}"/>
            </a:ext>
          </a:extLst>
        </xdr:cNvPr>
        <xdr:cNvSpPr txBox="1"/>
      </xdr:nvSpPr>
      <xdr:spPr>
        <a:xfrm>
          <a:off x="16370300" y="52003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342,754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110157</xdr:rowOff>
    </xdr:from>
    <xdr:to>
      <xdr:col>86</xdr:col>
      <xdr:colOff>25400</xdr:colOff>
      <xdr:row>31</xdr:row>
      <xdr:rowOff>110157</xdr:rowOff>
    </xdr:to>
    <xdr:cxnSp macro="">
      <xdr:nvCxnSpPr>
        <xdr:cNvPr id="503" name="直線コネクタ 502">
          <a:extLst>
            <a:ext uri="{FF2B5EF4-FFF2-40B4-BE49-F238E27FC236}">
              <a16:creationId xmlns:a16="http://schemas.microsoft.com/office/drawing/2014/main" id="{5E4C4AC8-9691-420A-A0C9-2AA136D207AE}"/>
            </a:ext>
          </a:extLst>
        </xdr:cNvPr>
        <xdr:cNvCxnSpPr/>
      </xdr:nvCxnSpPr>
      <xdr:spPr>
        <a:xfrm>
          <a:off x="16230600" y="54251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122151</xdr:rowOff>
    </xdr:from>
    <xdr:to>
      <xdr:col>85</xdr:col>
      <xdr:colOff>127000</xdr:colOff>
      <xdr:row>39</xdr:row>
      <xdr:rowOff>44450</xdr:rowOff>
    </xdr:to>
    <xdr:cxnSp macro="">
      <xdr:nvCxnSpPr>
        <xdr:cNvPr id="504" name="直線コネクタ 503">
          <a:extLst>
            <a:ext uri="{FF2B5EF4-FFF2-40B4-BE49-F238E27FC236}">
              <a16:creationId xmlns:a16="http://schemas.microsoft.com/office/drawing/2014/main" id="{679C83BB-3D53-449B-8CA5-92E183147086}"/>
            </a:ext>
          </a:extLst>
        </xdr:cNvPr>
        <xdr:cNvCxnSpPr/>
      </xdr:nvCxnSpPr>
      <xdr:spPr>
        <a:xfrm flipV="1">
          <a:off x="15481300" y="6637251"/>
          <a:ext cx="838200" cy="93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68527</xdr:rowOff>
    </xdr:from>
    <xdr:ext cx="534377" cy="259045"/>
    <xdr:sp macro="" textlink="">
      <xdr:nvSpPr>
        <xdr:cNvPr id="505" name="災害復旧事業費平均値テキスト">
          <a:extLst>
            <a:ext uri="{FF2B5EF4-FFF2-40B4-BE49-F238E27FC236}">
              <a16:creationId xmlns:a16="http://schemas.microsoft.com/office/drawing/2014/main" id="{243DA191-FA19-463C-972E-C39B1F60DB08}"/>
            </a:ext>
          </a:extLst>
        </xdr:cNvPr>
        <xdr:cNvSpPr txBox="1"/>
      </xdr:nvSpPr>
      <xdr:spPr>
        <a:xfrm>
          <a:off x="16370300" y="65836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90100</xdr:rowOff>
    </xdr:from>
    <xdr:to>
      <xdr:col>85</xdr:col>
      <xdr:colOff>177800</xdr:colOff>
      <xdr:row>39</xdr:row>
      <xdr:rowOff>20250</xdr:rowOff>
    </xdr:to>
    <xdr:sp macro="" textlink="">
      <xdr:nvSpPr>
        <xdr:cNvPr id="506" name="フローチャート: 判断 505">
          <a:extLst>
            <a:ext uri="{FF2B5EF4-FFF2-40B4-BE49-F238E27FC236}">
              <a16:creationId xmlns:a16="http://schemas.microsoft.com/office/drawing/2014/main" id="{492922F6-EA7F-4B4C-9555-9E9FADAFBE89}"/>
            </a:ext>
          </a:extLst>
        </xdr:cNvPr>
        <xdr:cNvSpPr/>
      </xdr:nvSpPr>
      <xdr:spPr>
        <a:xfrm>
          <a:off x="16268700" y="66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9790</xdr:rowOff>
    </xdr:from>
    <xdr:to>
      <xdr:col>81</xdr:col>
      <xdr:colOff>50800</xdr:colOff>
      <xdr:row>39</xdr:row>
      <xdr:rowOff>44450</xdr:rowOff>
    </xdr:to>
    <xdr:cxnSp macro="">
      <xdr:nvCxnSpPr>
        <xdr:cNvPr id="507" name="直線コネクタ 506">
          <a:extLst>
            <a:ext uri="{FF2B5EF4-FFF2-40B4-BE49-F238E27FC236}">
              <a16:creationId xmlns:a16="http://schemas.microsoft.com/office/drawing/2014/main" id="{ABF3E51A-7BC7-4A92-BA3F-33BAA7B189DF}"/>
            </a:ext>
          </a:extLst>
        </xdr:cNvPr>
        <xdr:cNvCxnSpPr/>
      </xdr:nvCxnSpPr>
      <xdr:spPr>
        <a:xfrm>
          <a:off x="14592300" y="6696340"/>
          <a:ext cx="889000" cy="34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88222</xdr:rowOff>
    </xdr:from>
    <xdr:to>
      <xdr:col>81</xdr:col>
      <xdr:colOff>101600</xdr:colOff>
      <xdr:row>39</xdr:row>
      <xdr:rowOff>18372</xdr:rowOff>
    </xdr:to>
    <xdr:sp macro="" textlink="">
      <xdr:nvSpPr>
        <xdr:cNvPr id="508" name="フローチャート: 判断 507">
          <a:extLst>
            <a:ext uri="{FF2B5EF4-FFF2-40B4-BE49-F238E27FC236}">
              <a16:creationId xmlns:a16="http://schemas.microsoft.com/office/drawing/2014/main" id="{C65D4FE6-359B-46CF-9BD1-5B1389B09790}"/>
            </a:ext>
          </a:extLst>
        </xdr:cNvPr>
        <xdr:cNvSpPr/>
      </xdr:nvSpPr>
      <xdr:spPr>
        <a:xfrm>
          <a:off x="15430500" y="6603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34899</xdr:rowOff>
    </xdr:from>
    <xdr:ext cx="534377" cy="259045"/>
    <xdr:sp macro="" textlink="">
      <xdr:nvSpPr>
        <xdr:cNvPr id="509" name="テキスト ボックス 508">
          <a:extLst>
            <a:ext uri="{FF2B5EF4-FFF2-40B4-BE49-F238E27FC236}">
              <a16:creationId xmlns:a16="http://schemas.microsoft.com/office/drawing/2014/main" id="{F8A3A9CB-FB96-4EA7-910F-7FFC5F09943D}"/>
            </a:ext>
          </a:extLst>
        </xdr:cNvPr>
        <xdr:cNvSpPr txBox="1"/>
      </xdr:nvSpPr>
      <xdr:spPr>
        <a:xfrm>
          <a:off x="15214111" y="6378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9790</xdr:rowOff>
    </xdr:from>
    <xdr:to>
      <xdr:col>76</xdr:col>
      <xdr:colOff>114300</xdr:colOff>
      <xdr:row>39</xdr:row>
      <xdr:rowOff>26848</xdr:rowOff>
    </xdr:to>
    <xdr:cxnSp macro="">
      <xdr:nvCxnSpPr>
        <xdr:cNvPr id="510" name="直線コネクタ 509">
          <a:extLst>
            <a:ext uri="{FF2B5EF4-FFF2-40B4-BE49-F238E27FC236}">
              <a16:creationId xmlns:a16="http://schemas.microsoft.com/office/drawing/2014/main" id="{6E95E98A-FED6-4D2F-B985-2CA92920C999}"/>
            </a:ext>
          </a:extLst>
        </xdr:cNvPr>
        <xdr:cNvCxnSpPr/>
      </xdr:nvCxnSpPr>
      <xdr:spPr>
        <a:xfrm flipV="1">
          <a:off x="13703300" y="6696340"/>
          <a:ext cx="889000" cy="17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84175</xdr:rowOff>
    </xdr:from>
    <xdr:to>
      <xdr:col>76</xdr:col>
      <xdr:colOff>165100</xdr:colOff>
      <xdr:row>39</xdr:row>
      <xdr:rowOff>14325</xdr:rowOff>
    </xdr:to>
    <xdr:sp macro="" textlink="">
      <xdr:nvSpPr>
        <xdr:cNvPr id="511" name="フローチャート: 判断 510">
          <a:extLst>
            <a:ext uri="{FF2B5EF4-FFF2-40B4-BE49-F238E27FC236}">
              <a16:creationId xmlns:a16="http://schemas.microsoft.com/office/drawing/2014/main" id="{01227344-A6B0-4592-810E-277976B3FA49}"/>
            </a:ext>
          </a:extLst>
        </xdr:cNvPr>
        <xdr:cNvSpPr/>
      </xdr:nvSpPr>
      <xdr:spPr>
        <a:xfrm>
          <a:off x="14541500" y="6599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30852</xdr:rowOff>
    </xdr:from>
    <xdr:ext cx="534377" cy="259045"/>
    <xdr:sp macro="" textlink="">
      <xdr:nvSpPr>
        <xdr:cNvPr id="512" name="テキスト ボックス 511">
          <a:extLst>
            <a:ext uri="{FF2B5EF4-FFF2-40B4-BE49-F238E27FC236}">
              <a16:creationId xmlns:a16="http://schemas.microsoft.com/office/drawing/2014/main" id="{86C87801-7A09-444E-954F-3A041C95A8C0}"/>
            </a:ext>
          </a:extLst>
        </xdr:cNvPr>
        <xdr:cNvSpPr txBox="1"/>
      </xdr:nvSpPr>
      <xdr:spPr>
        <a:xfrm>
          <a:off x="14325111" y="6374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9531</xdr:rowOff>
    </xdr:from>
    <xdr:to>
      <xdr:col>71</xdr:col>
      <xdr:colOff>177800</xdr:colOff>
      <xdr:row>39</xdr:row>
      <xdr:rowOff>26848</xdr:rowOff>
    </xdr:to>
    <xdr:cxnSp macro="">
      <xdr:nvCxnSpPr>
        <xdr:cNvPr id="513" name="直線コネクタ 512">
          <a:extLst>
            <a:ext uri="{FF2B5EF4-FFF2-40B4-BE49-F238E27FC236}">
              <a16:creationId xmlns:a16="http://schemas.microsoft.com/office/drawing/2014/main" id="{DDC5EC23-4A5A-483A-87E9-EDC9454D2D1A}"/>
            </a:ext>
          </a:extLst>
        </xdr:cNvPr>
        <xdr:cNvCxnSpPr/>
      </xdr:nvCxnSpPr>
      <xdr:spPr>
        <a:xfrm>
          <a:off x="12814300" y="6696081"/>
          <a:ext cx="889000" cy="173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66627</xdr:rowOff>
    </xdr:from>
    <xdr:to>
      <xdr:col>72</xdr:col>
      <xdr:colOff>38100</xdr:colOff>
      <xdr:row>38</xdr:row>
      <xdr:rowOff>168227</xdr:rowOff>
    </xdr:to>
    <xdr:sp macro="" textlink="">
      <xdr:nvSpPr>
        <xdr:cNvPr id="514" name="フローチャート: 判断 513">
          <a:extLst>
            <a:ext uri="{FF2B5EF4-FFF2-40B4-BE49-F238E27FC236}">
              <a16:creationId xmlns:a16="http://schemas.microsoft.com/office/drawing/2014/main" id="{9AF0D0B8-35FF-47D0-AEE7-5CE9BA333F3C}"/>
            </a:ext>
          </a:extLst>
        </xdr:cNvPr>
        <xdr:cNvSpPr/>
      </xdr:nvSpPr>
      <xdr:spPr>
        <a:xfrm>
          <a:off x="13652500" y="6581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13304</xdr:rowOff>
    </xdr:from>
    <xdr:ext cx="534377" cy="259045"/>
    <xdr:sp macro="" textlink="">
      <xdr:nvSpPr>
        <xdr:cNvPr id="515" name="テキスト ボックス 514">
          <a:extLst>
            <a:ext uri="{FF2B5EF4-FFF2-40B4-BE49-F238E27FC236}">
              <a16:creationId xmlns:a16="http://schemas.microsoft.com/office/drawing/2014/main" id="{4CAF458C-5643-46F3-A59C-F74EA46F2DD1}"/>
            </a:ext>
          </a:extLst>
        </xdr:cNvPr>
        <xdr:cNvSpPr txBox="1"/>
      </xdr:nvSpPr>
      <xdr:spPr>
        <a:xfrm>
          <a:off x="13436111" y="6356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97480</xdr:rowOff>
    </xdr:from>
    <xdr:to>
      <xdr:col>67</xdr:col>
      <xdr:colOff>101600</xdr:colOff>
      <xdr:row>39</xdr:row>
      <xdr:rowOff>27630</xdr:rowOff>
    </xdr:to>
    <xdr:sp macro="" textlink="">
      <xdr:nvSpPr>
        <xdr:cNvPr id="516" name="フローチャート: 判断 515">
          <a:extLst>
            <a:ext uri="{FF2B5EF4-FFF2-40B4-BE49-F238E27FC236}">
              <a16:creationId xmlns:a16="http://schemas.microsoft.com/office/drawing/2014/main" id="{4351FA44-3013-4F0E-93EB-2CFF0ADFD99D}"/>
            </a:ext>
          </a:extLst>
        </xdr:cNvPr>
        <xdr:cNvSpPr/>
      </xdr:nvSpPr>
      <xdr:spPr>
        <a:xfrm>
          <a:off x="12763500" y="6612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44157</xdr:rowOff>
    </xdr:from>
    <xdr:ext cx="534377" cy="259045"/>
    <xdr:sp macro="" textlink="">
      <xdr:nvSpPr>
        <xdr:cNvPr id="517" name="テキスト ボックス 516">
          <a:extLst>
            <a:ext uri="{FF2B5EF4-FFF2-40B4-BE49-F238E27FC236}">
              <a16:creationId xmlns:a16="http://schemas.microsoft.com/office/drawing/2014/main" id="{263EBA00-77DB-4B55-B404-24DCE242E70D}"/>
            </a:ext>
          </a:extLst>
        </xdr:cNvPr>
        <xdr:cNvSpPr txBox="1"/>
      </xdr:nvSpPr>
      <xdr:spPr>
        <a:xfrm>
          <a:off x="12547111" y="6387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18" name="テキスト ボックス 517">
          <a:extLst>
            <a:ext uri="{FF2B5EF4-FFF2-40B4-BE49-F238E27FC236}">
              <a16:creationId xmlns:a16="http://schemas.microsoft.com/office/drawing/2014/main" id="{B7E7549C-9222-4D12-A37D-FB08720D6F0A}"/>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19" name="テキスト ボックス 518">
          <a:extLst>
            <a:ext uri="{FF2B5EF4-FFF2-40B4-BE49-F238E27FC236}">
              <a16:creationId xmlns:a16="http://schemas.microsoft.com/office/drawing/2014/main" id="{0AB9DC87-90C0-4F23-AEC2-0E06ED2CECD8}"/>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0" name="テキスト ボックス 519">
          <a:extLst>
            <a:ext uri="{FF2B5EF4-FFF2-40B4-BE49-F238E27FC236}">
              <a16:creationId xmlns:a16="http://schemas.microsoft.com/office/drawing/2014/main" id="{3D13BE94-1902-40BC-83E7-6025985E6117}"/>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1" name="テキスト ボックス 520">
          <a:extLst>
            <a:ext uri="{FF2B5EF4-FFF2-40B4-BE49-F238E27FC236}">
              <a16:creationId xmlns:a16="http://schemas.microsoft.com/office/drawing/2014/main" id="{7FD624AA-8B4D-4BC4-8C77-68FD51D7BFAD}"/>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2" name="テキスト ボックス 521">
          <a:extLst>
            <a:ext uri="{FF2B5EF4-FFF2-40B4-BE49-F238E27FC236}">
              <a16:creationId xmlns:a16="http://schemas.microsoft.com/office/drawing/2014/main" id="{56AA4E35-A771-4846-B384-89E1E3E71821}"/>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71351</xdr:rowOff>
    </xdr:from>
    <xdr:to>
      <xdr:col>85</xdr:col>
      <xdr:colOff>177800</xdr:colOff>
      <xdr:row>39</xdr:row>
      <xdr:rowOff>1501</xdr:rowOff>
    </xdr:to>
    <xdr:sp macro="" textlink="">
      <xdr:nvSpPr>
        <xdr:cNvPr id="523" name="楕円 522">
          <a:extLst>
            <a:ext uri="{FF2B5EF4-FFF2-40B4-BE49-F238E27FC236}">
              <a16:creationId xmlns:a16="http://schemas.microsoft.com/office/drawing/2014/main" id="{AD1571BB-C08B-46E5-8F99-264427F5D038}"/>
            </a:ext>
          </a:extLst>
        </xdr:cNvPr>
        <xdr:cNvSpPr/>
      </xdr:nvSpPr>
      <xdr:spPr>
        <a:xfrm>
          <a:off x="16268700" y="6586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30728</xdr:rowOff>
    </xdr:from>
    <xdr:ext cx="534377" cy="259045"/>
    <xdr:sp macro="" textlink="">
      <xdr:nvSpPr>
        <xdr:cNvPr id="524" name="災害復旧事業費該当値テキスト">
          <a:extLst>
            <a:ext uri="{FF2B5EF4-FFF2-40B4-BE49-F238E27FC236}">
              <a16:creationId xmlns:a16="http://schemas.microsoft.com/office/drawing/2014/main" id="{D6AB9013-1220-44AB-90C5-B36E18AC97A5}"/>
            </a:ext>
          </a:extLst>
        </xdr:cNvPr>
        <xdr:cNvSpPr txBox="1"/>
      </xdr:nvSpPr>
      <xdr:spPr>
        <a:xfrm>
          <a:off x="16370300" y="6374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165100</xdr:rowOff>
    </xdr:from>
    <xdr:to>
      <xdr:col>81</xdr:col>
      <xdr:colOff>101600</xdr:colOff>
      <xdr:row>39</xdr:row>
      <xdr:rowOff>95250</xdr:rowOff>
    </xdr:to>
    <xdr:sp macro="" textlink="">
      <xdr:nvSpPr>
        <xdr:cNvPr id="525" name="楕円 524">
          <a:extLst>
            <a:ext uri="{FF2B5EF4-FFF2-40B4-BE49-F238E27FC236}">
              <a16:creationId xmlns:a16="http://schemas.microsoft.com/office/drawing/2014/main" id="{A3CE08FE-A7BF-4A08-BC81-980ED09315E8}"/>
            </a:ext>
          </a:extLst>
        </xdr:cNvPr>
        <xdr:cNvSpPr/>
      </xdr:nvSpPr>
      <xdr:spPr>
        <a:xfrm>
          <a:off x="1543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86377</xdr:rowOff>
    </xdr:from>
    <xdr:ext cx="249299" cy="259045"/>
    <xdr:sp macro="" textlink="">
      <xdr:nvSpPr>
        <xdr:cNvPr id="526" name="テキスト ボックス 525">
          <a:extLst>
            <a:ext uri="{FF2B5EF4-FFF2-40B4-BE49-F238E27FC236}">
              <a16:creationId xmlns:a16="http://schemas.microsoft.com/office/drawing/2014/main" id="{14DF7504-2A41-4810-96C6-37BD997D04F3}"/>
            </a:ext>
          </a:extLst>
        </xdr:cNvPr>
        <xdr:cNvSpPr txBox="1"/>
      </xdr:nvSpPr>
      <xdr:spPr>
        <a:xfrm>
          <a:off x="1535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130440</xdr:rowOff>
    </xdr:from>
    <xdr:to>
      <xdr:col>76</xdr:col>
      <xdr:colOff>165100</xdr:colOff>
      <xdr:row>39</xdr:row>
      <xdr:rowOff>60590</xdr:rowOff>
    </xdr:to>
    <xdr:sp macro="" textlink="">
      <xdr:nvSpPr>
        <xdr:cNvPr id="527" name="楕円 526">
          <a:extLst>
            <a:ext uri="{FF2B5EF4-FFF2-40B4-BE49-F238E27FC236}">
              <a16:creationId xmlns:a16="http://schemas.microsoft.com/office/drawing/2014/main" id="{F06E299E-3C2B-4538-B16C-C524825DF623}"/>
            </a:ext>
          </a:extLst>
        </xdr:cNvPr>
        <xdr:cNvSpPr/>
      </xdr:nvSpPr>
      <xdr:spPr>
        <a:xfrm>
          <a:off x="14541500" y="664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51717</xdr:rowOff>
    </xdr:from>
    <xdr:ext cx="469744" cy="259045"/>
    <xdr:sp macro="" textlink="">
      <xdr:nvSpPr>
        <xdr:cNvPr id="528" name="テキスト ボックス 527">
          <a:extLst>
            <a:ext uri="{FF2B5EF4-FFF2-40B4-BE49-F238E27FC236}">
              <a16:creationId xmlns:a16="http://schemas.microsoft.com/office/drawing/2014/main" id="{C9696F72-C869-4EBF-A31D-45403470362A}"/>
            </a:ext>
          </a:extLst>
        </xdr:cNvPr>
        <xdr:cNvSpPr txBox="1"/>
      </xdr:nvSpPr>
      <xdr:spPr>
        <a:xfrm>
          <a:off x="14357428" y="6738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147498</xdr:rowOff>
    </xdr:from>
    <xdr:to>
      <xdr:col>72</xdr:col>
      <xdr:colOff>38100</xdr:colOff>
      <xdr:row>39</xdr:row>
      <xdr:rowOff>77648</xdr:rowOff>
    </xdr:to>
    <xdr:sp macro="" textlink="">
      <xdr:nvSpPr>
        <xdr:cNvPr id="529" name="楕円 528">
          <a:extLst>
            <a:ext uri="{FF2B5EF4-FFF2-40B4-BE49-F238E27FC236}">
              <a16:creationId xmlns:a16="http://schemas.microsoft.com/office/drawing/2014/main" id="{79946D23-5C3D-4301-BB57-CBA9174155FA}"/>
            </a:ext>
          </a:extLst>
        </xdr:cNvPr>
        <xdr:cNvSpPr/>
      </xdr:nvSpPr>
      <xdr:spPr>
        <a:xfrm>
          <a:off x="13652500" y="6662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68775</xdr:rowOff>
    </xdr:from>
    <xdr:ext cx="469744" cy="259045"/>
    <xdr:sp macro="" textlink="">
      <xdr:nvSpPr>
        <xdr:cNvPr id="530" name="テキスト ボックス 529">
          <a:extLst>
            <a:ext uri="{FF2B5EF4-FFF2-40B4-BE49-F238E27FC236}">
              <a16:creationId xmlns:a16="http://schemas.microsoft.com/office/drawing/2014/main" id="{1C49ED09-1073-4EA8-A437-2D85990AB258}"/>
            </a:ext>
          </a:extLst>
        </xdr:cNvPr>
        <xdr:cNvSpPr txBox="1"/>
      </xdr:nvSpPr>
      <xdr:spPr>
        <a:xfrm>
          <a:off x="13468428" y="67553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130181</xdr:rowOff>
    </xdr:from>
    <xdr:to>
      <xdr:col>67</xdr:col>
      <xdr:colOff>101600</xdr:colOff>
      <xdr:row>39</xdr:row>
      <xdr:rowOff>60331</xdr:rowOff>
    </xdr:to>
    <xdr:sp macro="" textlink="">
      <xdr:nvSpPr>
        <xdr:cNvPr id="531" name="楕円 530">
          <a:extLst>
            <a:ext uri="{FF2B5EF4-FFF2-40B4-BE49-F238E27FC236}">
              <a16:creationId xmlns:a16="http://schemas.microsoft.com/office/drawing/2014/main" id="{6732DFA5-53FB-420E-8ED4-71037E8FA80B}"/>
            </a:ext>
          </a:extLst>
        </xdr:cNvPr>
        <xdr:cNvSpPr/>
      </xdr:nvSpPr>
      <xdr:spPr>
        <a:xfrm>
          <a:off x="12763500" y="6645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51458</xdr:rowOff>
    </xdr:from>
    <xdr:ext cx="469744" cy="259045"/>
    <xdr:sp macro="" textlink="">
      <xdr:nvSpPr>
        <xdr:cNvPr id="532" name="テキスト ボックス 531">
          <a:extLst>
            <a:ext uri="{FF2B5EF4-FFF2-40B4-BE49-F238E27FC236}">
              <a16:creationId xmlns:a16="http://schemas.microsoft.com/office/drawing/2014/main" id="{5B1E3A9E-A445-4446-B74E-727169A348C5}"/>
            </a:ext>
          </a:extLst>
        </xdr:cNvPr>
        <xdr:cNvSpPr txBox="1"/>
      </xdr:nvSpPr>
      <xdr:spPr>
        <a:xfrm>
          <a:off x="12579428" y="67380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3" name="正方形/長方形 532">
          <a:extLst>
            <a:ext uri="{FF2B5EF4-FFF2-40B4-BE49-F238E27FC236}">
              <a16:creationId xmlns:a16="http://schemas.microsoft.com/office/drawing/2014/main" id="{88351FE5-916C-4A67-BCE2-A23E9714F689}"/>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4" name="正方形/長方形 533">
          <a:extLst>
            <a:ext uri="{FF2B5EF4-FFF2-40B4-BE49-F238E27FC236}">
              <a16:creationId xmlns:a16="http://schemas.microsoft.com/office/drawing/2014/main" id="{1535C8A3-A6A0-4949-9E62-5E46D4229853}"/>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35" name="正方形/長方形 534">
          <a:extLst>
            <a:ext uri="{FF2B5EF4-FFF2-40B4-BE49-F238E27FC236}">
              <a16:creationId xmlns:a16="http://schemas.microsoft.com/office/drawing/2014/main" id="{537CDB0E-F5B6-48AA-B8F5-9D1CCDCA338D}"/>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36" name="正方形/長方形 535">
          <a:extLst>
            <a:ext uri="{FF2B5EF4-FFF2-40B4-BE49-F238E27FC236}">
              <a16:creationId xmlns:a16="http://schemas.microsoft.com/office/drawing/2014/main" id="{57062782-F0AF-4595-9833-423C3F7F61A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37" name="正方形/長方形 536">
          <a:extLst>
            <a:ext uri="{FF2B5EF4-FFF2-40B4-BE49-F238E27FC236}">
              <a16:creationId xmlns:a16="http://schemas.microsoft.com/office/drawing/2014/main" id="{1B60EECE-14D0-406C-92E7-734738E95622}"/>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38" name="正方形/長方形 537">
          <a:extLst>
            <a:ext uri="{FF2B5EF4-FFF2-40B4-BE49-F238E27FC236}">
              <a16:creationId xmlns:a16="http://schemas.microsoft.com/office/drawing/2014/main" id="{3CA3951A-7012-4CCF-A47F-D90191280031}"/>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39" name="正方形/長方形 538">
          <a:extLst>
            <a:ext uri="{FF2B5EF4-FFF2-40B4-BE49-F238E27FC236}">
              <a16:creationId xmlns:a16="http://schemas.microsoft.com/office/drawing/2014/main" id="{DC81B30E-20F1-4FDB-A3F6-55D72A3CD271}"/>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0" name="正方形/長方形 539">
          <a:extLst>
            <a:ext uri="{FF2B5EF4-FFF2-40B4-BE49-F238E27FC236}">
              <a16:creationId xmlns:a16="http://schemas.microsoft.com/office/drawing/2014/main" id="{B1084929-EDDB-4A85-8BE3-BA49B02620B4}"/>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1" name="テキスト ボックス 540">
          <a:extLst>
            <a:ext uri="{FF2B5EF4-FFF2-40B4-BE49-F238E27FC236}">
              <a16:creationId xmlns:a16="http://schemas.microsoft.com/office/drawing/2014/main" id="{A91D1B32-D244-4E0E-90D1-EC6E4C64404B}"/>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2" name="直線コネクタ 541">
          <a:extLst>
            <a:ext uri="{FF2B5EF4-FFF2-40B4-BE49-F238E27FC236}">
              <a16:creationId xmlns:a16="http://schemas.microsoft.com/office/drawing/2014/main" id="{AE12D912-493D-44E7-960B-6B03D34A81D3}"/>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43" name="直線コネクタ 542">
          <a:extLst>
            <a:ext uri="{FF2B5EF4-FFF2-40B4-BE49-F238E27FC236}">
              <a16:creationId xmlns:a16="http://schemas.microsoft.com/office/drawing/2014/main" id="{1564EC47-E450-43D7-9795-87A06BCD0515}"/>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44" name="テキスト ボックス 543">
          <a:extLst>
            <a:ext uri="{FF2B5EF4-FFF2-40B4-BE49-F238E27FC236}">
              <a16:creationId xmlns:a16="http://schemas.microsoft.com/office/drawing/2014/main" id="{CCAD2809-DF2D-4D8E-AA2E-E0292D25CB94}"/>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45" name="直線コネクタ 544">
          <a:extLst>
            <a:ext uri="{FF2B5EF4-FFF2-40B4-BE49-F238E27FC236}">
              <a16:creationId xmlns:a16="http://schemas.microsoft.com/office/drawing/2014/main" id="{B123A65D-47D2-45AF-9C61-8F7AE2278323}"/>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46" name="テキスト ボックス 545">
          <a:extLst>
            <a:ext uri="{FF2B5EF4-FFF2-40B4-BE49-F238E27FC236}">
              <a16:creationId xmlns:a16="http://schemas.microsoft.com/office/drawing/2014/main" id="{B0766693-00F7-49F1-A568-22F4B271A95E}"/>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47" name="失業対策事業費グラフ枠">
          <a:extLst>
            <a:ext uri="{FF2B5EF4-FFF2-40B4-BE49-F238E27FC236}">
              <a16:creationId xmlns:a16="http://schemas.microsoft.com/office/drawing/2014/main" id="{89BDA943-AA21-4AC7-A906-ABDE04918548}"/>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48" name="直線コネクタ 547">
          <a:extLst>
            <a:ext uri="{FF2B5EF4-FFF2-40B4-BE49-F238E27FC236}">
              <a16:creationId xmlns:a16="http://schemas.microsoft.com/office/drawing/2014/main" id="{CD2B2A79-3813-4836-9E39-A137BFD45E45}"/>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49" name="失業対策事業費最小値テキスト">
          <a:extLst>
            <a:ext uri="{FF2B5EF4-FFF2-40B4-BE49-F238E27FC236}">
              <a16:creationId xmlns:a16="http://schemas.microsoft.com/office/drawing/2014/main" id="{0AEF3DB8-4453-47AD-AD32-95D6664199FB}"/>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0" name="直線コネクタ 549">
          <a:extLst>
            <a:ext uri="{FF2B5EF4-FFF2-40B4-BE49-F238E27FC236}">
              <a16:creationId xmlns:a16="http://schemas.microsoft.com/office/drawing/2014/main" id="{CD72D4D4-E931-4F53-A8DB-F16173C905BD}"/>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1" name="失業対策事業費最大値テキスト">
          <a:extLst>
            <a:ext uri="{FF2B5EF4-FFF2-40B4-BE49-F238E27FC236}">
              <a16:creationId xmlns:a16="http://schemas.microsoft.com/office/drawing/2014/main" id="{8B89EA08-5D2D-48EA-9B76-D0F524CD453B}"/>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2" name="直線コネクタ 551">
          <a:extLst>
            <a:ext uri="{FF2B5EF4-FFF2-40B4-BE49-F238E27FC236}">
              <a16:creationId xmlns:a16="http://schemas.microsoft.com/office/drawing/2014/main" id="{A2A63A91-17EA-494F-B55B-AA31B0ED1E59}"/>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53" name="直線コネクタ 552">
          <a:extLst>
            <a:ext uri="{FF2B5EF4-FFF2-40B4-BE49-F238E27FC236}">
              <a16:creationId xmlns:a16="http://schemas.microsoft.com/office/drawing/2014/main" id="{4F3EB949-B112-436C-A05A-A04BA0EE8216}"/>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54" name="失業対策事業費平均値テキスト">
          <a:extLst>
            <a:ext uri="{FF2B5EF4-FFF2-40B4-BE49-F238E27FC236}">
              <a16:creationId xmlns:a16="http://schemas.microsoft.com/office/drawing/2014/main" id="{52C55712-C075-47F5-8CF7-3003E3C8A9FB}"/>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55" name="フローチャート: 判断 554">
          <a:extLst>
            <a:ext uri="{FF2B5EF4-FFF2-40B4-BE49-F238E27FC236}">
              <a16:creationId xmlns:a16="http://schemas.microsoft.com/office/drawing/2014/main" id="{518F57EE-E698-4382-B8B4-19432701131E}"/>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56" name="直線コネクタ 555">
          <a:extLst>
            <a:ext uri="{FF2B5EF4-FFF2-40B4-BE49-F238E27FC236}">
              <a16:creationId xmlns:a16="http://schemas.microsoft.com/office/drawing/2014/main" id="{5910723A-B521-4571-BD1D-2DFA46AF222C}"/>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57" name="フローチャート: 判断 556">
          <a:extLst>
            <a:ext uri="{FF2B5EF4-FFF2-40B4-BE49-F238E27FC236}">
              <a16:creationId xmlns:a16="http://schemas.microsoft.com/office/drawing/2014/main" id="{736F29DF-9F60-41B2-93DF-8E6A4DDE1691}"/>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58" name="テキスト ボックス 557">
          <a:extLst>
            <a:ext uri="{FF2B5EF4-FFF2-40B4-BE49-F238E27FC236}">
              <a16:creationId xmlns:a16="http://schemas.microsoft.com/office/drawing/2014/main" id="{911BF617-2654-4186-A19F-314465CAB5BD}"/>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59" name="直線コネクタ 558">
          <a:extLst>
            <a:ext uri="{FF2B5EF4-FFF2-40B4-BE49-F238E27FC236}">
              <a16:creationId xmlns:a16="http://schemas.microsoft.com/office/drawing/2014/main" id="{8017FE1F-8C66-455F-B0DC-1005B8833E65}"/>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0" name="フローチャート: 判断 559">
          <a:extLst>
            <a:ext uri="{FF2B5EF4-FFF2-40B4-BE49-F238E27FC236}">
              <a16:creationId xmlns:a16="http://schemas.microsoft.com/office/drawing/2014/main" id="{89D498D7-D157-484D-8EDA-05953D3E212D}"/>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1" name="テキスト ボックス 560">
          <a:extLst>
            <a:ext uri="{FF2B5EF4-FFF2-40B4-BE49-F238E27FC236}">
              <a16:creationId xmlns:a16="http://schemas.microsoft.com/office/drawing/2014/main" id="{0B4F3CD1-D14D-4A78-9352-BA8D974672D2}"/>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2" name="直線コネクタ 561">
          <a:extLst>
            <a:ext uri="{FF2B5EF4-FFF2-40B4-BE49-F238E27FC236}">
              <a16:creationId xmlns:a16="http://schemas.microsoft.com/office/drawing/2014/main" id="{AF97F078-8CE9-4915-B590-A8BB08A6273D}"/>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63" name="フローチャート: 判断 562">
          <a:extLst>
            <a:ext uri="{FF2B5EF4-FFF2-40B4-BE49-F238E27FC236}">
              <a16:creationId xmlns:a16="http://schemas.microsoft.com/office/drawing/2014/main" id="{0BAE0C9D-9FFC-45FF-86F5-CF037A9F7019}"/>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64" name="テキスト ボックス 563">
          <a:extLst>
            <a:ext uri="{FF2B5EF4-FFF2-40B4-BE49-F238E27FC236}">
              <a16:creationId xmlns:a16="http://schemas.microsoft.com/office/drawing/2014/main" id="{10A6D9EF-60A6-4298-990A-21707E3EE906}"/>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65" name="フローチャート: 判断 564">
          <a:extLst>
            <a:ext uri="{FF2B5EF4-FFF2-40B4-BE49-F238E27FC236}">
              <a16:creationId xmlns:a16="http://schemas.microsoft.com/office/drawing/2014/main" id="{7744D3B8-14AF-40E0-8616-C20C545D06DD}"/>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66" name="テキスト ボックス 565">
          <a:extLst>
            <a:ext uri="{FF2B5EF4-FFF2-40B4-BE49-F238E27FC236}">
              <a16:creationId xmlns:a16="http://schemas.microsoft.com/office/drawing/2014/main" id="{28AFDE33-F202-46A7-9E30-0A050110E90E}"/>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67" name="テキスト ボックス 566">
          <a:extLst>
            <a:ext uri="{FF2B5EF4-FFF2-40B4-BE49-F238E27FC236}">
              <a16:creationId xmlns:a16="http://schemas.microsoft.com/office/drawing/2014/main" id="{6AC41879-F1F0-4646-A9D8-862DCB92047C}"/>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68" name="テキスト ボックス 567">
          <a:extLst>
            <a:ext uri="{FF2B5EF4-FFF2-40B4-BE49-F238E27FC236}">
              <a16:creationId xmlns:a16="http://schemas.microsoft.com/office/drawing/2014/main" id="{AABB0E13-9FB2-4B93-9F62-A672496E665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69" name="テキスト ボックス 568">
          <a:extLst>
            <a:ext uri="{FF2B5EF4-FFF2-40B4-BE49-F238E27FC236}">
              <a16:creationId xmlns:a16="http://schemas.microsoft.com/office/drawing/2014/main" id="{3D40F476-2443-4ECC-AEE3-C33EF1394A65}"/>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0" name="テキスト ボックス 569">
          <a:extLst>
            <a:ext uri="{FF2B5EF4-FFF2-40B4-BE49-F238E27FC236}">
              <a16:creationId xmlns:a16="http://schemas.microsoft.com/office/drawing/2014/main" id="{1CA53656-11BE-4F4F-9F0B-2D6DBF5F14B7}"/>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1" name="テキスト ボックス 570">
          <a:extLst>
            <a:ext uri="{FF2B5EF4-FFF2-40B4-BE49-F238E27FC236}">
              <a16:creationId xmlns:a16="http://schemas.microsoft.com/office/drawing/2014/main" id="{55E82FCC-BA73-4E4C-9661-A39F6172570A}"/>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2" name="楕円 571">
          <a:extLst>
            <a:ext uri="{FF2B5EF4-FFF2-40B4-BE49-F238E27FC236}">
              <a16:creationId xmlns:a16="http://schemas.microsoft.com/office/drawing/2014/main" id="{12266733-1D7F-47A7-81F3-AA1E33291B11}"/>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73" name="失業対策事業費該当値テキスト">
          <a:extLst>
            <a:ext uri="{FF2B5EF4-FFF2-40B4-BE49-F238E27FC236}">
              <a16:creationId xmlns:a16="http://schemas.microsoft.com/office/drawing/2014/main" id="{4023105A-A90D-4F26-B1D5-FE71E131E2B6}"/>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74" name="楕円 573">
          <a:extLst>
            <a:ext uri="{FF2B5EF4-FFF2-40B4-BE49-F238E27FC236}">
              <a16:creationId xmlns:a16="http://schemas.microsoft.com/office/drawing/2014/main" id="{33713449-BFD3-4AB3-A935-EC497C2F3DF4}"/>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75" name="テキスト ボックス 574">
          <a:extLst>
            <a:ext uri="{FF2B5EF4-FFF2-40B4-BE49-F238E27FC236}">
              <a16:creationId xmlns:a16="http://schemas.microsoft.com/office/drawing/2014/main" id="{2535D126-E340-4F05-84C1-E908CB2AA45C}"/>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76" name="楕円 575">
          <a:extLst>
            <a:ext uri="{FF2B5EF4-FFF2-40B4-BE49-F238E27FC236}">
              <a16:creationId xmlns:a16="http://schemas.microsoft.com/office/drawing/2014/main" id="{05D3EC31-59FC-4067-80EA-E167C9E38DBC}"/>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77" name="テキスト ボックス 576">
          <a:extLst>
            <a:ext uri="{FF2B5EF4-FFF2-40B4-BE49-F238E27FC236}">
              <a16:creationId xmlns:a16="http://schemas.microsoft.com/office/drawing/2014/main" id="{28B88DDC-FBE0-4977-BE84-EAA1BE883BFF}"/>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78" name="楕円 577">
          <a:extLst>
            <a:ext uri="{FF2B5EF4-FFF2-40B4-BE49-F238E27FC236}">
              <a16:creationId xmlns:a16="http://schemas.microsoft.com/office/drawing/2014/main" id="{6FDCB286-6942-408E-A748-F9069CFA0581}"/>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79" name="テキスト ボックス 578">
          <a:extLst>
            <a:ext uri="{FF2B5EF4-FFF2-40B4-BE49-F238E27FC236}">
              <a16:creationId xmlns:a16="http://schemas.microsoft.com/office/drawing/2014/main" id="{547FCE3A-65F2-4517-B099-11E2F90987E7}"/>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0" name="楕円 579">
          <a:extLst>
            <a:ext uri="{FF2B5EF4-FFF2-40B4-BE49-F238E27FC236}">
              <a16:creationId xmlns:a16="http://schemas.microsoft.com/office/drawing/2014/main" id="{E6AD1EED-41B7-44A4-820E-112FC5251207}"/>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1" name="テキスト ボックス 580">
          <a:extLst>
            <a:ext uri="{FF2B5EF4-FFF2-40B4-BE49-F238E27FC236}">
              <a16:creationId xmlns:a16="http://schemas.microsoft.com/office/drawing/2014/main" id="{3F805A50-CD3C-4D4E-B89E-1DEAE242F4E8}"/>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2" name="正方形/長方形 581">
          <a:extLst>
            <a:ext uri="{FF2B5EF4-FFF2-40B4-BE49-F238E27FC236}">
              <a16:creationId xmlns:a16="http://schemas.microsoft.com/office/drawing/2014/main" id="{A0464020-1142-4E9D-82C9-F066B15E211B}"/>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83" name="正方形/長方形 582">
          <a:extLst>
            <a:ext uri="{FF2B5EF4-FFF2-40B4-BE49-F238E27FC236}">
              <a16:creationId xmlns:a16="http://schemas.microsoft.com/office/drawing/2014/main" id="{63C754E5-EBF8-4436-AD61-58F89D9602D2}"/>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84" name="正方形/長方形 583">
          <a:extLst>
            <a:ext uri="{FF2B5EF4-FFF2-40B4-BE49-F238E27FC236}">
              <a16:creationId xmlns:a16="http://schemas.microsoft.com/office/drawing/2014/main" id="{9FD46BF7-E6B5-467A-8DF6-ACC4A26C1675}"/>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85" name="正方形/長方形 584">
          <a:extLst>
            <a:ext uri="{FF2B5EF4-FFF2-40B4-BE49-F238E27FC236}">
              <a16:creationId xmlns:a16="http://schemas.microsoft.com/office/drawing/2014/main" id="{F2718E34-49B4-452D-BEF8-3940EEA58B3A}"/>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86" name="正方形/長方形 585">
          <a:extLst>
            <a:ext uri="{FF2B5EF4-FFF2-40B4-BE49-F238E27FC236}">
              <a16:creationId xmlns:a16="http://schemas.microsoft.com/office/drawing/2014/main" id="{EB2F29E1-4649-423E-B921-F2E57EB906C4}"/>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87" name="正方形/長方形 586">
          <a:extLst>
            <a:ext uri="{FF2B5EF4-FFF2-40B4-BE49-F238E27FC236}">
              <a16:creationId xmlns:a16="http://schemas.microsoft.com/office/drawing/2014/main" id="{B9223003-FF7D-40EC-94FA-8096B4C94D25}"/>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88" name="正方形/長方形 587">
          <a:extLst>
            <a:ext uri="{FF2B5EF4-FFF2-40B4-BE49-F238E27FC236}">
              <a16:creationId xmlns:a16="http://schemas.microsoft.com/office/drawing/2014/main" id="{D82AAE5E-CA85-4A6B-B995-A647D627620F}"/>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33,240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89" name="正方形/長方形 588">
          <a:extLst>
            <a:ext uri="{FF2B5EF4-FFF2-40B4-BE49-F238E27FC236}">
              <a16:creationId xmlns:a16="http://schemas.microsoft.com/office/drawing/2014/main" id="{6C002323-6C51-4AF4-B633-FE102735AB69}"/>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0" name="テキスト ボックス 589">
          <a:extLst>
            <a:ext uri="{FF2B5EF4-FFF2-40B4-BE49-F238E27FC236}">
              <a16:creationId xmlns:a16="http://schemas.microsoft.com/office/drawing/2014/main" id="{0FF795AC-B1C8-494A-8CD4-EC7124220248}"/>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1" name="直線コネクタ 590">
          <a:extLst>
            <a:ext uri="{FF2B5EF4-FFF2-40B4-BE49-F238E27FC236}">
              <a16:creationId xmlns:a16="http://schemas.microsoft.com/office/drawing/2014/main" id="{2D1A1B7D-4ABD-4162-B95C-1F4063A3E2A4}"/>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592" name="直線コネクタ 591">
          <a:extLst>
            <a:ext uri="{FF2B5EF4-FFF2-40B4-BE49-F238E27FC236}">
              <a16:creationId xmlns:a16="http://schemas.microsoft.com/office/drawing/2014/main" id="{6E98F8BA-98A1-4097-B05D-9C4860CF154D}"/>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593" name="テキスト ボックス 592">
          <a:extLst>
            <a:ext uri="{FF2B5EF4-FFF2-40B4-BE49-F238E27FC236}">
              <a16:creationId xmlns:a16="http://schemas.microsoft.com/office/drawing/2014/main" id="{D6BDD380-84A6-456B-84ED-3524616A28C7}"/>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594" name="直線コネクタ 593">
          <a:extLst>
            <a:ext uri="{FF2B5EF4-FFF2-40B4-BE49-F238E27FC236}">
              <a16:creationId xmlns:a16="http://schemas.microsoft.com/office/drawing/2014/main" id="{E7D8343E-65F7-414F-9DC3-817398480195}"/>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595" name="テキスト ボックス 594">
          <a:extLst>
            <a:ext uri="{FF2B5EF4-FFF2-40B4-BE49-F238E27FC236}">
              <a16:creationId xmlns:a16="http://schemas.microsoft.com/office/drawing/2014/main" id="{76583254-8F77-412E-9154-CE441ABBDEA8}"/>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596" name="直線コネクタ 595">
          <a:extLst>
            <a:ext uri="{FF2B5EF4-FFF2-40B4-BE49-F238E27FC236}">
              <a16:creationId xmlns:a16="http://schemas.microsoft.com/office/drawing/2014/main" id="{997154BA-AC94-437B-899A-FE33FE151C53}"/>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597" name="テキスト ボックス 596">
          <a:extLst>
            <a:ext uri="{FF2B5EF4-FFF2-40B4-BE49-F238E27FC236}">
              <a16:creationId xmlns:a16="http://schemas.microsoft.com/office/drawing/2014/main" id="{721DEA88-4AAE-4B2A-A0F9-8D858EE1715D}"/>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598" name="直線コネクタ 597">
          <a:extLst>
            <a:ext uri="{FF2B5EF4-FFF2-40B4-BE49-F238E27FC236}">
              <a16:creationId xmlns:a16="http://schemas.microsoft.com/office/drawing/2014/main" id="{2F0C778B-10E8-4B8A-8E41-DB936F4793A4}"/>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599" name="テキスト ボックス 598">
          <a:extLst>
            <a:ext uri="{FF2B5EF4-FFF2-40B4-BE49-F238E27FC236}">
              <a16:creationId xmlns:a16="http://schemas.microsoft.com/office/drawing/2014/main" id="{4915765D-FE5E-4B39-94C3-37981FE45914}"/>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00" name="直線コネクタ 599">
          <a:extLst>
            <a:ext uri="{FF2B5EF4-FFF2-40B4-BE49-F238E27FC236}">
              <a16:creationId xmlns:a16="http://schemas.microsoft.com/office/drawing/2014/main" id="{4CA894B9-68B4-44F3-AA2F-5F1A394BE52A}"/>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01" name="テキスト ボックス 600">
          <a:extLst>
            <a:ext uri="{FF2B5EF4-FFF2-40B4-BE49-F238E27FC236}">
              <a16:creationId xmlns:a16="http://schemas.microsoft.com/office/drawing/2014/main" id="{330BD912-DAF5-4301-B468-544387A67F4C}"/>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2" name="直線コネクタ 601">
          <a:extLst>
            <a:ext uri="{FF2B5EF4-FFF2-40B4-BE49-F238E27FC236}">
              <a16:creationId xmlns:a16="http://schemas.microsoft.com/office/drawing/2014/main" id="{FB322062-6001-4A9D-B326-B5FAC56745E9}"/>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03" name="テキスト ボックス 602">
          <a:extLst>
            <a:ext uri="{FF2B5EF4-FFF2-40B4-BE49-F238E27FC236}">
              <a16:creationId xmlns:a16="http://schemas.microsoft.com/office/drawing/2014/main" id="{CDA1F4D8-1ED6-4277-89F8-4E629FE61801}"/>
            </a:ext>
          </a:extLst>
        </xdr:cNvPr>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04" name="公債費グラフ枠">
          <a:extLst>
            <a:ext uri="{FF2B5EF4-FFF2-40B4-BE49-F238E27FC236}">
              <a16:creationId xmlns:a16="http://schemas.microsoft.com/office/drawing/2014/main" id="{5E95F168-BDAD-48B8-AF58-056AC4686D5B}"/>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23636</xdr:rowOff>
    </xdr:from>
    <xdr:to>
      <xdr:col>85</xdr:col>
      <xdr:colOff>126364</xdr:colOff>
      <xdr:row>79</xdr:row>
      <xdr:rowOff>44450</xdr:rowOff>
    </xdr:to>
    <xdr:cxnSp macro="">
      <xdr:nvCxnSpPr>
        <xdr:cNvPr id="605" name="直線コネクタ 604">
          <a:extLst>
            <a:ext uri="{FF2B5EF4-FFF2-40B4-BE49-F238E27FC236}">
              <a16:creationId xmlns:a16="http://schemas.microsoft.com/office/drawing/2014/main" id="{EF53F1BC-C575-496F-9100-FF5F28F270F8}"/>
            </a:ext>
          </a:extLst>
        </xdr:cNvPr>
        <xdr:cNvCxnSpPr/>
      </xdr:nvCxnSpPr>
      <xdr:spPr>
        <a:xfrm flipV="1">
          <a:off x="16317595" y="12025136"/>
          <a:ext cx="1269" cy="15638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06" name="公債費最小値テキスト">
          <a:extLst>
            <a:ext uri="{FF2B5EF4-FFF2-40B4-BE49-F238E27FC236}">
              <a16:creationId xmlns:a16="http://schemas.microsoft.com/office/drawing/2014/main" id="{7CF52211-040C-4F8B-8637-AC6031F11755}"/>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07" name="直線コネクタ 606">
          <a:extLst>
            <a:ext uri="{FF2B5EF4-FFF2-40B4-BE49-F238E27FC236}">
              <a16:creationId xmlns:a16="http://schemas.microsoft.com/office/drawing/2014/main" id="{7E8B811A-9550-4356-A755-469843AB6562}"/>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141763</xdr:rowOff>
    </xdr:from>
    <xdr:ext cx="599010" cy="259045"/>
    <xdr:sp macro="" textlink="">
      <xdr:nvSpPr>
        <xdr:cNvPr id="608" name="公債費最大値テキスト">
          <a:extLst>
            <a:ext uri="{FF2B5EF4-FFF2-40B4-BE49-F238E27FC236}">
              <a16:creationId xmlns:a16="http://schemas.microsoft.com/office/drawing/2014/main" id="{3F2335AF-62DB-4FB1-8880-1AEE45D1ED89}"/>
            </a:ext>
          </a:extLst>
        </xdr:cNvPr>
        <xdr:cNvSpPr txBox="1"/>
      </xdr:nvSpPr>
      <xdr:spPr>
        <a:xfrm>
          <a:off x="16370300" y="118003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820,926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23636</xdr:rowOff>
    </xdr:from>
    <xdr:to>
      <xdr:col>86</xdr:col>
      <xdr:colOff>25400</xdr:colOff>
      <xdr:row>70</xdr:row>
      <xdr:rowOff>23636</xdr:rowOff>
    </xdr:to>
    <xdr:cxnSp macro="">
      <xdr:nvCxnSpPr>
        <xdr:cNvPr id="609" name="直線コネクタ 608">
          <a:extLst>
            <a:ext uri="{FF2B5EF4-FFF2-40B4-BE49-F238E27FC236}">
              <a16:creationId xmlns:a16="http://schemas.microsoft.com/office/drawing/2014/main" id="{69361256-C945-4731-B9E6-368B5EC1EB2C}"/>
            </a:ext>
          </a:extLst>
        </xdr:cNvPr>
        <xdr:cNvCxnSpPr/>
      </xdr:nvCxnSpPr>
      <xdr:spPr>
        <a:xfrm>
          <a:off x="16230600" y="12025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80513</xdr:rowOff>
    </xdr:from>
    <xdr:to>
      <xdr:col>85</xdr:col>
      <xdr:colOff>127000</xdr:colOff>
      <xdr:row>77</xdr:row>
      <xdr:rowOff>113458</xdr:rowOff>
    </xdr:to>
    <xdr:cxnSp macro="">
      <xdr:nvCxnSpPr>
        <xdr:cNvPr id="610" name="直線コネクタ 609">
          <a:extLst>
            <a:ext uri="{FF2B5EF4-FFF2-40B4-BE49-F238E27FC236}">
              <a16:creationId xmlns:a16="http://schemas.microsoft.com/office/drawing/2014/main" id="{E9455169-0390-4502-BBBB-832E7D572F22}"/>
            </a:ext>
          </a:extLst>
        </xdr:cNvPr>
        <xdr:cNvCxnSpPr/>
      </xdr:nvCxnSpPr>
      <xdr:spPr>
        <a:xfrm flipV="1">
          <a:off x="15481300" y="13282163"/>
          <a:ext cx="838200" cy="32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14369</xdr:rowOff>
    </xdr:from>
    <xdr:ext cx="599010" cy="259045"/>
    <xdr:sp macro="" textlink="">
      <xdr:nvSpPr>
        <xdr:cNvPr id="611" name="公債費平均値テキスト">
          <a:extLst>
            <a:ext uri="{FF2B5EF4-FFF2-40B4-BE49-F238E27FC236}">
              <a16:creationId xmlns:a16="http://schemas.microsoft.com/office/drawing/2014/main" id="{BF036A06-9C08-497B-B8A5-CEC6566154D2}"/>
            </a:ext>
          </a:extLst>
        </xdr:cNvPr>
        <xdr:cNvSpPr txBox="1"/>
      </xdr:nvSpPr>
      <xdr:spPr>
        <a:xfrm>
          <a:off x="16370300" y="1304456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181,133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162942</xdr:rowOff>
    </xdr:from>
    <xdr:to>
      <xdr:col>85</xdr:col>
      <xdr:colOff>177800</xdr:colOff>
      <xdr:row>77</xdr:row>
      <xdr:rowOff>93092</xdr:rowOff>
    </xdr:to>
    <xdr:sp macro="" textlink="">
      <xdr:nvSpPr>
        <xdr:cNvPr id="612" name="フローチャート: 判断 611">
          <a:extLst>
            <a:ext uri="{FF2B5EF4-FFF2-40B4-BE49-F238E27FC236}">
              <a16:creationId xmlns:a16="http://schemas.microsoft.com/office/drawing/2014/main" id="{36FBCAB9-79F0-45C3-B514-00E7180D77AA}"/>
            </a:ext>
          </a:extLst>
        </xdr:cNvPr>
        <xdr:cNvSpPr/>
      </xdr:nvSpPr>
      <xdr:spPr>
        <a:xfrm>
          <a:off x="16268700" y="13193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113458</xdr:rowOff>
    </xdr:from>
    <xdr:to>
      <xdr:col>81</xdr:col>
      <xdr:colOff>50800</xdr:colOff>
      <xdr:row>77</xdr:row>
      <xdr:rowOff>127020</xdr:rowOff>
    </xdr:to>
    <xdr:cxnSp macro="">
      <xdr:nvCxnSpPr>
        <xdr:cNvPr id="613" name="直線コネクタ 612">
          <a:extLst>
            <a:ext uri="{FF2B5EF4-FFF2-40B4-BE49-F238E27FC236}">
              <a16:creationId xmlns:a16="http://schemas.microsoft.com/office/drawing/2014/main" id="{8792C3EB-72CA-4638-ABBE-CBC0661282D3}"/>
            </a:ext>
          </a:extLst>
        </xdr:cNvPr>
        <xdr:cNvCxnSpPr/>
      </xdr:nvCxnSpPr>
      <xdr:spPr>
        <a:xfrm flipV="1">
          <a:off x="14592300" y="13315108"/>
          <a:ext cx="889000" cy="13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24205</xdr:rowOff>
    </xdr:from>
    <xdr:to>
      <xdr:col>81</xdr:col>
      <xdr:colOff>101600</xdr:colOff>
      <xdr:row>77</xdr:row>
      <xdr:rowOff>125805</xdr:rowOff>
    </xdr:to>
    <xdr:sp macro="" textlink="">
      <xdr:nvSpPr>
        <xdr:cNvPr id="614" name="フローチャート: 判断 613">
          <a:extLst>
            <a:ext uri="{FF2B5EF4-FFF2-40B4-BE49-F238E27FC236}">
              <a16:creationId xmlns:a16="http://schemas.microsoft.com/office/drawing/2014/main" id="{9390789B-453A-4817-81BA-52B7BBD9A3C3}"/>
            </a:ext>
          </a:extLst>
        </xdr:cNvPr>
        <xdr:cNvSpPr/>
      </xdr:nvSpPr>
      <xdr:spPr>
        <a:xfrm>
          <a:off x="15430500" y="13225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75</xdr:row>
      <xdr:rowOff>142332</xdr:rowOff>
    </xdr:from>
    <xdr:ext cx="599010" cy="259045"/>
    <xdr:sp macro="" textlink="">
      <xdr:nvSpPr>
        <xdr:cNvPr id="615" name="テキスト ボックス 614">
          <a:extLst>
            <a:ext uri="{FF2B5EF4-FFF2-40B4-BE49-F238E27FC236}">
              <a16:creationId xmlns:a16="http://schemas.microsoft.com/office/drawing/2014/main" id="{0B647057-589A-494D-B9D4-77FF191B9CFB}"/>
            </a:ext>
          </a:extLst>
        </xdr:cNvPr>
        <xdr:cNvSpPr txBox="1"/>
      </xdr:nvSpPr>
      <xdr:spPr>
        <a:xfrm>
          <a:off x="15181795" y="130010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127020</xdr:rowOff>
    </xdr:from>
    <xdr:to>
      <xdr:col>76</xdr:col>
      <xdr:colOff>114300</xdr:colOff>
      <xdr:row>77</xdr:row>
      <xdr:rowOff>138212</xdr:rowOff>
    </xdr:to>
    <xdr:cxnSp macro="">
      <xdr:nvCxnSpPr>
        <xdr:cNvPr id="616" name="直線コネクタ 615">
          <a:extLst>
            <a:ext uri="{FF2B5EF4-FFF2-40B4-BE49-F238E27FC236}">
              <a16:creationId xmlns:a16="http://schemas.microsoft.com/office/drawing/2014/main" id="{EEE61C3C-2DCD-4FFA-B098-37E9842ABACC}"/>
            </a:ext>
          </a:extLst>
        </xdr:cNvPr>
        <xdr:cNvCxnSpPr/>
      </xdr:nvCxnSpPr>
      <xdr:spPr>
        <a:xfrm flipV="1">
          <a:off x="13703300" y="13328670"/>
          <a:ext cx="889000" cy="11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51206</xdr:rowOff>
    </xdr:from>
    <xdr:to>
      <xdr:col>76</xdr:col>
      <xdr:colOff>165100</xdr:colOff>
      <xdr:row>77</xdr:row>
      <xdr:rowOff>152806</xdr:rowOff>
    </xdr:to>
    <xdr:sp macro="" textlink="">
      <xdr:nvSpPr>
        <xdr:cNvPr id="617" name="フローチャート: 判断 616">
          <a:extLst>
            <a:ext uri="{FF2B5EF4-FFF2-40B4-BE49-F238E27FC236}">
              <a16:creationId xmlns:a16="http://schemas.microsoft.com/office/drawing/2014/main" id="{0287147B-52C3-420E-854B-930D843B154D}"/>
            </a:ext>
          </a:extLst>
        </xdr:cNvPr>
        <xdr:cNvSpPr/>
      </xdr:nvSpPr>
      <xdr:spPr>
        <a:xfrm>
          <a:off x="14541500" y="13252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75</xdr:row>
      <xdr:rowOff>169333</xdr:rowOff>
    </xdr:from>
    <xdr:ext cx="599010" cy="259045"/>
    <xdr:sp macro="" textlink="">
      <xdr:nvSpPr>
        <xdr:cNvPr id="618" name="テキスト ボックス 617">
          <a:extLst>
            <a:ext uri="{FF2B5EF4-FFF2-40B4-BE49-F238E27FC236}">
              <a16:creationId xmlns:a16="http://schemas.microsoft.com/office/drawing/2014/main" id="{8751630C-1C68-4ED2-821C-9E35222CED95}"/>
            </a:ext>
          </a:extLst>
        </xdr:cNvPr>
        <xdr:cNvSpPr txBox="1"/>
      </xdr:nvSpPr>
      <xdr:spPr>
        <a:xfrm>
          <a:off x="14292795" y="130280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138212</xdr:rowOff>
    </xdr:from>
    <xdr:to>
      <xdr:col>71</xdr:col>
      <xdr:colOff>177800</xdr:colOff>
      <xdr:row>77</xdr:row>
      <xdr:rowOff>151016</xdr:rowOff>
    </xdr:to>
    <xdr:cxnSp macro="">
      <xdr:nvCxnSpPr>
        <xdr:cNvPr id="619" name="直線コネクタ 618">
          <a:extLst>
            <a:ext uri="{FF2B5EF4-FFF2-40B4-BE49-F238E27FC236}">
              <a16:creationId xmlns:a16="http://schemas.microsoft.com/office/drawing/2014/main" id="{5BB83652-550A-4E48-B120-FEC9B7C18574}"/>
            </a:ext>
          </a:extLst>
        </xdr:cNvPr>
        <xdr:cNvCxnSpPr/>
      </xdr:nvCxnSpPr>
      <xdr:spPr>
        <a:xfrm flipV="1">
          <a:off x="12814300" y="13339862"/>
          <a:ext cx="889000" cy="12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46146</xdr:rowOff>
    </xdr:from>
    <xdr:to>
      <xdr:col>72</xdr:col>
      <xdr:colOff>38100</xdr:colOff>
      <xdr:row>77</xdr:row>
      <xdr:rowOff>147746</xdr:rowOff>
    </xdr:to>
    <xdr:sp macro="" textlink="">
      <xdr:nvSpPr>
        <xdr:cNvPr id="620" name="フローチャート: 判断 619">
          <a:extLst>
            <a:ext uri="{FF2B5EF4-FFF2-40B4-BE49-F238E27FC236}">
              <a16:creationId xmlns:a16="http://schemas.microsoft.com/office/drawing/2014/main" id="{3F5CEA9B-8597-4629-B7FD-EE78380D7A33}"/>
            </a:ext>
          </a:extLst>
        </xdr:cNvPr>
        <xdr:cNvSpPr/>
      </xdr:nvSpPr>
      <xdr:spPr>
        <a:xfrm>
          <a:off x="13652500" y="13247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75</xdr:row>
      <xdr:rowOff>164273</xdr:rowOff>
    </xdr:from>
    <xdr:ext cx="599010" cy="259045"/>
    <xdr:sp macro="" textlink="">
      <xdr:nvSpPr>
        <xdr:cNvPr id="621" name="テキスト ボックス 620">
          <a:extLst>
            <a:ext uri="{FF2B5EF4-FFF2-40B4-BE49-F238E27FC236}">
              <a16:creationId xmlns:a16="http://schemas.microsoft.com/office/drawing/2014/main" id="{C716B0AA-7A4F-4F9A-AA39-1A6EEB5DFC84}"/>
            </a:ext>
          </a:extLst>
        </xdr:cNvPr>
        <xdr:cNvSpPr txBox="1"/>
      </xdr:nvSpPr>
      <xdr:spPr>
        <a:xfrm>
          <a:off x="13403795" y="130230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20817</xdr:rowOff>
    </xdr:from>
    <xdr:to>
      <xdr:col>67</xdr:col>
      <xdr:colOff>101600</xdr:colOff>
      <xdr:row>77</xdr:row>
      <xdr:rowOff>122417</xdr:rowOff>
    </xdr:to>
    <xdr:sp macro="" textlink="">
      <xdr:nvSpPr>
        <xdr:cNvPr id="622" name="フローチャート: 判断 621">
          <a:extLst>
            <a:ext uri="{FF2B5EF4-FFF2-40B4-BE49-F238E27FC236}">
              <a16:creationId xmlns:a16="http://schemas.microsoft.com/office/drawing/2014/main" id="{A01680D8-F088-4A33-9CBA-1A19E14E5D34}"/>
            </a:ext>
          </a:extLst>
        </xdr:cNvPr>
        <xdr:cNvSpPr/>
      </xdr:nvSpPr>
      <xdr:spPr>
        <a:xfrm>
          <a:off x="12763500" y="13222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75</xdr:row>
      <xdr:rowOff>138944</xdr:rowOff>
    </xdr:from>
    <xdr:ext cx="599010" cy="259045"/>
    <xdr:sp macro="" textlink="">
      <xdr:nvSpPr>
        <xdr:cNvPr id="623" name="テキスト ボックス 622">
          <a:extLst>
            <a:ext uri="{FF2B5EF4-FFF2-40B4-BE49-F238E27FC236}">
              <a16:creationId xmlns:a16="http://schemas.microsoft.com/office/drawing/2014/main" id="{6539B235-5EF8-493C-A0AB-403F46F1DF4B}"/>
            </a:ext>
          </a:extLst>
        </xdr:cNvPr>
        <xdr:cNvSpPr txBox="1"/>
      </xdr:nvSpPr>
      <xdr:spPr>
        <a:xfrm>
          <a:off x="12514795" y="129976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24" name="テキスト ボックス 623">
          <a:extLst>
            <a:ext uri="{FF2B5EF4-FFF2-40B4-BE49-F238E27FC236}">
              <a16:creationId xmlns:a16="http://schemas.microsoft.com/office/drawing/2014/main" id="{E0155C29-56FA-453A-A678-BC4C2DA4E18B}"/>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25" name="テキスト ボックス 624">
          <a:extLst>
            <a:ext uri="{FF2B5EF4-FFF2-40B4-BE49-F238E27FC236}">
              <a16:creationId xmlns:a16="http://schemas.microsoft.com/office/drawing/2014/main" id="{4EB7E9B9-8721-4BEC-B369-D2F77C579E8A}"/>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26" name="テキスト ボックス 625">
          <a:extLst>
            <a:ext uri="{FF2B5EF4-FFF2-40B4-BE49-F238E27FC236}">
              <a16:creationId xmlns:a16="http://schemas.microsoft.com/office/drawing/2014/main" id="{B69E6A5B-C4EB-481A-BE3E-BE2A360462C1}"/>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27" name="テキスト ボックス 626">
          <a:extLst>
            <a:ext uri="{FF2B5EF4-FFF2-40B4-BE49-F238E27FC236}">
              <a16:creationId xmlns:a16="http://schemas.microsoft.com/office/drawing/2014/main" id="{B5AD7B9C-C57E-429C-98FD-62B88082F6AF}"/>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28" name="テキスト ボックス 627">
          <a:extLst>
            <a:ext uri="{FF2B5EF4-FFF2-40B4-BE49-F238E27FC236}">
              <a16:creationId xmlns:a16="http://schemas.microsoft.com/office/drawing/2014/main" id="{7A610A89-9B44-43A4-9D44-2C82AC1EB0CB}"/>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29713</xdr:rowOff>
    </xdr:from>
    <xdr:to>
      <xdr:col>85</xdr:col>
      <xdr:colOff>177800</xdr:colOff>
      <xdr:row>77</xdr:row>
      <xdr:rowOff>131313</xdr:rowOff>
    </xdr:to>
    <xdr:sp macro="" textlink="">
      <xdr:nvSpPr>
        <xdr:cNvPr id="629" name="楕円 628">
          <a:extLst>
            <a:ext uri="{FF2B5EF4-FFF2-40B4-BE49-F238E27FC236}">
              <a16:creationId xmlns:a16="http://schemas.microsoft.com/office/drawing/2014/main" id="{44018A8F-8449-49CF-91F8-9C7A75480BC1}"/>
            </a:ext>
          </a:extLst>
        </xdr:cNvPr>
        <xdr:cNvSpPr/>
      </xdr:nvSpPr>
      <xdr:spPr>
        <a:xfrm>
          <a:off x="16268700" y="13231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8140</xdr:rowOff>
    </xdr:from>
    <xdr:ext cx="599010" cy="259045"/>
    <xdr:sp macro="" textlink="">
      <xdr:nvSpPr>
        <xdr:cNvPr id="630" name="公債費該当値テキスト">
          <a:extLst>
            <a:ext uri="{FF2B5EF4-FFF2-40B4-BE49-F238E27FC236}">
              <a16:creationId xmlns:a16="http://schemas.microsoft.com/office/drawing/2014/main" id="{05FA8950-BB3B-43FA-A2BD-8FF493EA62BF}"/>
            </a:ext>
          </a:extLst>
        </xdr:cNvPr>
        <xdr:cNvSpPr txBox="1"/>
      </xdr:nvSpPr>
      <xdr:spPr>
        <a:xfrm>
          <a:off x="16370300" y="132097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161,069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62658</xdr:rowOff>
    </xdr:from>
    <xdr:to>
      <xdr:col>81</xdr:col>
      <xdr:colOff>101600</xdr:colOff>
      <xdr:row>77</xdr:row>
      <xdr:rowOff>164258</xdr:rowOff>
    </xdr:to>
    <xdr:sp macro="" textlink="">
      <xdr:nvSpPr>
        <xdr:cNvPr id="631" name="楕円 630">
          <a:extLst>
            <a:ext uri="{FF2B5EF4-FFF2-40B4-BE49-F238E27FC236}">
              <a16:creationId xmlns:a16="http://schemas.microsoft.com/office/drawing/2014/main" id="{31CF32BA-72B0-462B-B1CC-F165240CCE5E}"/>
            </a:ext>
          </a:extLst>
        </xdr:cNvPr>
        <xdr:cNvSpPr/>
      </xdr:nvSpPr>
      <xdr:spPr>
        <a:xfrm>
          <a:off x="15430500" y="13264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77</xdr:row>
      <xdr:rowOff>155385</xdr:rowOff>
    </xdr:from>
    <xdr:ext cx="599010" cy="259045"/>
    <xdr:sp macro="" textlink="">
      <xdr:nvSpPr>
        <xdr:cNvPr id="632" name="テキスト ボックス 631">
          <a:extLst>
            <a:ext uri="{FF2B5EF4-FFF2-40B4-BE49-F238E27FC236}">
              <a16:creationId xmlns:a16="http://schemas.microsoft.com/office/drawing/2014/main" id="{A288AEA3-C03D-4ACF-A3CC-FF8D2330051E}"/>
            </a:ext>
          </a:extLst>
        </xdr:cNvPr>
        <xdr:cNvSpPr txBox="1"/>
      </xdr:nvSpPr>
      <xdr:spPr>
        <a:xfrm>
          <a:off x="15181795" y="133570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76220</xdr:rowOff>
    </xdr:from>
    <xdr:to>
      <xdr:col>76</xdr:col>
      <xdr:colOff>165100</xdr:colOff>
      <xdr:row>78</xdr:row>
      <xdr:rowOff>6370</xdr:rowOff>
    </xdr:to>
    <xdr:sp macro="" textlink="">
      <xdr:nvSpPr>
        <xdr:cNvPr id="633" name="楕円 632">
          <a:extLst>
            <a:ext uri="{FF2B5EF4-FFF2-40B4-BE49-F238E27FC236}">
              <a16:creationId xmlns:a16="http://schemas.microsoft.com/office/drawing/2014/main" id="{AD24CC37-08C2-4DFC-969F-552E30AB4AB3}"/>
            </a:ext>
          </a:extLst>
        </xdr:cNvPr>
        <xdr:cNvSpPr/>
      </xdr:nvSpPr>
      <xdr:spPr>
        <a:xfrm>
          <a:off x="14541500" y="13277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77</xdr:row>
      <xdr:rowOff>168947</xdr:rowOff>
    </xdr:from>
    <xdr:ext cx="599010" cy="259045"/>
    <xdr:sp macro="" textlink="">
      <xdr:nvSpPr>
        <xdr:cNvPr id="634" name="テキスト ボックス 633">
          <a:extLst>
            <a:ext uri="{FF2B5EF4-FFF2-40B4-BE49-F238E27FC236}">
              <a16:creationId xmlns:a16="http://schemas.microsoft.com/office/drawing/2014/main" id="{0948028E-601E-4108-BF6A-A74EC7E68769}"/>
            </a:ext>
          </a:extLst>
        </xdr:cNvPr>
        <xdr:cNvSpPr txBox="1"/>
      </xdr:nvSpPr>
      <xdr:spPr>
        <a:xfrm>
          <a:off x="14292795" y="133705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87412</xdr:rowOff>
    </xdr:from>
    <xdr:to>
      <xdr:col>72</xdr:col>
      <xdr:colOff>38100</xdr:colOff>
      <xdr:row>78</xdr:row>
      <xdr:rowOff>17562</xdr:rowOff>
    </xdr:to>
    <xdr:sp macro="" textlink="">
      <xdr:nvSpPr>
        <xdr:cNvPr id="635" name="楕円 634">
          <a:extLst>
            <a:ext uri="{FF2B5EF4-FFF2-40B4-BE49-F238E27FC236}">
              <a16:creationId xmlns:a16="http://schemas.microsoft.com/office/drawing/2014/main" id="{11EBC2F9-AE3F-4992-9348-7A4BD3ABE5C6}"/>
            </a:ext>
          </a:extLst>
        </xdr:cNvPr>
        <xdr:cNvSpPr/>
      </xdr:nvSpPr>
      <xdr:spPr>
        <a:xfrm>
          <a:off x="13652500" y="13289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78</xdr:row>
      <xdr:rowOff>8689</xdr:rowOff>
    </xdr:from>
    <xdr:ext cx="599010" cy="259045"/>
    <xdr:sp macro="" textlink="">
      <xdr:nvSpPr>
        <xdr:cNvPr id="636" name="テキスト ボックス 635">
          <a:extLst>
            <a:ext uri="{FF2B5EF4-FFF2-40B4-BE49-F238E27FC236}">
              <a16:creationId xmlns:a16="http://schemas.microsoft.com/office/drawing/2014/main" id="{2416FCB2-F748-4710-A764-ABD55EC4E15C}"/>
            </a:ext>
          </a:extLst>
        </xdr:cNvPr>
        <xdr:cNvSpPr txBox="1"/>
      </xdr:nvSpPr>
      <xdr:spPr>
        <a:xfrm>
          <a:off x="13403795" y="133817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100216</xdr:rowOff>
    </xdr:from>
    <xdr:to>
      <xdr:col>67</xdr:col>
      <xdr:colOff>101600</xdr:colOff>
      <xdr:row>78</xdr:row>
      <xdr:rowOff>30366</xdr:rowOff>
    </xdr:to>
    <xdr:sp macro="" textlink="">
      <xdr:nvSpPr>
        <xdr:cNvPr id="637" name="楕円 636">
          <a:extLst>
            <a:ext uri="{FF2B5EF4-FFF2-40B4-BE49-F238E27FC236}">
              <a16:creationId xmlns:a16="http://schemas.microsoft.com/office/drawing/2014/main" id="{BDDA4AE5-2123-4834-A6BA-31D5AB2C8959}"/>
            </a:ext>
          </a:extLst>
        </xdr:cNvPr>
        <xdr:cNvSpPr/>
      </xdr:nvSpPr>
      <xdr:spPr>
        <a:xfrm>
          <a:off x="12763500" y="13301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78</xdr:row>
      <xdr:rowOff>21493</xdr:rowOff>
    </xdr:from>
    <xdr:ext cx="599010" cy="259045"/>
    <xdr:sp macro="" textlink="">
      <xdr:nvSpPr>
        <xdr:cNvPr id="638" name="テキスト ボックス 637">
          <a:extLst>
            <a:ext uri="{FF2B5EF4-FFF2-40B4-BE49-F238E27FC236}">
              <a16:creationId xmlns:a16="http://schemas.microsoft.com/office/drawing/2014/main" id="{19E06973-855A-422F-A895-7C57A169B5C2}"/>
            </a:ext>
          </a:extLst>
        </xdr:cNvPr>
        <xdr:cNvSpPr txBox="1"/>
      </xdr:nvSpPr>
      <xdr:spPr>
        <a:xfrm>
          <a:off x="12514795" y="133945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39" name="正方形/長方形 638">
          <a:extLst>
            <a:ext uri="{FF2B5EF4-FFF2-40B4-BE49-F238E27FC236}">
              <a16:creationId xmlns:a16="http://schemas.microsoft.com/office/drawing/2014/main" id="{8DF5AAD1-974B-4BD9-B45A-6C6DD67CE6E3}"/>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0" name="正方形/長方形 639">
          <a:extLst>
            <a:ext uri="{FF2B5EF4-FFF2-40B4-BE49-F238E27FC236}">
              <a16:creationId xmlns:a16="http://schemas.microsoft.com/office/drawing/2014/main" id="{1C944D82-D3B3-4FBC-AD82-0621CD07CAE8}"/>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1" name="正方形/長方形 640">
          <a:extLst>
            <a:ext uri="{FF2B5EF4-FFF2-40B4-BE49-F238E27FC236}">
              <a16:creationId xmlns:a16="http://schemas.microsoft.com/office/drawing/2014/main" id="{7A55E957-733A-4F5C-81D7-A6E92017D73D}"/>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2" name="正方形/長方形 641">
          <a:extLst>
            <a:ext uri="{FF2B5EF4-FFF2-40B4-BE49-F238E27FC236}">
              <a16:creationId xmlns:a16="http://schemas.microsoft.com/office/drawing/2014/main" id="{2AA7517D-0DEF-4DCD-BEAB-CD03BFAF5AFC}"/>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43" name="正方形/長方形 642">
          <a:extLst>
            <a:ext uri="{FF2B5EF4-FFF2-40B4-BE49-F238E27FC236}">
              <a16:creationId xmlns:a16="http://schemas.microsoft.com/office/drawing/2014/main" id="{B8BB8AF4-CBE7-448E-9F32-9B888014924A}"/>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44" name="正方形/長方形 643">
          <a:extLst>
            <a:ext uri="{FF2B5EF4-FFF2-40B4-BE49-F238E27FC236}">
              <a16:creationId xmlns:a16="http://schemas.microsoft.com/office/drawing/2014/main" id="{CD69EDC8-4282-462A-9F2F-EA3B53C9D0DA}"/>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45" name="正方形/長方形 644">
          <a:extLst>
            <a:ext uri="{FF2B5EF4-FFF2-40B4-BE49-F238E27FC236}">
              <a16:creationId xmlns:a16="http://schemas.microsoft.com/office/drawing/2014/main" id="{68B6BC9A-70F9-4F10-9EBA-9AC3912CBB89}"/>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46" name="正方形/長方形 645">
          <a:extLst>
            <a:ext uri="{FF2B5EF4-FFF2-40B4-BE49-F238E27FC236}">
              <a16:creationId xmlns:a16="http://schemas.microsoft.com/office/drawing/2014/main" id="{1295BEB5-5848-4E51-BC72-C5CBD9298058}"/>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47" name="テキスト ボックス 646">
          <a:extLst>
            <a:ext uri="{FF2B5EF4-FFF2-40B4-BE49-F238E27FC236}">
              <a16:creationId xmlns:a16="http://schemas.microsoft.com/office/drawing/2014/main" id="{D38AE393-525C-4231-8C79-326A3B80F1F1}"/>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48" name="直線コネクタ 647">
          <a:extLst>
            <a:ext uri="{FF2B5EF4-FFF2-40B4-BE49-F238E27FC236}">
              <a16:creationId xmlns:a16="http://schemas.microsoft.com/office/drawing/2014/main" id="{DB3788B4-5CBB-47A4-9E30-07DD26ECBEB5}"/>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49" name="直線コネクタ 648">
          <a:extLst>
            <a:ext uri="{FF2B5EF4-FFF2-40B4-BE49-F238E27FC236}">
              <a16:creationId xmlns:a16="http://schemas.microsoft.com/office/drawing/2014/main" id="{9408C4E5-7D1C-4059-98BE-9F07BF1A6B89}"/>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50" name="テキスト ボックス 649">
          <a:extLst>
            <a:ext uri="{FF2B5EF4-FFF2-40B4-BE49-F238E27FC236}">
              <a16:creationId xmlns:a16="http://schemas.microsoft.com/office/drawing/2014/main" id="{B4D75360-E809-4543-8A6B-FA2842712D17}"/>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51" name="直線コネクタ 650">
          <a:extLst>
            <a:ext uri="{FF2B5EF4-FFF2-40B4-BE49-F238E27FC236}">
              <a16:creationId xmlns:a16="http://schemas.microsoft.com/office/drawing/2014/main" id="{174E491B-FA18-4D45-B178-C063A9A298E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52" name="テキスト ボックス 651">
          <a:extLst>
            <a:ext uri="{FF2B5EF4-FFF2-40B4-BE49-F238E27FC236}">
              <a16:creationId xmlns:a16="http://schemas.microsoft.com/office/drawing/2014/main" id="{2ECE7F46-CC17-481D-809F-D95E4C4C48AD}"/>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53" name="直線コネクタ 652">
          <a:extLst>
            <a:ext uri="{FF2B5EF4-FFF2-40B4-BE49-F238E27FC236}">
              <a16:creationId xmlns:a16="http://schemas.microsoft.com/office/drawing/2014/main" id="{23B3EE1C-C079-41A0-9023-5682CE01805B}"/>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54" name="テキスト ボックス 653">
          <a:extLst>
            <a:ext uri="{FF2B5EF4-FFF2-40B4-BE49-F238E27FC236}">
              <a16:creationId xmlns:a16="http://schemas.microsoft.com/office/drawing/2014/main" id="{58946F1A-A80B-4074-B4D7-A6717B0301D7}"/>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55" name="直線コネクタ 654">
          <a:extLst>
            <a:ext uri="{FF2B5EF4-FFF2-40B4-BE49-F238E27FC236}">
              <a16:creationId xmlns:a16="http://schemas.microsoft.com/office/drawing/2014/main" id="{3B7BC015-ECDB-403A-BA8C-E4347D946B8A}"/>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56" name="テキスト ボックス 655">
          <a:extLst>
            <a:ext uri="{FF2B5EF4-FFF2-40B4-BE49-F238E27FC236}">
              <a16:creationId xmlns:a16="http://schemas.microsoft.com/office/drawing/2014/main" id="{AC7A23B7-D8F3-49BB-9D8E-FD85C152DD67}"/>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57" name="直線コネクタ 656">
          <a:extLst>
            <a:ext uri="{FF2B5EF4-FFF2-40B4-BE49-F238E27FC236}">
              <a16:creationId xmlns:a16="http://schemas.microsoft.com/office/drawing/2014/main" id="{85B14E82-9E3F-4188-9FF3-35CBC87AD01D}"/>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92727</xdr:rowOff>
    </xdr:from>
    <xdr:ext cx="685572" cy="259045"/>
    <xdr:sp macro="" textlink="">
      <xdr:nvSpPr>
        <xdr:cNvPr id="658" name="テキスト ボックス 657">
          <a:extLst>
            <a:ext uri="{FF2B5EF4-FFF2-40B4-BE49-F238E27FC236}">
              <a16:creationId xmlns:a16="http://schemas.microsoft.com/office/drawing/2014/main" id="{15FF2A5F-2DCF-428D-A000-F7C10E08B77C}"/>
            </a:ext>
          </a:extLst>
        </xdr:cNvPr>
        <xdr:cNvSpPr txBox="1"/>
      </xdr:nvSpPr>
      <xdr:spPr>
        <a:xfrm>
          <a:off x="11760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59" name="直線コネクタ 658">
          <a:extLst>
            <a:ext uri="{FF2B5EF4-FFF2-40B4-BE49-F238E27FC236}">
              <a16:creationId xmlns:a16="http://schemas.microsoft.com/office/drawing/2014/main" id="{494AFCFE-ABD2-477F-8CC2-75E6D9824F6F}"/>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60" name="テキスト ボックス 659">
          <a:extLst>
            <a:ext uri="{FF2B5EF4-FFF2-40B4-BE49-F238E27FC236}">
              <a16:creationId xmlns:a16="http://schemas.microsoft.com/office/drawing/2014/main" id="{A94B31E9-0210-4733-927E-48E6543177DE}"/>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1" name="積立金グラフ枠">
          <a:extLst>
            <a:ext uri="{FF2B5EF4-FFF2-40B4-BE49-F238E27FC236}">
              <a16:creationId xmlns:a16="http://schemas.microsoft.com/office/drawing/2014/main" id="{46977B06-1D1E-424D-9961-4B4BC3CAC05C}"/>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46444</xdr:rowOff>
    </xdr:from>
    <xdr:to>
      <xdr:col>85</xdr:col>
      <xdr:colOff>126364</xdr:colOff>
      <xdr:row>99</xdr:row>
      <xdr:rowOff>39973</xdr:rowOff>
    </xdr:to>
    <xdr:cxnSp macro="">
      <xdr:nvCxnSpPr>
        <xdr:cNvPr id="662" name="直線コネクタ 661">
          <a:extLst>
            <a:ext uri="{FF2B5EF4-FFF2-40B4-BE49-F238E27FC236}">
              <a16:creationId xmlns:a16="http://schemas.microsoft.com/office/drawing/2014/main" id="{904674DF-4399-44B7-82A3-2D2D830EB0B2}"/>
            </a:ext>
          </a:extLst>
        </xdr:cNvPr>
        <xdr:cNvCxnSpPr/>
      </xdr:nvCxnSpPr>
      <xdr:spPr>
        <a:xfrm flipV="1">
          <a:off x="16317595" y="15476944"/>
          <a:ext cx="1269" cy="15365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43800</xdr:rowOff>
    </xdr:from>
    <xdr:ext cx="469744" cy="259045"/>
    <xdr:sp macro="" textlink="">
      <xdr:nvSpPr>
        <xdr:cNvPr id="663" name="積立金最小値テキスト">
          <a:extLst>
            <a:ext uri="{FF2B5EF4-FFF2-40B4-BE49-F238E27FC236}">
              <a16:creationId xmlns:a16="http://schemas.microsoft.com/office/drawing/2014/main" id="{CE404EDD-953B-426A-96BF-9204D85D48B8}"/>
            </a:ext>
          </a:extLst>
        </xdr:cNvPr>
        <xdr:cNvSpPr txBox="1"/>
      </xdr:nvSpPr>
      <xdr:spPr>
        <a:xfrm>
          <a:off x="16370300" y="170173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39973</xdr:rowOff>
    </xdr:from>
    <xdr:to>
      <xdr:col>86</xdr:col>
      <xdr:colOff>25400</xdr:colOff>
      <xdr:row>99</xdr:row>
      <xdr:rowOff>39973</xdr:rowOff>
    </xdr:to>
    <xdr:cxnSp macro="">
      <xdr:nvCxnSpPr>
        <xdr:cNvPr id="664" name="直線コネクタ 663">
          <a:extLst>
            <a:ext uri="{FF2B5EF4-FFF2-40B4-BE49-F238E27FC236}">
              <a16:creationId xmlns:a16="http://schemas.microsoft.com/office/drawing/2014/main" id="{2B0F73EA-2CCC-4E2D-A39B-9005894E3B1E}"/>
            </a:ext>
          </a:extLst>
        </xdr:cNvPr>
        <xdr:cNvCxnSpPr/>
      </xdr:nvCxnSpPr>
      <xdr:spPr>
        <a:xfrm>
          <a:off x="16230600" y="170135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164571</xdr:rowOff>
    </xdr:from>
    <xdr:ext cx="690189" cy="259045"/>
    <xdr:sp macro="" textlink="">
      <xdr:nvSpPr>
        <xdr:cNvPr id="665" name="積立金最大値テキスト">
          <a:extLst>
            <a:ext uri="{FF2B5EF4-FFF2-40B4-BE49-F238E27FC236}">
              <a16:creationId xmlns:a16="http://schemas.microsoft.com/office/drawing/2014/main" id="{C1372E90-F5E5-4252-9BA8-F38D9D4F75AC}"/>
            </a:ext>
          </a:extLst>
        </xdr:cNvPr>
        <xdr:cNvSpPr txBox="1"/>
      </xdr:nvSpPr>
      <xdr:spPr>
        <a:xfrm>
          <a:off x="16370300" y="1525217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1,213,430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46444</xdr:rowOff>
    </xdr:from>
    <xdr:to>
      <xdr:col>86</xdr:col>
      <xdr:colOff>25400</xdr:colOff>
      <xdr:row>90</xdr:row>
      <xdr:rowOff>46444</xdr:rowOff>
    </xdr:to>
    <xdr:cxnSp macro="">
      <xdr:nvCxnSpPr>
        <xdr:cNvPr id="666" name="直線コネクタ 665">
          <a:extLst>
            <a:ext uri="{FF2B5EF4-FFF2-40B4-BE49-F238E27FC236}">
              <a16:creationId xmlns:a16="http://schemas.microsoft.com/office/drawing/2014/main" id="{D8B2C48D-5320-476B-8325-24C7C8E112E2}"/>
            </a:ext>
          </a:extLst>
        </xdr:cNvPr>
        <xdr:cNvCxnSpPr/>
      </xdr:nvCxnSpPr>
      <xdr:spPr>
        <a:xfrm>
          <a:off x="16230600" y="15476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116126</xdr:rowOff>
    </xdr:from>
    <xdr:to>
      <xdr:col>85</xdr:col>
      <xdr:colOff>127000</xdr:colOff>
      <xdr:row>99</xdr:row>
      <xdr:rowOff>37840</xdr:rowOff>
    </xdr:to>
    <xdr:cxnSp macro="">
      <xdr:nvCxnSpPr>
        <xdr:cNvPr id="667" name="直線コネクタ 666">
          <a:extLst>
            <a:ext uri="{FF2B5EF4-FFF2-40B4-BE49-F238E27FC236}">
              <a16:creationId xmlns:a16="http://schemas.microsoft.com/office/drawing/2014/main" id="{90FEA1B4-C484-4569-B816-3C233333F747}"/>
            </a:ext>
          </a:extLst>
        </xdr:cNvPr>
        <xdr:cNvCxnSpPr/>
      </xdr:nvCxnSpPr>
      <xdr:spPr>
        <a:xfrm flipV="1">
          <a:off x="15481300" y="16918226"/>
          <a:ext cx="838200" cy="93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49528</xdr:rowOff>
    </xdr:from>
    <xdr:ext cx="599010" cy="259045"/>
    <xdr:sp macro="" textlink="">
      <xdr:nvSpPr>
        <xdr:cNvPr id="668" name="積立金平均値テキスト">
          <a:extLst>
            <a:ext uri="{FF2B5EF4-FFF2-40B4-BE49-F238E27FC236}">
              <a16:creationId xmlns:a16="http://schemas.microsoft.com/office/drawing/2014/main" id="{33773715-364A-4CE4-B7ED-883C18A373E4}"/>
            </a:ext>
          </a:extLst>
        </xdr:cNvPr>
        <xdr:cNvSpPr txBox="1"/>
      </xdr:nvSpPr>
      <xdr:spPr>
        <a:xfrm>
          <a:off x="16370300" y="1668017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26651</xdr:rowOff>
    </xdr:from>
    <xdr:to>
      <xdr:col>85</xdr:col>
      <xdr:colOff>177800</xdr:colOff>
      <xdr:row>98</xdr:row>
      <xdr:rowOff>128251</xdr:rowOff>
    </xdr:to>
    <xdr:sp macro="" textlink="">
      <xdr:nvSpPr>
        <xdr:cNvPr id="669" name="フローチャート: 判断 668">
          <a:extLst>
            <a:ext uri="{FF2B5EF4-FFF2-40B4-BE49-F238E27FC236}">
              <a16:creationId xmlns:a16="http://schemas.microsoft.com/office/drawing/2014/main" id="{20332B13-2CD1-4766-81E5-D2E566777D47}"/>
            </a:ext>
          </a:extLst>
        </xdr:cNvPr>
        <xdr:cNvSpPr/>
      </xdr:nvSpPr>
      <xdr:spPr>
        <a:xfrm>
          <a:off x="16268700" y="16828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67100</xdr:rowOff>
    </xdr:from>
    <xdr:to>
      <xdr:col>81</xdr:col>
      <xdr:colOff>50800</xdr:colOff>
      <xdr:row>99</xdr:row>
      <xdr:rowOff>37840</xdr:rowOff>
    </xdr:to>
    <xdr:cxnSp macro="">
      <xdr:nvCxnSpPr>
        <xdr:cNvPr id="670" name="直線コネクタ 669">
          <a:extLst>
            <a:ext uri="{FF2B5EF4-FFF2-40B4-BE49-F238E27FC236}">
              <a16:creationId xmlns:a16="http://schemas.microsoft.com/office/drawing/2014/main" id="{A5154324-2B84-47DC-B9D4-B4267CDD7E77}"/>
            </a:ext>
          </a:extLst>
        </xdr:cNvPr>
        <xdr:cNvCxnSpPr/>
      </xdr:nvCxnSpPr>
      <xdr:spPr>
        <a:xfrm>
          <a:off x="14592300" y="16869200"/>
          <a:ext cx="889000" cy="142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138703</xdr:rowOff>
    </xdr:from>
    <xdr:to>
      <xdr:col>81</xdr:col>
      <xdr:colOff>101600</xdr:colOff>
      <xdr:row>98</xdr:row>
      <xdr:rowOff>68853</xdr:rowOff>
    </xdr:to>
    <xdr:sp macro="" textlink="">
      <xdr:nvSpPr>
        <xdr:cNvPr id="671" name="フローチャート: 判断 670">
          <a:extLst>
            <a:ext uri="{FF2B5EF4-FFF2-40B4-BE49-F238E27FC236}">
              <a16:creationId xmlns:a16="http://schemas.microsoft.com/office/drawing/2014/main" id="{B3A34A1D-2445-4944-A2A3-1EFAA06FDE60}"/>
            </a:ext>
          </a:extLst>
        </xdr:cNvPr>
        <xdr:cNvSpPr/>
      </xdr:nvSpPr>
      <xdr:spPr>
        <a:xfrm>
          <a:off x="15430500" y="16769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96</xdr:row>
      <xdr:rowOff>85380</xdr:rowOff>
    </xdr:from>
    <xdr:ext cx="599010" cy="259045"/>
    <xdr:sp macro="" textlink="">
      <xdr:nvSpPr>
        <xdr:cNvPr id="672" name="テキスト ボックス 671">
          <a:extLst>
            <a:ext uri="{FF2B5EF4-FFF2-40B4-BE49-F238E27FC236}">
              <a16:creationId xmlns:a16="http://schemas.microsoft.com/office/drawing/2014/main" id="{6D8DC1C6-5AD6-4727-AD8D-9E74BD779FEF}"/>
            </a:ext>
          </a:extLst>
        </xdr:cNvPr>
        <xdr:cNvSpPr txBox="1"/>
      </xdr:nvSpPr>
      <xdr:spPr>
        <a:xfrm>
          <a:off x="15181795" y="165445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67100</xdr:rowOff>
    </xdr:from>
    <xdr:to>
      <xdr:col>76</xdr:col>
      <xdr:colOff>114300</xdr:colOff>
      <xdr:row>99</xdr:row>
      <xdr:rowOff>2397</xdr:rowOff>
    </xdr:to>
    <xdr:cxnSp macro="">
      <xdr:nvCxnSpPr>
        <xdr:cNvPr id="673" name="直線コネクタ 672">
          <a:extLst>
            <a:ext uri="{FF2B5EF4-FFF2-40B4-BE49-F238E27FC236}">
              <a16:creationId xmlns:a16="http://schemas.microsoft.com/office/drawing/2014/main" id="{9997EA66-FF47-40BA-A5A6-C5E13697691E}"/>
            </a:ext>
          </a:extLst>
        </xdr:cNvPr>
        <xdr:cNvCxnSpPr/>
      </xdr:nvCxnSpPr>
      <xdr:spPr>
        <a:xfrm flipV="1">
          <a:off x="13703300" y="16869200"/>
          <a:ext cx="889000" cy="106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50414</xdr:rowOff>
    </xdr:from>
    <xdr:to>
      <xdr:col>76</xdr:col>
      <xdr:colOff>165100</xdr:colOff>
      <xdr:row>97</xdr:row>
      <xdr:rowOff>152014</xdr:rowOff>
    </xdr:to>
    <xdr:sp macro="" textlink="">
      <xdr:nvSpPr>
        <xdr:cNvPr id="674" name="フローチャート: 判断 673">
          <a:extLst>
            <a:ext uri="{FF2B5EF4-FFF2-40B4-BE49-F238E27FC236}">
              <a16:creationId xmlns:a16="http://schemas.microsoft.com/office/drawing/2014/main" id="{B541DEF3-B489-4703-AB78-858E6A3F2040}"/>
            </a:ext>
          </a:extLst>
        </xdr:cNvPr>
        <xdr:cNvSpPr/>
      </xdr:nvSpPr>
      <xdr:spPr>
        <a:xfrm>
          <a:off x="14541500" y="16681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168541</xdr:rowOff>
    </xdr:from>
    <xdr:ext cx="599010" cy="259045"/>
    <xdr:sp macro="" textlink="">
      <xdr:nvSpPr>
        <xdr:cNvPr id="675" name="テキスト ボックス 674">
          <a:extLst>
            <a:ext uri="{FF2B5EF4-FFF2-40B4-BE49-F238E27FC236}">
              <a16:creationId xmlns:a16="http://schemas.microsoft.com/office/drawing/2014/main" id="{BD01A976-2D39-4077-A921-7F27F940A0C3}"/>
            </a:ext>
          </a:extLst>
        </xdr:cNvPr>
        <xdr:cNvSpPr txBox="1"/>
      </xdr:nvSpPr>
      <xdr:spPr>
        <a:xfrm>
          <a:off x="14292795" y="164562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225,304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96526</xdr:rowOff>
    </xdr:from>
    <xdr:to>
      <xdr:col>71</xdr:col>
      <xdr:colOff>177800</xdr:colOff>
      <xdr:row>99</xdr:row>
      <xdr:rowOff>2397</xdr:rowOff>
    </xdr:to>
    <xdr:cxnSp macro="">
      <xdr:nvCxnSpPr>
        <xdr:cNvPr id="676" name="直線コネクタ 675">
          <a:extLst>
            <a:ext uri="{FF2B5EF4-FFF2-40B4-BE49-F238E27FC236}">
              <a16:creationId xmlns:a16="http://schemas.microsoft.com/office/drawing/2014/main" id="{71A93059-B986-4EDC-93B2-985E55ED7F29}"/>
            </a:ext>
          </a:extLst>
        </xdr:cNvPr>
        <xdr:cNvCxnSpPr/>
      </xdr:nvCxnSpPr>
      <xdr:spPr>
        <a:xfrm>
          <a:off x="12814300" y="16555726"/>
          <a:ext cx="889000" cy="4202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69045</xdr:rowOff>
    </xdr:from>
    <xdr:to>
      <xdr:col>72</xdr:col>
      <xdr:colOff>38100</xdr:colOff>
      <xdr:row>98</xdr:row>
      <xdr:rowOff>170645</xdr:rowOff>
    </xdr:to>
    <xdr:sp macro="" textlink="">
      <xdr:nvSpPr>
        <xdr:cNvPr id="677" name="フローチャート: 判断 676">
          <a:extLst>
            <a:ext uri="{FF2B5EF4-FFF2-40B4-BE49-F238E27FC236}">
              <a16:creationId xmlns:a16="http://schemas.microsoft.com/office/drawing/2014/main" id="{AD9B11B1-9F11-4B35-9034-EAA84CDBEB89}"/>
            </a:ext>
          </a:extLst>
        </xdr:cNvPr>
        <xdr:cNvSpPr/>
      </xdr:nvSpPr>
      <xdr:spPr>
        <a:xfrm>
          <a:off x="13652500" y="16871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15722</xdr:rowOff>
    </xdr:from>
    <xdr:ext cx="534377" cy="259045"/>
    <xdr:sp macro="" textlink="">
      <xdr:nvSpPr>
        <xdr:cNvPr id="678" name="テキスト ボックス 677">
          <a:extLst>
            <a:ext uri="{FF2B5EF4-FFF2-40B4-BE49-F238E27FC236}">
              <a16:creationId xmlns:a16="http://schemas.microsoft.com/office/drawing/2014/main" id="{1646F975-83BE-44C2-ACA4-16F9E97D4E02}"/>
            </a:ext>
          </a:extLst>
        </xdr:cNvPr>
        <xdr:cNvSpPr txBox="1"/>
      </xdr:nvSpPr>
      <xdr:spPr>
        <a:xfrm>
          <a:off x="13436111" y="16646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55916</xdr:rowOff>
    </xdr:from>
    <xdr:to>
      <xdr:col>67</xdr:col>
      <xdr:colOff>101600</xdr:colOff>
      <xdr:row>98</xdr:row>
      <xdr:rowOff>157516</xdr:rowOff>
    </xdr:to>
    <xdr:sp macro="" textlink="">
      <xdr:nvSpPr>
        <xdr:cNvPr id="679" name="フローチャート: 判断 678">
          <a:extLst>
            <a:ext uri="{FF2B5EF4-FFF2-40B4-BE49-F238E27FC236}">
              <a16:creationId xmlns:a16="http://schemas.microsoft.com/office/drawing/2014/main" id="{2F6479EE-9F39-4D79-98CA-997A94C2FA6F}"/>
            </a:ext>
          </a:extLst>
        </xdr:cNvPr>
        <xdr:cNvSpPr/>
      </xdr:nvSpPr>
      <xdr:spPr>
        <a:xfrm>
          <a:off x="12763500" y="16858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148643</xdr:rowOff>
    </xdr:from>
    <xdr:ext cx="534377" cy="259045"/>
    <xdr:sp macro="" textlink="">
      <xdr:nvSpPr>
        <xdr:cNvPr id="680" name="テキスト ボックス 679">
          <a:extLst>
            <a:ext uri="{FF2B5EF4-FFF2-40B4-BE49-F238E27FC236}">
              <a16:creationId xmlns:a16="http://schemas.microsoft.com/office/drawing/2014/main" id="{A5397DEE-9085-4EB6-9057-095431A8C369}"/>
            </a:ext>
          </a:extLst>
        </xdr:cNvPr>
        <xdr:cNvSpPr txBox="1"/>
      </xdr:nvSpPr>
      <xdr:spPr>
        <a:xfrm>
          <a:off x="12547111" y="16950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1" name="テキスト ボックス 680">
          <a:extLst>
            <a:ext uri="{FF2B5EF4-FFF2-40B4-BE49-F238E27FC236}">
              <a16:creationId xmlns:a16="http://schemas.microsoft.com/office/drawing/2014/main" id="{CDB6A11D-303B-4345-B04C-A1F70ADE0A5B}"/>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2" name="テキスト ボックス 681">
          <a:extLst>
            <a:ext uri="{FF2B5EF4-FFF2-40B4-BE49-F238E27FC236}">
              <a16:creationId xmlns:a16="http://schemas.microsoft.com/office/drawing/2014/main" id="{07B8B84A-89E1-4E27-B1D7-314AAD5C5A94}"/>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3" name="テキスト ボックス 682">
          <a:extLst>
            <a:ext uri="{FF2B5EF4-FFF2-40B4-BE49-F238E27FC236}">
              <a16:creationId xmlns:a16="http://schemas.microsoft.com/office/drawing/2014/main" id="{E73FFBA5-B092-488D-B54B-5BBFFE680A8A}"/>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84" name="テキスト ボックス 683">
          <a:extLst>
            <a:ext uri="{FF2B5EF4-FFF2-40B4-BE49-F238E27FC236}">
              <a16:creationId xmlns:a16="http://schemas.microsoft.com/office/drawing/2014/main" id="{5A95CC32-635B-4FF9-A7CA-3385AB4803C4}"/>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85" name="テキスト ボックス 684">
          <a:extLst>
            <a:ext uri="{FF2B5EF4-FFF2-40B4-BE49-F238E27FC236}">
              <a16:creationId xmlns:a16="http://schemas.microsoft.com/office/drawing/2014/main" id="{0E501D8D-AD8E-42E6-A8E8-80A1F03F0C18}"/>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65326</xdr:rowOff>
    </xdr:from>
    <xdr:to>
      <xdr:col>85</xdr:col>
      <xdr:colOff>177800</xdr:colOff>
      <xdr:row>98</xdr:row>
      <xdr:rowOff>166926</xdr:rowOff>
    </xdr:to>
    <xdr:sp macro="" textlink="">
      <xdr:nvSpPr>
        <xdr:cNvPr id="686" name="楕円 685">
          <a:extLst>
            <a:ext uri="{FF2B5EF4-FFF2-40B4-BE49-F238E27FC236}">
              <a16:creationId xmlns:a16="http://schemas.microsoft.com/office/drawing/2014/main" id="{AAD22E51-46D7-4F93-9165-6AE82875D2D2}"/>
            </a:ext>
          </a:extLst>
        </xdr:cNvPr>
        <xdr:cNvSpPr/>
      </xdr:nvSpPr>
      <xdr:spPr>
        <a:xfrm>
          <a:off x="16268700" y="16867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5078</xdr:rowOff>
    </xdr:from>
    <xdr:ext cx="534377" cy="259045"/>
    <xdr:sp macro="" textlink="">
      <xdr:nvSpPr>
        <xdr:cNvPr id="687" name="積立金該当値テキスト">
          <a:extLst>
            <a:ext uri="{FF2B5EF4-FFF2-40B4-BE49-F238E27FC236}">
              <a16:creationId xmlns:a16="http://schemas.microsoft.com/office/drawing/2014/main" id="{51581D3A-1CB9-46A8-991D-BA2C32B12073}"/>
            </a:ext>
          </a:extLst>
        </xdr:cNvPr>
        <xdr:cNvSpPr txBox="1"/>
      </xdr:nvSpPr>
      <xdr:spPr>
        <a:xfrm>
          <a:off x="16370300" y="16807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158490</xdr:rowOff>
    </xdr:from>
    <xdr:to>
      <xdr:col>81</xdr:col>
      <xdr:colOff>101600</xdr:colOff>
      <xdr:row>99</xdr:row>
      <xdr:rowOff>88640</xdr:rowOff>
    </xdr:to>
    <xdr:sp macro="" textlink="">
      <xdr:nvSpPr>
        <xdr:cNvPr id="688" name="楕円 687">
          <a:extLst>
            <a:ext uri="{FF2B5EF4-FFF2-40B4-BE49-F238E27FC236}">
              <a16:creationId xmlns:a16="http://schemas.microsoft.com/office/drawing/2014/main" id="{0C24BCCA-381A-4BF9-BDE0-C84AFF76D5D5}"/>
            </a:ext>
          </a:extLst>
        </xdr:cNvPr>
        <xdr:cNvSpPr/>
      </xdr:nvSpPr>
      <xdr:spPr>
        <a:xfrm>
          <a:off x="15430500" y="16960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99</xdr:row>
      <xdr:rowOff>79767</xdr:rowOff>
    </xdr:from>
    <xdr:ext cx="469744" cy="259045"/>
    <xdr:sp macro="" textlink="">
      <xdr:nvSpPr>
        <xdr:cNvPr id="689" name="テキスト ボックス 688">
          <a:extLst>
            <a:ext uri="{FF2B5EF4-FFF2-40B4-BE49-F238E27FC236}">
              <a16:creationId xmlns:a16="http://schemas.microsoft.com/office/drawing/2014/main" id="{3E146076-020A-4FAA-ABDC-AA4E6F800CFB}"/>
            </a:ext>
          </a:extLst>
        </xdr:cNvPr>
        <xdr:cNvSpPr txBox="1"/>
      </xdr:nvSpPr>
      <xdr:spPr>
        <a:xfrm>
          <a:off x="15246428" y="17053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16300</xdr:rowOff>
    </xdr:from>
    <xdr:to>
      <xdr:col>76</xdr:col>
      <xdr:colOff>165100</xdr:colOff>
      <xdr:row>98</xdr:row>
      <xdr:rowOff>117900</xdr:rowOff>
    </xdr:to>
    <xdr:sp macro="" textlink="">
      <xdr:nvSpPr>
        <xdr:cNvPr id="690" name="楕円 689">
          <a:extLst>
            <a:ext uri="{FF2B5EF4-FFF2-40B4-BE49-F238E27FC236}">
              <a16:creationId xmlns:a16="http://schemas.microsoft.com/office/drawing/2014/main" id="{23C22862-E8A4-481D-9471-417C2C366F41}"/>
            </a:ext>
          </a:extLst>
        </xdr:cNvPr>
        <xdr:cNvSpPr/>
      </xdr:nvSpPr>
      <xdr:spPr>
        <a:xfrm>
          <a:off x="14541500" y="1681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98</xdr:row>
      <xdr:rowOff>109027</xdr:rowOff>
    </xdr:from>
    <xdr:ext cx="599010" cy="259045"/>
    <xdr:sp macro="" textlink="">
      <xdr:nvSpPr>
        <xdr:cNvPr id="691" name="テキスト ボックス 690">
          <a:extLst>
            <a:ext uri="{FF2B5EF4-FFF2-40B4-BE49-F238E27FC236}">
              <a16:creationId xmlns:a16="http://schemas.microsoft.com/office/drawing/2014/main" id="{9A4C61C7-8A87-4692-B935-D373F9C68B09}"/>
            </a:ext>
          </a:extLst>
        </xdr:cNvPr>
        <xdr:cNvSpPr txBox="1"/>
      </xdr:nvSpPr>
      <xdr:spPr>
        <a:xfrm>
          <a:off x="14292795" y="169111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123047</xdr:rowOff>
    </xdr:from>
    <xdr:to>
      <xdr:col>72</xdr:col>
      <xdr:colOff>38100</xdr:colOff>
      <xdr:row>99</xdr:row>
      <xdr:rowOff>53197</xdr:rowOff>
    </xdr:to>
    <xdr:sp macro="" textlink="">
      <xdr:nvSpPr>
        <xdr:cNvPr id="692" name="楕円 691">
          <a:extLst>
            <a:ext uri="{FF2B5EF4-FFF2-40B4-BE49-F238E27FC236}">
              <a16:creationId xmlns:a16="http://schemas.microsoft.com/office/drawing/2014/main" id="{C063EEEE-1F9D-457F-85C7-748E81A6BFFD}"/>
            </a:ext>
          </a:extLst>
        </xdr:cNvPr>
        <xdr:cNvSpPr/>
      </xdr:nvSpPr>
      <xdr:spPr>
        <a:xfrm>
          <a:off x="13652500" y="16925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44324</xdr:rowOff>
    </xdr:from>
    <xdr:ext cx="534377" cy="259045"/>
    <xdr:sp macro="" textlink="">
      <xdr:nvSpPr>
        <xdr:cNvPr id="693" name="テキスト ボックス 692">
          <a:extLst>
            <a:ext uri="{FF2B5EF4-FFF2-40B4-BE49-F238E27FC236}">
              <a16:creationId xmlns:a16="http://schemas.microsoft.com/office/drawing/2014/main" id="{4F5BA947-5FD5-4388-A440-33729F336083}"/>
            </a:ext>
          </a:extLst>
        </xdr:cNvPr>
        <xdr:cNvSpPr txBox="1"/>
      </xdr:nvSpPr>
      <xdr:spPr>
        <a:xfrm>
          <a:off x="13436111" y="17017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45726</xdr:rowOff>
    </xdr:from>
    <xdr:to>
      <xdr:col>67</xdr:col>
      <xdr:colOff>101600</xdr:colOff>
      <xdr:row>96</xdr:row>
      <xdr:rowOff>147326</xdr:rowOff>
    </xdr:to>
    <xdr:sp macro="" textlink="">
      <xdr:nvSpPr>
        <xdr:cNvPr id="694" name="楕円 693">
          <a:extLst>
            <a:ext uri="{FF2B5EF4-FFF2-40B4-BE49-F238E27FC236}">
              <a16:creationId xmlns:a16="http://schemas.microsoft.com/office/drawing/2014/main" id="{56DA2451-EC0F-408E-B88D-91D045F75D5A}"/>
            </a:ext>
          </a:extLst>
        </xdr:cNvPr>
        <xdr:cNvSpPr/>
      </xdr:nvSpPr>
      <xdr:spPr>
        <a:xfrm>
          <a:off x="12763500" y="16504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94</xdr:row>
      <xdr:rowOff>163853</xdr:rowOff>
    </xdr:from>
    <xdr:ext cx="599010" cy="259045"/>
    <xdr:sp macro="" textlink="">
      <xdr:nvSpPr>
        <xdr:cNvPr id="695" name="テキスト ボックス 694">
          <a:extLst>
            <a:ext uri="{FF2B5EF4-FFF2-40B4-BE49-F238E27FC236}">
              <a16:creationId xmlns:a16="http://schemas.microsoft.com/office/drawing/2014/main" id="{2BF98BCF-1954-46EC-BB55-EC955E0F9504}"/>
            </a:ext>
          </a:extLst>
        </xdr:cNvPr>
        <xdr:cNvSpPr txBox="1"/>
      </xdr:nvSpPr>
      <xdr:spPr>
        <a:xfrm>
          <a:off x="12514795" y="162801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696" name="正方形/長方形 695">
          <a:extLst>
            <a:ext uri="{FF2B5EF4-FFF2-40B4-BE49-F238E27FC236}">
              <a16:creationId xmlns:a16="http://schemas.microsoft.com/office/drawing/2014/main" id="{B7EFD02F-0DC0-458D-8271-425620464499}"/>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697" name="正方形/長方形 696">
          <a:extLst>
            <a:ext uri="{FF2B5EF4-FFF2-40B4-BE49-F238E27FC236}">
              <a16:creationId xmlns:a16="http://schemas.microsoft.com/office/drawing/2014/main" id="{B90291F5-F113-41DF-A41D-F80C0910EEED}"/>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698" name="正方形/長方形 697">
          <a:extLst>
            <a:ext uri="{FF2B5EF4-FFF2-40B4-BE49-F238E27FC236}">
              <a16:creationId xmlns:a16="http://schemas.microsoft.com/office/drawing/2014/main" id="{EC611304-206B-44BB-BE43-65104D0E2C36}"/>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699" name="正方形/長方形 698">
          <a:extLst>
            <a:ext uri="{FF2B5EF4-FFF2-40B4-BE49-F238E27FC236}">
              <a16:creationId xmlns:a16="http://schemas.microsoft.com/office/drawing/2014/main" id="{6485B978-66EC-4A6F-87B4-2D6A5E18A202}"/>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0" name="正方形/長方形 699">
          <a:extLst>
            <a:ext uri="{FF2B5EF4-FFF2-40B4-BE49-F238E27FC236}">
              <a16:creationId xmlns:a16="http://schemas.microsoft.com/office/drawing/2014/main" id="{A64DF97A-C0B0-4581-979D-9531696153D5}"/>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1" name="正方形/長方形 700">
          <a:extLst>
            <a:ext uri="{FF2B5EF4-FFF2-40B4-BE49-F238E27FC236}">
              <a16:creationId xmlns:a16="http://schemas.microsoft.com/office/drawing/2014/main" id="{9B0B031E-81CE-4E97-8584-2E0E1E5DB025}"/>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2" name="正方形/長方形 701">
          <a:extLst>
            <a:ext uri="{FF2B5EF4-FFF2-40B4-BE49-F238E27FC236}">
              <a16:creationId xmlns:a16="http://schemas.microsoft.com/office/drawing/2014/main" id="{7998B376-3268-43EB-9F77-663B8760BA68}"/>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3" name="正方形/長方形 702">
          <a:extLst>
            <a:ext uri="{FF2B5EF4-FFF2-40B4-BE49-F238E27FC236}">
              <a16:creationId xmlns:a16="http://schemas.microsoft.com/office/drawing/2014/main" id="{00EE60E1-A230-4F25-B044-5FB7AB415C7A}"/>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04" name="テキスト ボックス 703">
          <a:extLst>
            <a:ext uri="{FF2B5EF4-FFF2-40B4-BE49-F238E27FC236}">
              <a16:creationId xmlns:a16="http://schemas.microsoft.com/office/drawing/2014/main" id="{9EF1F997-F4F9-4342-897F-D63DD2449DFB}"/>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05" name="直線コネクタ 704">
          <a:extLst>
            <a:ext uri="{FF2B5EF4-FFF2-40B4-BE49-F238E27FC236}">
              <a16:creationId xmlns:a16="http://schemas.microsoft.com/office/drawing/2014/main" id="{027EB7C8-77FF-4707-984D-976978E04105}"/>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06" name="直線コネクタ 705">
          <a:extLst>
            <a:ext uri="{FF2B5EF4-FFF2-40B4-BE49-F238E27FC236}">
              <a16:creationId xmlns:a16="http://schemas.microsoft.com/office/drawing/2014/main" id="{BCECC8ED-E4AB-461A-BD25-7F9858259719}"/>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07" name="テキスト ボックス 706">
          <a:extLst>
            <a:ext uri="{FF2B5EF4-FFF2-40B4-BE49-F238E27FC236}">
              <a16:creationId xmlns:a16="http://schemas.microsoft.com/office/drawing/2014/main" id="{7C0AD3A1-497B-44D7-A602-866EDD3AFEF2}"/>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08" name="直線コネクタ 707">
          <a:extLst>
            <a:ext uri="{FF2B5EF4-FFF2-40B4-BE49-F238E27FC236}">
              <a16:creationId xmlns:a16="http://schemas.microsoft.com/office/drawing/2014/main" id="{6125D940-E1C5-4E2B-A449-248D524B7497}"/>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09" name="テキスト ボックス 708">
          <a:extLst>
            <a:ext uri="{FF2B5EF4-FFF2-40B4-BE49-F238E27FC236}">
              <a16:creationId xmlns:a16="http://schemas.microsoft.com/office/drawing/2014/main" id="{F36201F4-81B1-4B0C-8DAC-B002C426E2E9}"/>
            </a:ext>
          </a:extLst>
        </xdr:cNvPr>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10" name="直線コネクタ 709">
          <a:extLst>
            <a:ext uri="{FF2B5EF4-FFF2-40B4-BE49-F238E27FC236}">
              <a16:creationId xmlns:a16="http://schemas.microsoft.com/office/drawing/2014/main" id="{22B6BBC8-0454-4332-BD30-70B10B59A8C4}"/>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11" name="テキスト ボックス 710">
          <a:extLst>
            <a:ext uri="{FF2B5EF4-FFF2-40B4-BE49-F238E27FC236}">
              <a16:creationId xmlns:a16="http://schemas.microsoft.com/office/drawing/2014/main" id="{C6DD5147-CC5A-43A3-B5F8-2F8D083A894B}"/>
            </a:ext>
          </a:extLst>
        </xdr:cNvPr>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12" name="直線コネクタ 711">
          <a:extLst>
            <a:ext uri="{FF2B5EF4-FFF2-40B4-BE49-F238E27FC236}">
              <a16:creationId xmlns:a16="http://schemas.microsoft.com/office/drawing/2014/main" id="{83230BCF-C15E-49CC-B713-C9A41D755897}"/>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13" name="テキスト ボックス 712">
          <a:extLst>
            <a:ext uri="{FF2B5EF4-FFF2-40B4-BE49-F238E27FC236}">
              <a16:creationId xmlns:a16="http://schemas.microsoft.com/office/drawing/2014/main" id="{011BBB16-045E-438E-851D-343FAA331082}"/>
            </a:ext>
          </a:extLst>
        </xdr:cNvPr>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14" name="直線コネクタ 713">
          <a:extLst>
            <a:ext uri="{FF2B5EF4-FFF2-40B4-BE49-F238E27FC236}">
              <a16:creationId xmlns:a16="http://schemas.microsoft.com/office/drawing/2014/main" id="{DFD3D36E-3351-4E95-8D6F-87F5BD838242}"/>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31</xdr:row>
      <xdr:rowOff>21970</xdr:rowOff>
    </xdr:from>
    <xdr:ext cx="595419" cy="259045"/>
    <xdr:sp macro="" textlink="">
      <xdr:nvSpPr>
        <xdr:cNvPr id="715" name="テキスト ボックス 714">
          <a:extLst>
            <a:ext uri="{FF2B5EF4-FFF2-40B4-BE49-F238E27FC236}">
              <a16:creationId xmlns:a16="http://schemas.microsoft.com/office/drawing/2014/main" id="{DEF31112-6A50-4EEA-B693-6D2258B42B23}"/>
            </a:ext>
          </a:extLst>
        </xdr:cNvPr>
        <xdr:cNvSpPr txBox="1"/>
      </xdr:nvSpPr>
      <xdr:spPr>
        <a:xfrm>
          <a:off x="17692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16" name="直線コネクタ 715">
          <a:extLst>
            <a:ext uri="{FF2B5EF4-FFF2-40B4-BE49-F238E27FC236}">
              <a16:creationId xmlns:a16="http://schemas.microsoft.com/office/drawing/2014/main" id="{CF0E7FA9-4265-410F-9278-3595B2141717}"/>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29</xdr:row>
      <xdr:rowOff>38299</xdr:rowOff>
    </xdr:from>
    <xdr:ext cx="595419" cy="259045"/>
    <xdr:sp macro="" textlink="">
      <xdr:nvSpPr>
        <xdr:cNvPr id="717" name="テキスト ボックス 716">
          <a:extLst>
            <a:ext uri="{FF2B5EF4-FFF2-40B4-BE49-F238E27FC236}">
              <a16:creationId xmlns:a16="http://schemas.microsoft.com/office/drawing/2014/main" id="{F4050726-E678-4693-9700-4CD4388C73E3}"/>
            </a:ext>
          </a:extLst>
        </xdr:cNvPr>
        <xdr:cNvSpPr txBox="1"/>
      </xdr:nvSpPr>
      <xdr:spPr>
        <a:xfrm>
          <a:off x="17692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18" name="直線コネクタ 717">
          <a:extLst>
            <a:ext uri="{FF2B5EF4-FFF2-40B4-BE49-F238E27FC236}">
              <a16:creationId xmlns:a16="http://schemas.microsoft.com/office/drawing/2014/main" id="{BC7E4CA3-8E1A-46DD-AB4E-A1922264C7ED}"/>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19" name="テキスト ボックス 718">
          <a:extLst>
            <a:ext uri="{FF2B5EF4-FFF2-40B4-BE49-F238E27FC236}">
              <a16:creationId xmlns:a16="http://schemas.microsoft.com/office/drawing/2014/main" id="{02FE7E38-449B-4BE2-AA54-8054C85FD4A6}"/>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0" name="投資及び出資金グラフ枠">
          <a:extLst>
            <a:ext uri="{FF2B5EF4-FFF2-40B4-BE49-F238E27FC236}">
              <a16:creationId xmlns:a16="http://schemas.microsoft.com/office/drawing/2014/main" id="{C20E20B7-C77E-47FB-A429-8FA2CF2EEA96}"/>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55368</xdr:rowOff>
    </xdr:from>
    <xdr:to>
      <xdr:col>116</xdr:col>
      <xdr:colOff>62864</xdr:colOff>
      <xdr:row>39</xdr:row>
      <xdr:rowOff>98878</xdr:rowOff>
    </xdr:to>
    <xdr:cxnSp macro="">
      <xdr:nvCxnSpPr>
        <xdr:cNvPr id="721" name="直線コネクタ 720">
          <a:extLst>
            <a:ext uri="{FF2B5EF4-FFF2-40B4-BE49-F238E27FC236}">
              <a16:creationId xmlns:a16="http://schemas.microsoft.com/office/drawing/2014/main" id="{9978AAE4-7E81-4602-AEE2-484624EF0E02}"/>
            </a:ext>
          </a:extLst>
        </xdr:cNvPr>
        <xdr:cNvCxnSpPr/>
      </xdr:nvCxnSpPr>
      <xdr:spPr>
        <a:xfrm flipV="1">
          <a:off x="22159595" y="5198868"/>
          <a:ext cx="1269" cy="15865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110953</xdr:rowOff>
    </xdr:from>
    <xdr:ext cx="249299" cy="259045"/>
    <xdr:sp macro="" textlink="">
      <xdr:nvSpPr>
        <xdr:cNvPr id="722" name="投資及び出資金最小値テキスト">
          <a:extLst>
            <a:ext uri="{FF2B5EF4-FFF2-40B4-BE49-F238E27FC236}">
              <a16:creationId xmlns:a16="http://schemas.microsoft.com/office/drawing/2014/main" id="{4DDD4E24-758D-44EB-82DE-E378BC78CFBA}"/>
            </a:ext>
          </a:extLst>
        </xdr:cNvPr>
        <xdr:cNvSpPr txBox="1"/>
      </xdr:nvSpPr>
      <xdr:spPr>
        <a:xfrm>
          <a:off x="22212300" y="679750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23" name="直線コネクタ 722">
          <a:extLst>
            <a:ext uri="{FF2B5EF4-FFF2-40B4-BE49-F238E27FC236}">
              <a16:creationId xmlns:a16="http://schemas.microsoft.com/office/drawing/2014/main" id="{8B14A04B-01F1-4496-8E67-9B5EC6B60AE6}"/>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2045</xdr:rowOff>
    </xdr:from>
    <xdr:ext cx="599010" cy="259045"/>
    <xdr:sp macro="" textlink="">
      <xdr:nvSpPr>
        <xdr:cNvPr id="724" name="投資及び出資金最大値テキスト">
          <a:extLst>
            <a:ext uri="{FF2B5EF4-FFF2-40B4-BE49-F238E27FC236}">
              <a16:creationId xmlns:a16="http://schemas.microsoft.com/office/drawing/2014/main" id="{45AD0C28-9A8A-4B38-816B-7086021FEE98}"/>
            </a:ext>
          </a:extLst>
        </xdr:cNvPr>
        <xdr:cNvSpPr txBox="1"/>
      </xdr:nvSpPr>
      <xdr:spPr>
        <a:xfrm>
          <a:off x="22212300" y="49740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145,747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55368</xdr:rowOff>
    </xdr:from>
    <xdr:to>
      <xdr:col>116</xdr:col>
      <xdr:colOff>152400</xdr:colOff>
      <xdr:row>30</xdr:row>
      <xdr:rowOff>55368</xdr:rowOff>
    </xdr:to>
    <xdr:cxnSp macro="">
      <xdr:nvCxnSpPr>
        <xdr:cNvPr id="725" name="直線コネクタ 724">
          <a:extLst>
            <a:ext uri="{FF2B5EF4-FFF2-40B4-BE49-F238E27FC236}">
              <a16:creationId xmlns:a16="http://schemas.microsoft.com/office/drawing/2014/main" id="{13A6731A-2ACE-4199-BFC9-9AB23BBAC995}"/>
            </a:ext>
          </a:extLst>
        </xdr:cNvPr>
        <xdr:cNvCxnSpPr/>
      </xdr:nvCxnSpPr>
      <xdr:spPr>
        <a:xfrm>
          <a:off x="22072600" y="5198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30</xdr:row>
      <xdr:rowOff>55368</xdr:rowOff>
    </xdr:from>
    <xdr:to>
      <xdr:col>116</xdr:col>
      <xdr:colOff>63500</xdr:colOff>
      <xdr:row>39</xdr:row>
      <xdr:rowOff>98878</xdr:rowOff>
    </xdr:to>
    <xdr:cxnSp macro="">
      <xdr:nvCxnSpPr>
        <xdr:cNvPr id="726" name="直線コネクタ 725">
          <a:extLst>
            <a:ext uri="{FF2B5EF4-FFF2-40B4-BE49-F238E27FC236}">
              <a16:creationId xmlns:a16="http://schemas.microsoft.com/office/drawing/2014/main" id="{61C6DF9E-C3CF-4A4D-8260-E56BF6F6DCAD}"/>
            </a:ext>
          </a:extLst>
        </xdr:cNvPr>
        <xdr:cNvCxnSpPr/>
      </xdr:nvCxnSpPr>
      <xdr:spPr>
        <a:xfrm flipV="1">
          <a:off x="21323300" y="5198868"/>
          <a:ext cx="838200" cy="1586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155403</xdr:rowOff>
    </xdr:from>
    <xdr:ext cx="469744" cy="259045"/>
    <xdr:sp macro="" textlink="">
      <xdr:nvSpPr>
        <xdr:cNvPr id="727" name="投資及び出資金平均値テキスト">
          <a:extLst>
            <a:ext uri="{FF2B5EF4-FFF2-40B4-BE49-F238E27FC236}">
              <a16:creationId xmlns:a16="http://schemas.microsoft.com/office/drawing/2014/main" id="{08C9D8D4-299E-45FC-B273-7A26952EFAA3}"/>
            </a:ext>
          </a:extLst>
        </xdr:cNvPr>
        <xdr:cNvSpPr txBox="1"/>
      </xdr:nvSpPr>
      <xdr:spPr>
        <a:xfrm>
          <a:off x="22212300" y="667050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5526</xdr:rowOff>
    </xdr:from>
    <xdr:to>
      <xdr:col>116</xdr:col>
      <xdr:colOff>114300</xdr:colOff>
      <xdr:row>39</xdr:row>
      <xdr:rowOff>107126</xdr:rowOff>
    </xdr:to>
    <xdr:sp macro="" textlink="">
      <xdr:nvSpPr>
        <xdr:cNvPr id="728" name="フローチャート: 判断 727">
          <a:extLst>
            <a:ext uri="{FF2B5EF4-FFF2-40B4-BE49-F238E27FC236}">
              <a16:creationId xmlns:a16="http://schemas.microsoft.com/office/drawing/2014/main" id="{6D1499A0-5316-4F49-829C-6D83338E2E29}"/>
            </a:ext>
          </a:extLst>
        </xdr:cNvPr>
        <xdr:cNvSpPr/>
      </xdr:nvSpPr>
      <xdr:spPr>
        <a:xfrm>
          <a:off x="22110700" y="6692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29" name="直線コネクタ 728">
          <a:extLst>
            <a:ext uri="{FF2B5EF4-FFF2-40B4-BE49-F238E27FC236}">
              <a16:creationId xmlns:a16="http://schemas.microsoft.com/office/drawing/2014/main" id="{AC69D60C-0C08-47FA-ADFA-72FE4696EFF1}"/>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37748</xdr:rowOff>
    </xdr:from>
    <xdr:to>
      <xdr:col>112</xdr:col>
      <xdr:colOff>38100</xdr:colOff>
      <xdr:row>39</xdr:row>
      <xdr:rowOff>139348</xdr:rowOff>
    </xdr:to>
    <xdr:sp macro="" textlink="">
      <xdr:nvSpPr>
        <xdr:cNvPr id="730" name="フローチャート: 判断 729">
          <a:extLst>
            <a:ext uri="{FF2B5EF4-FFF2-40B4-BE49-F238E27FC236}">
              <a16:creationId xmlns:a16="http://schemas.microsoft.com/office/drawing/2014/main" id="{7ABED726-06DE-4FED-B045-B5E03D15C506}"/>
            </a:ext>
          </a:extLst>
        </xdr:cNvPr>
        <xdr:cNvSpPr/>
      </xdr:nvSpPr>
      <xdr:spPr>
        <a:xfrm>
          <a:off x="21272500" y="6724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155875</xdr:rowOff>
    </xdr:from>
    <xdr:ext cx="378565" cy="259045"/>
    <xdr:sp macro="" textlink="">
      <xdr:nvSpPr>
        <xdr:cNvPr id="731" name="テキスト ボックス 730">
          <a:extLst>
            <a:ext uri="{FF2B5EF4-FFF2-40B4-BE49-F238E27FC236}">
              <a16:creationId xmlns:a16="http://schemas.microsoft.com/office/drawing/2014/main" id="{0D937DFA-6020-4BA0-BA47-84DBE018A6BF}"/>
            </a:ext>
          </a:extLst>
        </xdr:cNvPr>
        <xdr:cNvSpPr txBox="1"/>
      </xdr:nvSpPr>
      <xdr:spPr>
        <a:xfrm>
          <a:off x="21134017" y="64995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32" name="直線コネクタ 731">
          <a:extLst>
            <a:ext uri="{FF2B5EF4-FFF2-40B4-BE49-F238E27FC236}">
              <a16:creationId xmlns:a16="http://schemas.microsoft.com/office/drawing/2014/main" id="{E21C29B3-3C99-4AF6-B436-FD6256BD6BE9}"/>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33013</xdr:rowOff>
    </xdr:from>
    <xdr:to>
      <xdr:col>107</xdr:col>
      <xdr:colOff>101600</xdr:colOff>
      <xdr:row>39</xdr:row>
      <xdr:rowOff>134613</xdr:rowOff>
    </xdr:to>
    <xdr:sp macro="" textlink="">
      <xdr:nvSpPr>
        <xdr:cNvPr id="733" name="フローチャート: 判断 732">
          <a:extLst>
            <a:ext uri="{FF2B5EF4-FFF2-40B4-BE49-F238E27FC236}">
              <a16:creationId xmlns:a16="http://schemas.microsoft.com/office/drawing/2014/main" id="{2930A80F-9FAA-419A-A060-632AB4FF0B47}"/>
            </a:ext>
          </a:extLst>
        </xdr:cNvPr>
        <xdr:cNvSpPr/>
      </xdr:nvSpPr>
      <xdr:spPr>
        <a:xfrm>
          <a:off x="20383500" y="6719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151140</xdr:rowOff>
    </xdr:from>
    <xdr:ext cx="469744" cy="259045"/>
    <xdr:sp macro="" textlink="">
      <xdr:nvSpPr>
        <xdr:cNvPr id="734" name="テキスト ボックス 733">
          <a:extLst>
            <a:ext uri="{FF2B5EF4-FFF2-40B4-BE49-F238E27FC236}">
              <a16:creationId xmlns:a16="http://schemas.microsoft.com/office/drawing/2014/main" id="{6E24FAFB-E6B0-4043-BC83-4CBFDD8BA48E}"/>
            </a:ext>
          </a:extLst>
        </xdr:cNvPr>
        <xdr:cNvSpPr txBox="1"/>
      </xdr:nvSpPr>
      <xdr:spPr>
        <a:xfrm>
          <a:off x="20199428" y="6494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35" name="直線コネクタ 734">
          <a:extLst>
            <a:ext uri="{FF2B5EF4-FFF2-40B4-BE49-F238E27FC236}">
              <a16:creationId xmlns:a16="http://schemas.microsoft.com/office/drawing/2014/main" id="{79F2FC95-1154-4F3B-96B2-E810D9D30A27}"/>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29094</xdr:rowOff>
    </xdr:from>
    <xdr:to>
      <xdr:col>102</xdr:col>
      <xdr:colOff>165100</xdr:colOff>
      <xdr:row>39</xdr:row>
      <xdr:rowOff>130694</xdr:rowOff>
    </xdr:to>
    <xdr:sp macro="" textlink="">
      <xdr:nvSpPr>
        <xdr:cNvPr id="736" name="フローチャート: 判断 735">
          <a:extLst>
            <a:ext uri="{FF2B5EF4-FFF2-40B4-BE49-F238E27FC236}">
              <a16:creationId xmlns:a16="http://schemas.microsoft.com/office/drawing/2014/main" id="{3048A73F-9A7B-4567-A061-C175B257F350}"/>
            </a:ext>
          </a:extLst>
        </xdr:cNvPr>
        <xdr:cNvSpPr/>
      </xdr:nvSpPr>
      <xdr:spPr>
        <a:xfrm>
          <a:off x="19494500" y="6715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147221</xdr:rowOff>
    </xdr:from>
    <xdr:ext cx="469744" cy="259045"/>
    <xdr:sp macro="" textlink="">
      <xdr:nvSpPr>
        <xdr:cNvPr id="737" name="テキスト ボックス 736">
          <a:extLst>
            <a:ext uri="{FF2B5EF4-FFF2-40B4-BE49-F238E27FC236}">
              <a16:creationId xmlns:a16="http://schemas.microsoft.com/office/drawing/2014/main" id="{864DF679-3C37-4649-8356-3D6B373661A4}"/>
            </a:ext>
          </a:extLst>
        </xdr:cNvPr>
        <xdr:cNvSpPr txBox="1"/>
      </xdr:nvSpPr>
      <xdr:spPr>
        <a:xfrm>
          <a:off x="19310428" y="64908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27755</xdr:rowOff>
    </xdr:from>
    <xdr:to>
      <xdr:col>98</xdr:col>
      <xdr:colOff>38100</xdr:colOff>
      <xdr:row>39</xdr:row>
      <xdr:rowOff>129355</xdr:rowOff>
    </xdr:to>
    <xdr:sp macro="" textlink="">
      <xdr:nvSpPr>
        <xdr:cNvPr id="738" name="フローチャート: 判断 737">
          <a:extLst>
            <a:ext uri="{FF2B5EF4-FFF2-40B4-BE49-F238E27FC236}">
              <a16:creationId xmlns:a16="http://schemas.microsoft.com/office/drawing/2014/main" id="{91BDF79F-DFE2-419E-AA2E-D22D13E28D1C}"/>
            </a:ext>
          </a:extLst>
        </xdr:cNvPr>
        <xdr:cNvSpPr/>
      </xdr:nvSpPr>
      <xdr:spPr>
        <a:xfrm>
          <a:off x="18605500" y="6714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145882</xdr:rowOff>
    </xdr:from>
    <xdr:ext cx="469744" cy="259045"/>
    <xdr:sp macro="" textlink="">
      <xdr:nvSpPr>
        <xdr:cNvPr id="739" name="テキスト ボックス 738">
          <a:extLst>
            <a:ext uri="{FF2B5EF4-FFF2-40B4-BE49-F238E27FC236}">
              <a16:creationId xmlns:a16="http://schemas.microsoft.com/office/drawing/2014/main" id="{6C38EBA5-12F3-488C-8345-2F7F5DECEE10}"/>
            </a:ext>
          </a:extLst>
        </xdr:cNvPr>
        <xdr:cNvSpPr txBox="1"/>
      </xdr:nvSpPr>
      <xdr:spPr>
        <a:xfrm>
          <a:off x="18421428" y="64895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0" name="テキスト ボックス 739">
          <a:extLst>
            <a:ext uri="{FF2B5EF4-FFF2-40B4-BE49-F238E27FC236}">
              <a16:creationId xmlns:a16="http://schemas.microsoft.com/office/drawing/2014/main" id="{5D2E10B2-6037-40AD-AB37-1ABAE94A8AFF}"/>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1" name="テキスト ボックス 740">
          <a:extLst>
            <a:ext uri="{FF2B5EF4-FFF2-40B4-BE49-F238E27FC236}">
              <a16:creationId xmlns:a16="http://schemas.microsoft.com/office/drawing/2014/main" id="{676FA1F5-410E-4027-B543-140390493E04}"/>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2" name="テキスト ボックス 741">
          <a:extLst>
            <a:ext uri="{FF2B5EF4-FFF2-40B4-BE49-F238E27FC236}">
              <a16:creationId xmlns:a16="http://schemas.microsoft.com/office/drawing/2014/main" id="{3C3B0436-16AF-41CD-90F4-7CD144EEE82F}"/>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3" name="テキスト ボックス 742">
          <a:extLst>
            <a:ext uri="{FF2B5EF4-FFF2-40B4-BE49-F238E27FC236}">
              <a16:creationId xmlns:a16="http://schemas.microsoft.com/office/drawing/2014/main" id="{D177D9D2-348A-4144-96DA-FA5F5223968B}"/>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4" name="テキスト ボックス 743">
          <a:extLst>
            <a:ext uri="{FF2B5EF4-FFF2-40B4-BE49-F238E27FC236}">
              <a16:creationId xmlns:a16="http://schemas.microsoft.com/office/drawing/2014/main" id="{06F5E8D8-9DF0-455F-80ED-36110FD05D8A}"/>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30</xdr:row>
      <xdr:rowOff>4568</xdr:rowOff>
    </xdr:from>
    <xdr:to>
      <xdr:col>116</xdr:col>
      <xdr:colOff>114300</xdr:colOff>
      <xdr:row>30</xdr:row>
      <xdr:rowOff>106168</xdr:rowOff>
    </xdr:to>
    <xdr:sp macro="" textlink="">
      <xdr:nvSpPr>
        <xdr:cNvPr id="745" name="楕円 744">
          <a:extLst>
            <a:ext uri="{FF2B5EF4-FFF2-40B4-BE49-F238E27FC236}">
              <a16:creationId xmlns:a16="http://schemas.microsoft.com/office/drawing/2014/main" id="{97A4F0EC-48A6-4DA2-9A99-ED2F5A67AF9E}"/>
            </a:ext>
          </a:extLst>
        </xdr:cNvPr>
        <xdr:cNvSpPr/>
      </xdr:nvSpPr>
      <xdr:spPr>
        <a:xfrm>
          <a:off x="22110700" y="5148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29</xdr:row>
      <xdr:rowOff>129045</xdr:rowOff>
    </xdr:from>
    <xdr:ext cx="599010" cy="259045"/>
    <xdr:sp macro="" textlink="">
      <xdr:nvSpPr>
        <xdr:cNvPr id="746" name="投資及び出資金該当値テキスト">
          <a:extLst>
            <a:ext uri="{FF2B5EF4-FFF2-40B4-BE49-F238E27FC236}">
              <a16:creationId xmlns:a16="http://schemas.microsoft.com/office/drawing/2014/main" id="{4D50FD50-1451-4894-8E0F-D6F8B688A040}"/>
            </a:ext>
          </a:extLst>
        </xdr:cNvPr>
        <xdr:cNvSpPr txBox="1"/>
      </xdr:nvSpPr>
      <xdr:spPr>
        <a:xfrm>
          <a:off x="22212300" y="51010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47" name="楕円 746">
          <a:extLst>
            <a:ext uri="{FF2B5EF4-FFF2-40B4-BE49-F238E27FC236}">
              <a16:creationId xmlns:a16="http://schemas.microsoft.com/office/drawing/2014/main" id="{EA4C89EC-1ABA-45C8-8A88-2C1CB828B51A}"/>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48" name="テキスト ボックス 747">
          <a:extLst>
            <a:ext uri="{FF2B5EF4-FFF2-40B4-BE49-F238E27FC236}">
              <a16:creationId xmlns:a16="http://schemas.microsoft.com/office/drawing/2014/main" id="{997F1869-6F68-491A-909D-65825FCC074C}"/>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49" name="楕円 748">
          <a:extLst>
            <a:ext uri="{FF2B5EF4-FFF2-40B4-BE49-F238E27FC236}">
              <a16:creationId xmlns:a16="http://schemas.microsoft.com/office/drawing/2014/main" id="{B85117B6-4E96-4C64-9004-76CE838573FE}"/>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50" name="テキスト ボックス 749">
          <a:extLst>
            <a:ext uri="{FF2B5EF4-FFF2-40B4-BE49-F238E27FC236}">
              <a16:creationId xmlns:a16="http://schemas.microsoft.com/office/drawing/2014/main" id="{08472668-4B0D-49F4-B3B4-55B001EFBAEF}"/>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51" name="楕円 750">
          <a:extLst>
            <a:ext uri="{FF2B5EF4-FFF2-40B4-BE49-F238E27FC236}">
              <a16:creationId xmlns:a16="http://schemas.microsoft.com/office/drawing/2014/main" id="{C7DB1977-75A8-48E4-8697-839F34FCC864}"/>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52" name="テキスト ボックス 751">
          <a:extLst>
            <a:ext uri="{FF2B5EF4-FFF2-40B4-BE49-F238E27FC236}">
              <a16:creationId xmlns:a16="http://schemas.microsoft.com/office/drawing/2014/main" id="{AE57D71C-3806-4BCF-BFFE-FB81750AA83F}"/>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53" name="楕円 752">
          <a:extLst>
            <a:ext uri="{FF2B5EF4-FFF2-40B4-BE49-F238E27FC236}">
              <a16:creationId xmlns:a16="http://schemas.microsoft.com/office/drawing/2014/main" id="{ACD271E5-AF9A-4BF9-8866-94753E42CB44}"/>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54" name="テキスト ボックス 753">
          <a:extLst>
            <a:ext uri="{FF2B5EF4-FFF2-40B4-BE49-F238E27FC236}">
              <a16:creationId xmlns:a16="http://schemas.microsoft.com/office/drawing/2014/main" id="{EA777657-8BC6-4003-930D-3A6029EB25D9}"/>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5" name="正方形/長方形 754">
          <a:extLst>
            <a:ext uri="{FF2B5EF4-FFF2-40B4-BE49-F238E27FC236}">
              <a16:creationId xmlns:a16="http://schemas.microsoft.com/office/drawing/2014/main" id="{9EF0BBF0-AE33-4678-AAC7-A54C4BB78A63}"/>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6" name="正方形/長方形 755">
          <a:extLst>
            <a:ext uri="{FF2B5EF4-FFF2-40B4-BE49-F238E27FC236}">
              <a16:creationId xmlns:a16="http://schemas.microsoft.com/office/drawing/2014/main" id="{AFD09849-EFC9-44B9-AEE2-0D233006D0AC}"/>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57" name="正方形/長方形 756">
          <a:extLst>
            <a:ext uri="{FF2B5EF4-FFF2-40B4-BE49-F238E27FC236}">
              <a16:creationId xmlns:a16="http://schemas.microsoft.com/office/drawing/2014/main" id="{758CB524-71EB-4630-8F21-3D90DA90ECBC}"/>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58" name="正方形/長方形 757">
          <a:extLst>
            <a:ext uri="{FF2B5EF4-FFF2-40B4-BE49-F238E27FC236}">
              <a16:creationId xmlns:a16="http://schemas.microsoft.com/office/drawing/2014/main" id="{84F1988B-2EC2-4C0B-8AC2-7F21B9274FA2}"/>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59" name="正方形/長方形 758">
          <a:extLst>
            <a:ext uri="{FF2B5EF4-FFF2-40B4-BE49-F238E27FC236}">
              <a16:creationId xmlns:a16="http://schemas.microsoft.com/office/drawing/2014/main" id="{4EF0F543-E291-4784-AB81-02DCB744D23A}"/>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0" name="正方形/長方形 759">
          <a:extLst>
            <a:ext uri="{FF2B5EF4-FFF2-40B4-BE49-F238E27FC236}">
              <a16:creationId xmlns:a16="http://schemas.microsoft.com/office/drawing/2014/main" id="{D7300B77-4D47-42E9-B89F-B50BB044DC8D}"/>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1" name="正方形/長方形 760">
          <a:extLst>
            <a:ext uri="{FF2B5EF4-FFF2-40B4-BE49-F238E27FC236}">
              <a16:creationId xmlns:a16="http://schemas.microsoft.com/office/drawing/2014/main" id="{85BF4C83-31D4-49B6-AC93-22CE6F85A631}"/>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2" name="正方形/長方形 761">
          <a:extLst>
            <a:ext uri="{FF2B5EF4-FFF2-40B4-BE49-F238E27FC236}">
              <a16:creationId xmlns:a16="http://schemas.microsoft.com/office/drawing/2014/main" id="{D63735B5-79F0-4420-B17A-3B81749FA29E}"/>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3" name="テキスト ボックス 762">
          <a:extLst>
            <a:ext uri="{FF2B5EF4-FFF2-40B4-BE49-F238E27FC236}">
              <a16:creationId xmlns:a16="http://schemas.microsoft.com/office/drawing/2014/main" id="{C7413081-E5C3-49F7-9DBC-FC33F9F61F68}"/>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4" name="直線コネクタ 763">
          <a:extLst>
            <a:ext uri="{FF2B5EF4-FFF2-40B4-BE49-F238E27FC236}">
              <a16:creationId xmlns:a16="http://schemas.microsoft.com/office/drawing/2014/main" id="{F4FE8191-6C2B-459A-A2F5-E367A7F9C911}"/>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65" name="直線コネクタ 764">
          <a:extLst>
            <a:ext uri="{FF2B5EF4-FFF2-40B4-BE49-F238E27FC236}">
              <a16:creationId xmlns:a16="http://schemas.microsoft.com/office/drawing/2014/main" id="{78FD9B54-2987-44B9-8900-BF571E039CC3}"/>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66" name="テキスト ボックス 765">
          <a:extLst>
            <a:ext uri="{FF2B5EF4-FFF2-40B4-BE49-F238E27FC236}">
              <a16:creationId xmlns:a16="http://schemas.microsoft.com/office/drawing/2014/main" id="{52B12CB2-4EE3-43C6-9D0F-37401306A012}"/>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67" name="直線コネクタ 766">
          <a:extLst>
            <a:ext uri="{FF2B5EF4-FFF2-40B4-BE49-F238E27FC236}">
              <a16:creationId xmlns:a16="http://schemas.microsoft.com/office/drawing/2014/main" id="{197524A6-7954-4F66-A575-B901CEA03869}"/>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55</xdr:row>
      <xdr:rowOff>54627</xdr:rowOff>
    </xdr:from>
    <xdr:ext cx="595419" cy="259045"/>
    <xdr:sp macro="" textlink="">
      <xdr:nvSpPr>
        <xdr:cNvPr id="768" name="テキスト ボックス 767">
          <a:extLst>
            <a:ext uri="{FF2B5EF4-FFF2-40B4-BE49-F238E27FC236}">
              <a16:creationId xmlns:a16="http://schemas.microsoft.com/office/drawing/2014/main" id="{E79B3E90-5C6A-41BC-8FD2-930290E5EAF8}"/>
            </a:ext>
          </a:extLst>
        </xdr:cNvPr>
        <xdr:cNvSpPr txBox="1"/>
      </xdr:nvSpPr>
      <xdr:spPr>
        <a:xfrm>
          <a:off x="17692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69" name="直線コネクタ 768">
          <a:extLst>
            <a:ext uri="{FF2B5EF4-FFF2-40B4-BE49-F238E27FC236}">
              <a16:creationId xmlns:a16="http://schemas.microsoft.com/office/drawing/2014/main" id="{47E651C3-6260-45E1-93A2-7F621BB92C24}"/>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52</xdr:row>
      <xdr:rowOff>111777</xdr:rowOff>
    </xdr:from>
    <xdr:ext cx="595419" cy="259045"/>
    <xdr:sp macro="" textlink="">
      <xdr:nvSpPr>
        <xdr:cNvPr id="770" name="テキスト ボックス 769">
          <a:extLst>
            <a:ext uri="{FF2B5EF4-FFF2-40B4-BE49-F238E27FC236}">
              <a16:creationId xmlns:a16="http://schemas.microsoft.com/office/drawing/2014/main" id="{D943D3A2-6380-474A-9159-3CA71730BC84}"/>
            </a:ext>
          </a:extLst>
        </xdr:cNvPr>
        <xdr:cNvSpPr txBox="1"/>
      </xdr:nvSpPr>
      <xdr:spPr>
        <a:xfrm>
          <a:off x="17692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71" name="直線コネクタ 770">
          <a:extLst>
            <a:ext uri="{FF2B5EF4-FFF2-40B4-BE49-F238E27FC236}">
              <a16:creationId xmlns:a16="http://schemas.microsoft.com/office/drawing/2014/main" id="{049A87CE-59FC-4CFD-A40B-D47BDFF00A8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168927</xdr:rowOff>
    </xdr:from>
    <xdr:ext cx="595419" cy="259045"/>
    <xdr:sp macro="" textlink="">
      <xdr:nvSpPr>
        <xdr:cNvPr id="772" name="テキスト ボックス 771">
          <a:extLst>
            <a:ext uri="{FF2B5EF4-FFF2-40B4-BE49-F238E27FC236}">
              <a16:creationId xmlns:a16="http://schemas.microsoft.com/office/drawing/2014/main" id="{E39414B0-230B-49A6-90B4-008B4C91DF54}"/>
            </a:ext>
          </a:extLst>
        </xdr:cNvPr>
        <xdr:cNvSpPr txBox="1"/>
      </xdr:nvSpPr>
      <xdr:spPr>
        <a:xfrm>
          <a:off x="17692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3" name="直線コネクタ 772">
          <a:extLst>
            <a:ext uri="{FF2B5EF4-FFF2-40B4-BE49-F238E27FC236}">
              <a16:creationId xmlns:a16="http://schemas.microsoft.com/office/drawing/2014/main" id="{A5E9A5A9-0F66-42BB-BADF-95272D7E9635}"/>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74" name="テキスト ボックス 773">
          <a:extLst>
            <a:ext uri="{FF2B5EF4-FFF2-40B4-BE49-F238E27FC236}">
              <a16:creationId xmlns:a16="http://schemas.microsoft.com/office/drawing/2014/main" id="{396884FB-8AF9-4386-BD7E-CB41981C3FD1}"/>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5" name="貸付金グラフ枠">
          <a:extLst>
            <a:ext uri="{FF2B5EF4-FFF2-40B4-BE49-F238E27FC236}">
              <a16:creationId xmlns:a16="http://schemas.microsoft.com/office/drawing/2014/main" id="{844ADF2C-425A-4C31-8092-5CF005C4074D}"/>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52</xdr:row>
      <xdr:rowOff>10884</xdr:rowOff>
    </xdr:from>
    <xdr:to>
      <xdr:col>116</xdr:col>
      <xdr:colOff>62864</xdr:colOff>
      <xdr:row>58</xdr:row>
      <xdr:rowOff>139700</xdr:rowOff>
    </xdr:to>
    <xdr:cxnSp macro="">
      <xdr:nvCxnSpPr>
        <xdr:cNvPr id="776" name="直線コネクタ 775">
          <a:extLst>
            <a:ext uri="{FF2B5EF4-FFF2-40B4-BE49-F238E27FC236}">
              <a16:creationId xmlns:a16="http://schemas.microsoft.com/office/drawing/2014/main" id="{77F0768D-DE8C-4092-9A71-0037C92D1DC4}"/>
            </a:ext>
          </a:extLst>
        </xdr:cNvPr>
        <xdr:cNvCxnSpPr/>
      </xdr:nvCxnSpPr>
      <xdr:spPr>
        <a:xfrm flipV="1">
          <a:off x="22159595" y="8926284"/>
          <a:ext cx="1269" cy="11575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168358</xdr:rowOff>
    </xdr:from>
    <xdr:ext cx="249299" cy="259045"/>
    <xdr:sp macro="" textlink="">
      <xdr:nvSpPr>
        <xdr:cNvPr id="777" name="貸付金最小値テキスト">
          <a:extLst>
            <a:ext uri="{FF2B5EF4-FFF2-40B4-BE49-F238E27FC236}">
              <a16:creationId xmlns:a16="http://schemas.microsoft.com/office/drawing/2014/main" id="{929F1F91-A289-4137-B77E-71DDA540524C}"/>
            </a:ext>
          </a:extLst>
        </xdr:cNvPr>
        <xdr:cNvSpPr txBox="1"/>
      </xdr:nvSpPr>
      <xdr:spPr>
        <a:xfrm>
          <a:off x="22212300" y="1011245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78" name="直線コネクタ 777">
          <a:extLst>
            <a:ext uri="{FF2B5EF4-FFF2-40B4-BE49-F238E27FC236}">
              <a16:creationId xmlns:a16="http://schemas.microsoft.com/office/drawing/2014/main" id="{FDFB2CB7-A2E1-451F-84DF-88B39FFD26A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129011</xdr:rowOff>
    </xdr:from>
    <xdr:ext cx="599010" cy="259045"/>
    <xdr:sp macro="" textlink="">
      <xdr:nvSpPr>
        <xdr:cNvPr id="779" name="貸付金最大値テキスト">
          <a:extLst>
            <a:ext uri="{FF2B5EF4-FFF2-40B4-BE49-F238E27FC236}">
              <a16:creationId xmlns:a16="http://schemas.microsoft.com/office/drawing/2014/main" id="{9D0889BB-D71B-49D5-8A55-4F104C6ED664}"/>
            </a:ext>
          </a:extLst>
        </xdr:cNvPr>
        <xdr:cNvSpPr txBox="1"/>
      </xdr:nvSpPr>
      <xdr:spPr>
        <a:xfrm>
          <a:off x="22212300" y="87015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253,175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52</xdr:row>
      <xdr:rowOff>10884</xdr:rowOff>
    </xdr:from>
    <xdr:to>
      <xdr:col>116</xdr:col>
      <xdr:colOff>152400</xdr:colOff>
      <xdr:row>52</xdr:row>
      <xdr:rowOff>10884</xdr:rowOff>
    </xdr:to>
    <xdr:cxnSp macro="">
      <xdr:nvCxnSpPr>
        <xdr:cNvPr id="780" name="直線コネクタ 779">
          <a:extLst>
            <a:ext uri="{FF2B5EF4-FFF2-40B4-BE49-F238E27FC236}">
              <a16:creationId xmlns:a16="http://schemas.microsoft.com/office/drawing/2014/main" id="{4CC69132-6E43-4F8C-99E3-098892889F98}"/>
            </a:ext>
          </a:extLst>
        </xdr:cNvPr>
        <xdr:cNvCxnSpPr/>
      </xdr:nvCxnSpPr>
      <xdr:spPr>
        <a:xfrm>
          <a:off x="22072600" y="8926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123218</xdr:rowOff>
    </xdr:from>
    <xdr:to>
      <xdr:col>116</xdr:col>
      <xdr:colOff>63500</xdr:colOff>
      <xdr:row>58</xdr:row>
      <xdr:rowOff>123337</xdr:rowOff>
    </xdr:to>
    <xdr:cxnSp macro="">
      <xdr:nvCxnSpPr>
        <xdr:cNvPr id="781" name="直線コネクタ 780">
          <a:extLst>
            <a:ext uri="{FF2B5EF4-FFF2-40B4-BE49-F238E27FC236}">
              <a16:creationId xmlns:a16="http://schemas.microsoft.com/office/drawing/2014/main" id="{FC723AE3-E033-4987-B767-A57BC97E9783}"/>
            </a:ext>
          </a:extLst>
        </xdr:cNvPr>
        <xdr:cNvCxnSpPr/>
      </xdr:nvCxnSpPr>
      <xdr:spPr>
        <a:xfrm flipV="1">
          <a:off x="21323300" y="10067318"/>
          <a:ext cx="838200" cy="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85808</xdr:rowOff>
    </xdr:from>
    <xdr:ext cx="469744" cy="259045"/>
    <xdr:sp macro="" textlink="">
      <xdr:nvSpPr>
        <xdr:cNvPr id="782" name="貸付金平均値テキスト">
          <a:extLst>
            <a:ext uri="{FF2B5EF4-FFF2-40B4-BE49-F238E27FC236}">
              <a16:creationId xmlns:a16="http://schemas.microsoft.com/office/drawing/2014/main" id="{D6CB6AA0-E13B-4618-A8A5-B80BB40D7B2D}"/>
            </a:ext>
          </a:extLst>
        </xdr:cNvPr>
        <xdr:cNvSpPr txBox="1"/>
      </xdr:nvSpPr>
      <xdr:spPr>
        <a:xfrm>
          <a:off x="22212300" y="985845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62931</xdr:rowOff>
    </xdr:from>
    <xdr:to>
      <xdr:col>116</xdr:col>
      <xdr:colOff>114300</xdr:colOff>
      <xdr:row>58</xdr:row>
      <xdr:rowOff>164531</xdr:rowOff>
    </xdr:to>
    <xdr:sp macro="" textlink="">
      <xdr:nvSpPr>
        <xdr:cNvPr id="783" name="フローチャート: 判断 782">
          <a:extLst>
            <a:ext uri="{FF2B5EF4-FFF2-40B4-BE49-F238E27FC236}">
              <a16:creationId xmlns:a16="http://schemas.microsoft.com/office/drawing/2014/main" id="{F05DFCBA-11D2-425F-B301-94127CE8E8E0}"/>
            </a:ext>
          </a:extLst>
        </xdr:cNvPr>
        <xdr:cNvSpPr/>
      </xdr:nvSpPr>
      <xdr:spPr>
        <a:xfrm>
          <a:off x="22110700" y="10007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123186</xdr:rowOff>
    </xdr:from>
    <xdr:to>
      <xdr:col>111</xdr:col>
      <xdr:colOff>177800</xdr:colOff>
      <xdr:row>58</xdr:row>
      <xdr:rowOff>123337</xdr:rowOff>
    </xdr:to>
    <xdr:cxnSp macro="">
      <xdr:nvCxnSpPr>
        <xdr:cNvPr id="784" name="直線コネクタ 783">
          <a:extLst>
            <a:ext uri="{FF2B5EF4-FFF2-40B4-BE49-F238E27FC236}">
              <a16:creationId xmlns:a16="http://schemas.microsoft.com/office/drawing/2014/main" id="{D48AC7D9-A8B7-4335-8529-03C5535662F6}"/>
            </a:ext>
          </a:extLst>
        </xdr:cNvPr>
        <xdr:cNvCxnSpPr/>
      </xdr:nvCxnSpPr>
      <xdr:spPr>
        <a:xfrm>
          <a:off x="20434300" y="10067286"/>
          <a:ext cx="889000" cy="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68971</xdr:rowOff>
    </xdr:from>
    <xdr:to>
      <xdr:col>112</xdr:col>
      <xdr:colOff>38100</xdr:colOff>
      <xdr:row>58</xdr:row>
      <xdr:rowOff>170571</xdr:rowOff>
    </xdr:to>
    <xdr:sp macro="" textlink="">
      <xdr:nvSpPr>
        <xdr:cNvPr id="785" name="フローチャート: 判断 784">
          <a:extLst>
            <a:ext uri="{FF2B5EF4-FFF2-40B4-BE49-F238E27FC236}">
              <a16:creationId xmlns:a16="http://schemas.microsoft.com/office/drawing/2014/main" id="{DDF6051A-A1ED-4E67-9C55-B6C5BC8213E0}"/>
            </a:ext>
          </a:extLst>
        </xdr:cNvPr>
        <xdr:cNvSpPr/>
      </xdr:nvSpPr>
      <xdr:spPr>
        <a:xfrm>
          <a:off x="21272500" y="10013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15648</xdr:rowOff>
    </xdr:from>
    <xdr:ext cx="469744" cy="259045"/>
    <xdr:sp macro="" textlink="">
      <xdr:nvSpPr>
        <xdr:cNvPr id="786" name="テキスト ボックス 785">
          <a:extLst>
            <a:ext uri="{FF2B5EF4-FFF2-40B4-BE49-F238E27FC236}">
              <a16:creationId xmlns:a16="http://schemas.microsoft.com/office/drawing/2014/main" id="{492A9EBB-6398-4401-9DA5-D49B72BADE4B}"/>
            </a:ext>
          </a:extLst>
        </xdr:cNvPr>
        <xdr:cNvSpPr txBox="1"/>
      </xdr:nvSpPr>
      <xdr:spPr>
        <a:xfrm>
          <a:off x="21088428" y="97882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123186</xdr:rowOff>
    </xdr:from>
    <xdr:to>
      <xdr:col>107</xdr:col>
      <xdr:colOff>50800</xdr:colOff>
      <xdr:row>58</xdr:row>
      <xdr:rowOff>123821</xdr:rowOff>
    </xdr:to>
    <xdr:cxnSp macro="">
      <xdr:nvCxnSpPr>
        <xdr:cNvPr id="787" name="直線コネクタ 786">
          <a:extLst>
            <a:ext uri="{FF2B5EF4-FFF2-40B4-BE49-F238E27FC236}">
              <a16:creationId xmlns:a16="http://schemas.microsoft.com/office/drawing/2014/main" id="{1667C359-A2B0-4797-9A5A-D7A0A0192E41}"/>
            </a:ext>
          </a:extLst>
        </xdr:cNvPr>
        <xdr:cNvCxnSpPr/>
      </xdr:nvCxnSpPr>
      <xdr:spPr>
        <a:xfrm flipV="1">
          <a:off x="19545300" y="10067286"/>
          <a:ext cx="889000" cy="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71879</xdr:rowOff>
    </xdr:from>
    <xdr:to>
      <xdr:col>107</xdr:col>
      <xdr:colOff>101600</xdr:colOff>
      <xdr:row>59</xdr:row>
      <xdr:rowOff>2029</xdr:rowOff>
    </xdr:to>
    <xdr:sp macro="" textlink="">
      <xdr:nvSpPr>
        <xdr:cNvPr id="788" name="フローチャート: 判断 787">
          <a:extLst>
            <a:ext uri="{FF2B5EF4-FFF2-40B4-BE49-F238E27FC236}">
              <a16:creationId xmlns:a16="http://schemas.microsoft.com/office/drawing/2014/main" id="{96AFD0E3-C345-47F5-8E93-E8EAD3669A0D}"/>
            </a:ext>
          </a:extLst>
        </xdr:cNvPr>
        <xdr:cNvSpPr/>
      </xdr:nvSpPr>
      <xdr:spPr>
        <a:xfrm>
          <a:off x="20383500" y="10015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18556</xdr:rowOff>
    </xdr:from>
    <xdr:ext cx="469744" cy="259045"/>
    <xdr:sp macro="" textlink="">
      <xdr:nvSpPr>
        <xdr:cNvPr id="789" name="テキスト ボックス 788">
          <a:extLst>
            <a:ext uri="{FF2B5EF4-FFF2-40B4-BE49-F238E27FC236}">
              <a16:creationId xmlns:a16="http://schemas.microsoft.com/office/drawing/2014/main" id="{0EB8F763-8F05-42DE-872E-B10FB3F20731}"/>
            </a:ext>
          </a:extLst>
        </xdr:cNvPr>
        <xdr:cNvSpPr txBox="1"/>
      </xdr:nvSpPr>
      <xdr:spPr>
        <a:xfrm>
          <a:off x="20199428" y="97912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123360</xdr:rowOff>
    </xdr:from>
    <xdr:to>
      <xdr:col>102</xdr:col>
      <xdr:colOff>114300</xdr:colOff>
      <xdr:row>58</xdr:row>
      <xdr:rowOff>123821</xdr:rowOff>
    </xdr:to>
    <xdr:cxnSp macro="">
      <xdr:nvCxnSpPr>
        <xdr:cNvPr id="790" name="直線コネクタ 789">
          <a:extLst>
            <a:ext uri="{FF2B5EF4-FFF2-40B4-BE49-F238E27FC236}">
              <a16:creationId xmlns:a16="http://schemas.microsoft.com/office/drawing/2014/main" id="{132FB72C-B1AF-46A0-8196-134DE90E73D7}"/>
            </a:ext>
          </a:extLst>
        </xdr:cNvPr>
        <xdr:cNvCxnSpPr/>
      </xdr:nvCxnSpPr>
      <xdr:spPr>
        <a:xfrm>
          <a:off x="18656300" y="10067460"/>
          <a:ext cx="889000" cy="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58624</xdr:rowOff>
    </xdr:from>
    <xdr:to>
      <xdr:col>102</xdr:col>
      <xdr:colOff>165100</xdr:colOff>
      <xdr:row>58</xdr:row>
      <xdr:rowOff>160224</xdr:rowOff>
    </xdr:to>
    <xdr:sp macro="" textlink="">
      <xdr:nvSpPr>
        <xdr:cNvPr id="791" name="フローチャート: 判断 790">
          <a:extLst>
            <a:ext uri="{FF2B5EF4-FFF2-40B4-BE49-F238E27FC236}">
              <a16:creationId xmlns:a16="http://schemas.microsoft.com/office/drawing/2014/main" id="{C1FB62F8-486B-4007-B7C9-81071A0DFE1C}"/>
            </a:ext>
          </a:extLst>
        </xdr:cNvPr>
        <xdr:cNvSpPr/>
      </xdr:nvSpPr>
      <xdr:spPr>
        <a:xfrm>
          <a:off x="19494500" y="10002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5301</xdr:rowOff>
    </xdr:from>
    <xdr:ext cx="469744" cy="259045"/>
    <xdr:sp macro="" textlink="">
      <xdr:nvSpPr>
        <xdr:cNvPr id="792" name="テキスト ボックス 791">
          <a:extLst>
            <a:ext uri="{FF2B5EF4-FFF2-40B4-BE49-F238E27FC236}">
              <a16:creationId xmlns:a16="http://schemas.microsoft.com/office/drawing/2014/main" id="{A0D80D0C-03BC-4D21-83E0-122EA6224730}"/>
            </a:ext>
          </a:extLst>
        </xdr:cNvPr>
        <xdr:cNvSpPr txBox="1"/>
      </xdr:nvSpPr>
      <xdr:spPr>
        <a:xfrm>
          <a:off x="19310428" y="97779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62584</xdr:rowOff>
    </xdr:from>
    <xdr:to>
      <xdr:col>98</xdr:col>
      <xdr:colOff>38100</xdr:colOff>
      <xdr:row>58</xdr:row>
      <xdr:rowOff>164184</xdr:rowOff>
    </xdr:to>
    <xdr:sp macro="" textlink="">
      <xdr:nvSpPr>
        <xdr:cNvPr id="793" name="フローチャート: 判断 792">
          <a:extLst>
            <a:ext uri="{FF2B5EF4-FFF2-40B4-BE49-F238E27FC236}">
              <a16:creationId xmlns:a16="http://schemas.microsoft.com/office/drawing/2014/main" id="{EE65B7E7-E5A8-42D3-A03C-7A1D2AC1F90C}"/>
            </a:ext>
          </a:extLst>
        </xdr:cNvPr>
        <xdr:cNvSpPr/>
      </xdr:nvSpPr>
      <xdr:spPr>
        <a:xfrm>
          <a:off x="18605500" y="10006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9261</xdr:rowOff>
    </xdr:from>
    <xdr:ext cx="469744" cy="259045"/>
    <xdr:sp macro="" textlink="">
      <xdr:nvSpPr>
        <xdr:cNvPr id="794" name="テキスト ボックス 793">
          <a:extLst>
            <a:ext uri="{FF2B5EF4-FFF2-40B4-BE49-F238E27FC236}">
              <a16:creationId xmlns:a16="http://schemas.microsoft.com/office/drawing/2014/main" id="{1BE3F309-14E3-461B-B1C6-8D3BB8AD8B7B}"/>
            </a:ext>
          </a:extLst>
        </xdr:cNvPr>
        <xdr:cNvSpPr txBox="1"/>
      </xdr:nvSpPr>
      <xdr:spPr>
        <a:xfrm>
          <a:off x="18421428" y="9781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5" name="テキスト ボックス 794">
          <a:extLst>
            <a:ext uri="{FF2B5EF4-FFF2-40B4-BE49-F238E27FC236}">
              <a16:creationId xmlns:a16="http://schemas.microsoft.com/office/drawing/2014/main" id="{53FC4D72-D5E7-40AB-BBC8-0E3E839633D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6" name="テキスト ボックス 795">
          <a:extLst>
            <a:ext uri="{FF2B5EF4-FFF2-40B4-BE49-F238E27FC236}">
              <a16:creationId xmlns:a16="http://schemas.microsoft.com/office/drawing/2014/main" id="{12F9B870-28FA-44DE-AE42-1450D87308F4}"/>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97" name="テキスト ボックス 796">
          <a:extLst>
            <a:ext uri="{FF2B5EF4-FFF2-40B4-BE49-F238E27FC236}">
              <a16:creationId xmlns:a16="http://schemas.microsoft.com/office/drawing/2014/main" id="{93B54013-77DD-4555-A693-6D1295BF2428}"/>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798" name="テキスト ボックス 797">
          <a:extLst>
            <a:ext uri="{FF2B5EF4-FFF2-40B4-BE49-F238E27FC236}">
              <a16:creationId xmlns:a16="http://schemas.microsoft.com/office/drawing/2014/main" id="{8F367675-273A-42FC-B25E-1C8307685914}"/>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799" name="テキスト ボックス 798">
          <a:extLst>
            <a:ext uri="{FF2B5EF4-FFF2-40B4-BE49-F238E27FC236}">
              <a16:creationId xmlns:a16="http://schemas.microsoft.com/office/drawing/2014/main" id="{5A46B8A4-9D59-4908-B855-B18C64D21744}"/>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72418</xdr:rowOff>
    </xdr:from>
    <xdr:to>
      <xdr:col>116</xdr:col>
      <xdr:colOff>114300</xdr:colOff>
      <xdr:row>59</xdr:row>
      <xdr:rowOff>2568</xdr:rowOff>
    </xdr:to>
    <xdr:sp macro="" textlink="">
      <xdr:nvSpPr>
        <xdr:cNvPr id="800" name="楕円 799">
          <a:extLst>
            <a:ext uri="{FF2B5EF4-FFF2-40B4-BE49-F238E27FC236}">
              <a16:creationId xmlns:a16="http://schemas.microsoft.com/office/drawing/2014/main" id="{DC4E2A12-A54C-4DF2-B439-5B2F34715EF8}"/>
            </a:ext>
          </a:extLst>
        </xdr:cNvPr>
        <xdr:cNvSpPr/>
      </xdr:nvSpPr>
      <xdr:spPr>
        <a:xfrm>
          <a:off x="22110700" y="10016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41358</xdr:rowOff>
    </xdr:from>
    <xdr:ext cx="469744" cy="259045"/>
    <xdr:sp macro="" textlink="">
      <xdr:nvSpPr>
        <xdr:cNvPr id="801" name="貸付金該当値テキスト">
          <a:extLst>
            <a:ext uri="{FF2B5EF4-FFF2-40B4-BE49-F238E27FC236}">
              <a16:creationId xmlns:a16="http://schemas.microsoft.com/office/drawing/2014/main" id="{24A0A306-903F-4DE7-B791-1DD1A716C842}"/>
            </a:ext>
          </a:extLst>
        </xdr:cNvPr>
        <xdr:cNvSpPr txBox="1"/>
      </xdr:nvSpPr>
      <xdr:spPr>
        <a:xfrm>
          <a:off x="22212300" y="9985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72537</xdr:rowOff>
    </xdr:from>
    <xdr:to>
      <xdr:col>112</xdr:col>
      <xdr:colOff>38100</xdr:colOff>
      <xdr:row>59</xdr:row>
      <xdr:rowOff>2687</xdr:rowOff>
    </xdr:to>
    <xdr:sp macro="" textlink="">
      <xdr:nvSpPr>
        <xdr:cNvPr id="802" name="楕円 801">
          <a:extLst>
            <a:ext uri="{FF2B5EF4-FFF2-40B4-BE49-F238E27FC236}">
              <a16:creationId xmlns:a16="http://schemas.microsoft.com/office/drawing/2014/main" id="{9D236C92-33B9-447A-AA6F-BE892CB21233}"/>
            </a:ext>
          </a:extLst>
        </xdr:cNvPr>
        <xdr:cNvSpPr/>
      </xdr:nvSpPr>
      <xdr:spPr>
        <a:xfrm>
          <a:off x="21272500" y="10016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165264</xdr:rowOff>
    </xdr:from>
    <xdr:ext cx="469744" cy="259045"/>
    <xdr:sp macro="" textlink="">
      <xdr:nvSpPr>
        <xdr:cNvPr id="803" name="テキスト ボックス 802">
          <a:extLst>
            <a:ext uri="{FF2B5EF4-FFF2-40B4-BE49-F238E27FC236}">
              <a16:creationId xmlns:a16="http://schemas.microsoft.com/office/drawing/2014/main" id="{7727B33F-B28B-40FA-8F26-2648181AADB2}"/>
            </a:ext>
          </a:extLst>
        </xdr:cNvPr>
        <xdr:cNvSpPr txBox="1"/>
      </xdr:nvSpPr>
      <xdr:spPr>
        <a:xfrm>
          <a:off x="21088428" y="101093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72386</xdr:rowOff>
    </xdr:from>
    <xdr:to>
      <xdr:col>107</xdr:col>
      <xdr:colOff>101600</xdr:colOff>
      <xdr:row>59</xdr:row>
      <xdr:rowOff>2536</xdr:rowOff>
    </xdr:to>
    <xdr:sp macro="" textlink="">
      <xdr:nvSpPr>
        <xdr:cNvPr id="804" name="楕円 803">
          <a:extLst>
            <a:ext uri="{FF2B5EF4-FFF2-40B4-BE49-F238E27FC236}">
              <a16:creationId xmlns:a16="http://schemas.microsoft.com/office/drawing/2014/main" id="{57BADAA6-9EA4-43AA-AED6-30ED39CDFAA4}"/>
            </a:ext>
          </a:extLst>
        </xdr:cNvPr>
        <xdr:cNvSpPr/>
      </xdr:nvSpPr>
      <xdr:spPr>
        <a:xfrm>
          <a:off x="20383500" y="10016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165113</xdr:rowOff>
    </xdr:from>
    <xdr:ext cx="469744" cy="259045"/>
    <xdr:sp macro="" textlink="">
      <xdr:nvSpPr>
        <xdr:cNvPr id="805" name="テキスト ボックス 804">
          <a:extLst>
            <a:ext uri="{FF2B5EF4-FFF2-40B4-BE49-F238E27FC236}">
              <a16:creationId xmlns:a16="http://schemas.microsoft.com/office/drawing/2014/main" id="{AE423439-C475-4A03-8B2D-F39E567D7900}"/>
            </a:ext>
          </a:extLst>
        </xdr:cNvPr>
        <xdr:cNvSpPr txBox="1"/>
      </xdr:nvSpPr>
      <xdr:spPr>
        <a:xfrm>
          <a:off x="20199428" y="10109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73021</xdr:rowOff>
    </xdr:from>
    <xdr:to>
      <xdr:col>102</xdr:col>
      <xdr:colOff>165100</xdr:colOff>
      <xdr:row>59</xdr:row>
      <xdr:rowOff>3171</xdr:rowOff>
    </xdr:to>
    <xdr:sp macro="" textlink="">
      <xdr:nvSpPr>
        <xdr:cNvPr id="806" name="楕円 805">
          <a:extLst>
            <a:ext uri="{FF2B5EF4-FFF2-40B4-BE49-F238E27FC236}">
              <a16:creationId xmlns:a16="http://schemas.microsoft.com/office/drawing/2014/main" id="{3DB8CB68-08CA-4D1A-8EC1-F7489DF9ACF8}"/>
            </a:ext>
          </a:extLst>
        </xdr:cNvPr>
        <xdr:cNvSpPr/>
      </xdr:nvSpPr>
      <xdr:spPr>
        <a:xfrm>
          <a:off x="19494500" y="10017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165748</xdr:rowOff>
    </xdr:from>
    <xdr:ext cx="469744" cy="259045"/>
    <xdr:sp macro="" textlink="">
      <xdr:nvSpPr>
        <xdr:cNvPr id="807" name="テキスト ボックス 806">
          <a:extLst>
            <a:ext uri="{FF2B5EF4-FFF2-40B4-BE49-F238E27FC236}">
              <a16:creationId xmlns:a16="http://schemas.microsoft.com/office/drawing/2014/main" id="{43541230-EC7B-4E52-8ED1-84F53B8AA7AF}"/>
            </a:ext>
          </a:extLst>
        </xdr:cNvPr>
        <xdr:cNvSpPr txBox="1"/>
      </xdr:nvSpPr>
      <xdr:spPr>
        <a:xfrm>
          <a:off x="19310428" y="101098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72560</xdr:rowOff>
    </xdr:from>
    <xdr:to>
      <xdr:col>98</xdr:col>
      <xdr:colOff>38100</xdr:colOff>
      <xdr:row>59</xdr:row>
      <xdr:rowOff>2710</xdr:rowOff>
    </xdr:to>
    <xdr:sp macro="" textlink="">
      <xdr:nvSpPr>
        <xdr:cNvPr id="808" name="楕円 807">
          <a:extLst>
            <a:ext uri="{FF2B5EF4-FFF2-40B4-BE49-F238E27FC236}">
              <a16:creationId xmlns:a16="http://schemas.microsoft.com/office/drawing/2014/main" id="{205A421B-DBA3-4A7B-A2B7-9CB9562A9256}"/>
            </a:ext>
          </a:extLst>
        </xdr:cNvPr>
        <xdr:cNvSpPr/>
      </xdr:nvSpPr>
      <xdr:spPr>
        <a:xfrm>
          <a:off x="18605500" y="10016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165287</xdr:rowOff>
    </xdr:from>
    <xdr:ext cx="469744" cy="259045"/>
    <xdr:sp macro="" textlink="">
      <xdr:nvSpPr>
        <xdr:cNvPr id="809" name="テキスト ボックス 808">
          <a:extLst>
            <a:ext uri="{FF2B5EF4-FFF2-40B4-BE49-F238E27FC236}">
              <a16:creationId xmlns:a16="http://schemas.microsoft.com/office/drawing/2014/main" id="{01B4BF35-BFDB-49F0-9EDC-AE8FB1721A49}"/>
            </a:ext>
          </a:extLst>
        </xdr:cNvPr>
        <xdr:cNvSpPr txBox="1"/>
      </xdr:nvSpPr>
      <xdr:spPr>
        <a:xfrm>
          <a:off x="18421428" y="10109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0" name="正方形/長方形 809">
          <a:extLst>
            <a:ext uri="{FF2B5EF4-FFF2-40B4-BE49-F238E27FC236}">
              <a16:creationId xmlns:a16="http://schemas.microsoft.com/office/drawing/2014/main" id="{B4F95BD2-BDEC-48DB-8FF0-7954B2858999}"/>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1" name="正方形/長方形 810">
          <a:extLst>
            <a:ext uri="{FF2B5EF4-FFF2-40B4-BE49-F238E27FC236}">
              <a16:creationId xmlns:a16="http://schemas.microsoft.com/office/drawing/2014/main" id="{9076298C-66E4-46F9-A7F1-22CFEA42F119}"/>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2" name="正方形/長方形 811">
          <a:extLst>
            <a:ext uri="{FF2B5EF4-FFF2-40B4-BE49-F238E27FC236}">
              <a16:creationId xmlns:a16="http://schemas.microsoft.com/office/drawing/2014/main" id="{B0C94D5A-2660-474C-8A4B-440947804218}"/>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3" name="正方形/長方形 812">
          <a:extLst>
            <a:ext uri="{FF2B5EF4-FFF2-40B4-BE49-F238E27FC236}">
              <a16:creationId xmlns:a16="http://schemas.microsoft.com/office/drawing/2014/main" id="{882E6FAD-4D0A-4AA0-938B-FE51476489BA}"/>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4" name="正方形/長方形 813">
          <a:extLst>
            <a:ext uri="{FF2B5EF4-FFF2-40B4-BE49-F238E27FC236}">
              <a16:creationId xmlns:a16="http://schemas.microsoft.com/office/drawing/2014/main" id="{CCD0262F-EB63-4208-83BC-1F5D5392D60B}"/>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15" name="正方形/長方形 814">
          <a:extLst>
            <a:ext uri="{FF2B5EF4-FFF2-40B4-BE49-F238E27FC236}">
              <a16:creationId xmlns:a16="http://schemas.microsoft.com/office/drawing/2014/main" id="{4B819B22-F7E1-4331-8F6D-B76303EB8BAC}"/>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16" name="正方形/長方形 815">
          <a:extLst>
            <a:ext uri="{FF2B5EF4-FFF2-40B4-BE49-F238E27FC236}">
              <a16:creationId xmlns:a16="http://schemas.microsoft.com/office/drawing/2014/main" id="{D8CAFE88-7D0D-409B-AFEE-4CB38A9524A8}"/>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17" name="正方形/長方形 816">
          <a:extLst>
            <a:ext uri="{FF2B5EF4-FFF2-40B4-BE49-F238E27FC236}">
              <a16:creationId xmlns:a16="http://schemas.microsoft.com/office/drawing/2014/main" id="{E48738A5-25CA-4647-80C8-E3442C0447C4}"/>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18" name="テキスト ボックス 817">
          <a:extLst>
            <a:ext uri="{FF2B5EF4-FFF2-40B4-BE49-F238E27FC236}">
              <a16:creationId xmlns:a16="http://schemas.microsoft.com/office/drawing/2014/main" id="{0E4CD228-E867-47DA-9280-479733463967}"/>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19" name="直線コネクタ 818">
          <a:extLst>
            <a:ext uri="{FF2B5EF4-FFF2-40B4-BE49-F238E27FC236}">
              <a16:creationId xmlns:a16="http://schemas.microsoft.com/office/drawing/2014/main" id="{45FB1A55-1192-4188-B460-34F6B9E7D6A7}"/>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98879</xdr:rowOff>
    </xdr:from>
    <xdr:to>
      <xdr:col>120</xdr:col>
      <xdr:colOff>114300</xdr:colOff>
      <xdr:row>79</xdr:row>
      <xdr:rowOff>98879</xdr:rowOff>
    </xdr:to>
    <xdr:cxnSp macro="">
      <xdr:nvCxnSpPr>
        <xdr:cNvPr id="820" name="直線コネクタ 819">
          <a:extLst>
            <a:ext uri="{FF2B5EF4-FFF2-40B4-BE49-F238E27FC236}">
              <a16:creationId xmlns:a16="http://schemas.microsoft.com/office/drawing/2014/main" id="{25D86635-3A6D-449E-933A-A83390C8D3FD}"/>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128106</xdr:rowOff>
    </xdr:from>
    <xdr:ext cx="248786" cy="259045"/>
    <xdr:sp macro="" textlink="">
      <xdr:nvSpPr>
        <xdr:cNvPr id="821" name="テキスト ボックス 820">
          <a:extLst>
            <a:ext uri="{FF2B5EF4-FFF2-40B4-BE49-F238E27FC236}">
              <a16:creationId xmlns:a16="http://schemas.microsoft.com/office/drawing/2014/main" id="{5C5F0C09-9653-4384-BFF4-D3848A00DB3D}"/>
            </a:ext>
          </a:extLst>
        </xdr:cNvPr>
        <xdr:cNvSpPr txBox="1"/>
      </xdr:nvSpPr>
      <xdr:spPr>
        <a:xfrm>
          <a:off x="18039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22" name="直線コネクタ 821">
          <a:extLst>
            <a:ext uri="{FF2B5EF4-FFF2-40B4-BE49-F238E27FC236}">
              <a16:creationId xmlns:a16="http://schemas.microsoft.com/office/drawing/2014/main" id="{0FC9620A-DD26-4A55-BB27-C5239EEBA547}"/>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76</xdr:row>
      <xdr:rowOff>144434</xdr:rowOff>
    </xdr:from>
    <xdr:ext cx="595419" cy="259045"/>
    <xdr:sp macro="" textlink="">
      <xdr:nvSpPr>
        <xdr:cNvPr id="823" name="テキスト ボックス 822">
          <a:extLst>
            <a:ext uri="{FF2B5EF4-FFF2-40B4-BE49-F238E27FC236}">
              <a16:creationId xmlns:a16="http://schemas.microsoft.com/office/drawing/2014/main" id="{81708A4E-CADA-496F-B508-D44F855ED3F5}"/>
            </a:ext>
          </a:extLst>
        </xdr:cNvPr>
        <xdr:cNvSpPr txBox="1"/>
      </xdr:nvSpPr>
      <xdr:spPr>
        <a:xfrm>
          <a:off x="17692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24" name="直線コネクタ 823">
          <a:extLst>
            <a:ext uri="{FF2B5EF4-FFF2-40B4-BE49-F238E27FC236}">
              <a16:creationId xmlns:a16="http://schemas.microsoft.com/office/drawing/2014/main" id="{FC5E58B5-BB6B-4D55-988B-BAD1AA84ED17}"/>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74</xdr:row>
      <xdr:rowOff>160762</xdr:rowOff>
    </xdr:from>
    <xdr:ext cx="595419" cy="259045"/>
    <xdr:sp macro="" textlink="">
      <xdr:nvSpPr>
        <xdr:cNvPr id="825" name="テキスト ボックス 824">
          <a:extLst>
            <a:ext uri="{FF2B5EF4-FFF2-40B4-BE49-F238E27FC236}">
              <a16:creationId xmlns:a16="http://schemas.microsoft.com/office/drawing/2014/main" id="{C68BEC3B-711A-48D8-846E-E5940E7EC1DF}"/>
            </a:ext>
          </a:extLst>
        </xdr:cNvPr>
        <xdr:cNvSpPr txBox="1"/>
      </xdr:nvSpPr>
      <xdr:spPr>
        <a:xfrm>
          <a:off x="17692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26" name="直線コネクタ 825">
          <a:extLst>
            <a:ext uri="{FF2B5EF4-FFF2-40B4-BE49-F238E27FC236}">
              <a16:creationId xmlns:a16="http://schemas.microsoft.com/office/drawing/2014/main" id="{3DA36288-B12A-4953-8CDC-97EE115A84FC}"/>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5642</xdr:rowOff>
    </xdr:from>
    <xdr:ext cx="595419" cy="259045"/>
    <xdr:sp macro="" textlink="">
      <xdr:nvSpPr>
        <xdr:cNvPr id="827" name="テキスト ボックス 826">
          <a:extLst>
            <a:ext uri="{FF2B5EF4-FFF2-40B4-BE49-F238E27FC236}">
              <a16:creationId xmlns:a16="http://schemas.microsoft.com/office/drawing/2014/main" id="{96513E4F-3F1B-4A79-A2F5-FF9A0EDF4AC9}"/>
            </a:ext>
          </a:extLst>
        </xdr:cNvPr>
        <xdr:cNvSpPr txBox="1"/>
      </xdr:nvSpPr>
      <xdr:spPr>
        <a:xfrm>
          <a:off x="17692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28" name="直線コネクタ 827">
          <a:extLst>
            <a:ext uri="{FF2B5EF4-FFF2-40B4-BE49-F238E27FC236}">
              <a16:creationId xmlns:a16="http://schemas.microsoft.com/office/drawing/2014/main" id="{286C1DBF-2605-41FE-B283-23AAA3D90A9A}"/>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29" name="テキスト ボックス 828">
          <a:extLst>
            <a:ext uri="{FF2B5EF4-FFF2-40B4-BE49-F238E27FC236}">
              <a16:creationId xmlns:a16="http://schemas.microsoft.com/office/drawing/2014/main" id="{805CE98C-1181-41E0-AB23-99C12CD8142F}"/>
            </a:ext>
          </a:extLst>
        </xdr:cNvPr>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30" name="直線コネクタ 829">
          <a:extLst>
            <a:ext uri="{FF2B5EF4-FFF2-40B4-BE49-F238E27FC236}">
              <a16:creationId xmlns:a16="http://schemas.microsoft.com/office/drawing/2014/main" id="{7DED0EA2-6B8A-4469-9E6A-313EA1BB401B}"/>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31" name="テキスト ボックス 830">
          <a:extLst>
            <a:ext uri="{FF2B5EF4-FFF2-40B4-BE49-F238E27FC236}">
              <a16:creationId xmlns:a16="http://schemas.microsoft.com/office/drawing/2014/main" id="{D6337DD0-8B40-48D9-A9D6-2F94D4BECFF1}"/>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2" name="直線コネクタ 831">
          <a:extLst>
            <a:ext uri="{FF2B5EF4-FFF2-40B4-BE49-F238E27FC236}">
              <a16:creationId xmlns:a16="http://schemas.microsoft.com/office/drawing/2014/main" id="{AD4BADBF-905B-4CD4-B97A-B52EF7E875A2}"/>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3" name="テキスト ボックス 832">
          <a:extLst>
            <a:ext uri="{FF2B5EF4-FFF2-40B4-BE49-F238E27FC236}">
              <a16:creationId xmlns:a16="http://schemas.microsoft.com/office/drawing/2014/main" id="{F2D74D61-5109-4246-A703-00FD87E33D6D}"/>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4" name="繰出金グラフ枠">
          <a:extLst>
            <a:ext uri="{FF2B5EF4-FFF2-40B4-BE49-F238E27FC236}">
              <a16:creationId xmlns:a16="http://schemas.microsoft.com/office/drawing/2014/main" id="{0961910F-1F49-4F47-83B1-26C16694928A}"/>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152081</xdr:rowOff>
    </xdr:from>
    <xdr:to>
      <xdr:col>116</xdr:col>
      <xdr:colOff>62864</xdr:colOff>
      <xdr:row>78</xdr:row>
      <xdr:rowOff>169807</xdr:rowOff>
    </xdr:to>
    <xdr:cxnSp macro="">
      <xdr:nvCxnSpPr>
        <xdr:cNvPr id="835" name="直線コネクタ 834">
          <a:extLst>
            <a:ext uri="{FF2B5EF4-FFF2-40B4-BE49-F238E27FC236}">
              <a16:creationId xmlns:a16="http://schemas.microsoft.com/office/drawing/2014/main" id="{7AAFBDF2-07C1-4061-9349-25FC2DBB4408}"/>
            </a:ext>
          </a:extLst>
        </xdr:cNvPr>
        <xdr:cNvCxnSpPr/>
      </xdr:nvCxnSpPr>
      <xdr:spPr>
        <a:xfrm flipV="1">
          <a:off x="22159595" y="12153581"/>
          <a:ext cx="1269" cy="13893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2184</xdr:rowOff>
    </xdr:from>
    <xdr:ext cx="534377" cy="259045"/>
    <xdr:sp macro="" textlink="">
      <xdr:nvSpPr>
        <xdr:cNvPr id="836" name="繰出金最小値テキスト">
          <a:extLst>
            <a:ext uri="{FF2B5EF4-FFF2-40B4-BE49-F238E27FC236}">
              <a16:creationId xmlns:a16="http://schemas.microsoft.com/office/drawing/2014/main" id="{72F051F0-BDE2-4C76-BFE9-702B4DF8B541}"/>
            </a:ext>
          </a:extLst>
        </xdr:cNvPr>
        <xdr:cNvSpPr txBox="1"/>
      </xdr:nvSpPr>
      <xdr:spPr>
        <a:xfrm>
          <a:off x="22212300" y="13546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30,781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169807</xdr:rowOff>
    </xdr:from>
    <xdr:to>
      <xdr:col>116</xdr:col>
      <xdr:colOff>152400</xdr:colOff>
      <xdr:row>78</xdr:row>
      <xdr:rowOff>169807</xdr:rowOff>
    </xdr:to>
    <xdr:cxnSp macro="">
      <xdr:nvCxnSpPr>
        <xdr:cNvPr id="837" name="直線コネクタ 836">
          <a:extLst>
            <a:ext uri="{FF2B5EF4-FFF2-40B4-BE49-F238E27FC236}">
              <a16:creationId xmlns:a16="http://schemas.microsoft.com/office/drawing/2014/main" id="{A72002B3-A577-4166-8DDC-CF496292AF12}"/>
            </a:ext>
          </a:extLst>
        </xdr:cNvPr>
        <xdr:cNvCxnSpPr/>
      </xdr:nvCxnSpPr>
      <xdr:spPr>
        <a:xfrm>
          <a:off x="22072600" y="135429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98758</xdr:rowOff>
    </xdr:from>
    <xdr:ext cx="599010" cy="259045"/>
    <xdr:sp macro="" textlink="">
      <xdr:nvSpPr>
        <xdr:cNvPr id="838" name="繰出金最大値テキスト">
          <a:extLst>
            <a:ext uri="{FF2B5EF4-FFF2-40B4-BE49-F238E27FC236}">
              <a16:creationId xmlns:a16="http://schemas.microsoft.com/office/drawing/2014/main" id="{5C68DB2F-BE97-46D8-B94A-44BEA077C399}"/>
            </a:ext>
          </a:extLst>
        </xdr:cNvPr>
        <xdr:cNvSpPr txBox="1"/>
      </xdr:nvSpPr>
      <xdr:spPr>
        <a:xfrm>
          <a:off x="22212300" y="119288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456,209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152081</xdr:rowOff>
    </xdr:from>
    <xdr:to>
      <xdr:col>116</xdr:col>
      <xdr:colOff>152400</xdr:colOff>
      <xdr:row>70</xdr:row>
      <xdr:rowOff>152081</xdr:rowOff>
    </xdr:to>
    <xdr:cxnSp macro="">
      <xdr:nvCxnSpPr>
        <xdr:cNvPr id="839" name="直線コネクタ 838">
          <a:extLst>
            <a:ext uri="{FF2B5EF4-FFF2-40B4-BE49-F238E27FC236}">
              <a16:creationId xmlns:a16="http://schemas.microsoft.com/office/drawing/2014/main" id="{B79B949D-A986-49E1-AD20-26A89B7504A1}"/>
            </a:ext>
          </a:extLst>
        </xdr:cNvPr>
        <xdr:cNvCxnSpPr/>
      </xdr:nvCxnSpPr>
      <xdr:spPr>
        <a:xfrm>
          <a:off x="22072600" y="121535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72</xdr:row>
      <xdr:rowOff>121056</xdr:rowOff>
    </xdr:from>
    <xdr:to>
      <xdr:col>116</xdr:col>
      <xdr:colOff>63500</xdr:colOff>
      <xdr:row>78</xdr:row>
      <xdr:rowOff>7967</xdr:rowOff>
    </xdr:to>
    <xdr:cxnSp macro="">
      <xdr:nvCxnSpPr>
        <xdr:cNvPr id="840" name="直線コネクタ 839">
          <a:extLst>
            <a:ext uri="{FF2B5EF4-FFF2-40B4-BE49-F238E27FC236}">
              <a16:creationId xmlns:a16="http://schemas.microsoft.com/office/drawing/2014/main" id="{46663D8E-36B9-455A-9BCD-BAFB17E057C5}"/>
            </a:ext>
          </a:extLst>
        </xdr:cNvPr>
        <xdr:cNvCxnSpPr/>
      </xdr:nvCxnSpPr>
      <xdr:spPr>
        <a:xfrm>
          <a:off x="21323300" y="12465456"/>
          <a:ext cx="838200" cy="9156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156184</xdr:rowOff>
    </xdr:from>
    <xdr:ext cx="599010" cy="259045"/>
    <xdr:sp macro="" textlink="">
      <xdr:nvSpPr>
        <xdr:cNvPr id="841" name="繰出金平均値テキスト">
          <a:extLst>
            <a:ext uri="{FF2B5EF4-FFF2-40B4-BE49-F238E27FC236}">
              <a16:creationId xmlns:a16="http://schemas.microsoft.com/office/drawing/2014/main" id="{5D64947F-CBC6-4709-AC44-528AF5A4DB17}"/>
            </a:ext>
          </a:extLst>
        </xdr:cNvPr>
        <xdr:cNvSpPr txBox="1"/>
      </xdr:nvSpPr>
      <xdr:spPr>
        <a:xfrm>
          <a:off x="22212300" y="1301493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133307</xdr:rowOff>
    </xdr:from>
    <xdr:to>
      <xdr:col>116</xdr:col>
      <xdr:colOff>114300</xdr:colOff>
      <xdr:row>77</xdr:row>
      <xdr:rowOff>63457</xdr:rowOff>
    </xdr:to>
    <xdr:sp macro="" textlink="">
      <xdr:nvSpPr>
        <xdr:cNvPr id="842" name="フローチャート: 判断 841">
          <a:extLst>
            <a:ext uri="{FF2B5EF4-FFF2-40B4-BE49-F238E27FC236}">
              <a16:creationId xmlns:a16="http://schemas.microsoft.com/office/drawing/2014/main" id="{1F585475-90E7-46DB-880E-BFF9FA569868}"/>
            </a:ext>
          </a:extLst>
        </xdr:cNvPr>
        <xdr:cNvSpPr/>
      </xdr:nvSpPr>
      <xdr:spPr>
        <a:xfrm>
          <a:off x="22110700" y="13163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72</xdr:row>
      <xdr:rowOff>121056</xdr:rowOff>
    </xdr:from>
    <xdr:to>
      <xdr:col>111</xdr:col>
      <xdr:colOff>177800</xdr:colOff>
      <xdr:row>74</xdr:row>
      <xdr:rowOff>1332</xdr:rowOff>
    </xdr:to>
    <xdr:cxnSp macro="">
      <xdr:nvCxnSpPr>
        <xdr:cNvPr id="843" name="直線コネクタ 842">
          <a:extLst>
            <a:ext uri="{FF2B5EF4-FFF2-40B4-BE49-F238E27FC236}">
              <a16:creationId xmlns:a16="http://schemas.microsoft.com/office/drawing/2014/main" id="{54F20A4E-FEE7-4DD6-84F1-6E87905D8704}"/>
            </a:ext>
          </a:extLst>
        </xdr:cNvPr>
        <xdr:cNvCxnSpPr/>
      </xdr:nvCxnSpPr>
      <xdr:spPr>
        <a:xfrm flipV="1">
          <a:off x="20434300" y="12465456"/>
          <a:ext cx="889000" cy="223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109105</xdr:rowOff>
    </xdr:from>
    <xdr:to>
      <xdr:col>112</xdr:col>
      <xdr:colOff>38100</xdr:colOff>
      <xdr:row>77</xdr:row>
      <xdr:rowOff>39255</xdr:rowOff>
    </xdr:to>
    <xdr:sp macro="" textlink="">
      <xdr:nvSpPr>
        <xdr:cNvPr id="844" name="フローチャート: 判断 843">
          <a:extLst>
            <a:ext uri="{FF2B5EF4-FFF2-40B4-BE49-F238E27FC236}">
              <a16:creationId xmlns:a16="http://schemas.microsoft.com/office/drawing/2014/main" id="{8D0C32B7-B954-4709-B0E8-70D98834C964}"/>
            </a:ext>
          </a:extLst>
        </xdr:cNvPr>
        <xdr:cNvSpPr/>
      </xdr:nvSpPr>
      <xdr:spPr>
        <a:xfrm>
          <a:off x="21272500" y="13139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77</xdr:row>
      <xdr:rowOff>30382</xdr:rowOff>
    </xdr:from>
    <xdr:ext cx="599010" cy="259045"/>
    <xdr:sp macro="" textlink="">
      <xdr:nvSpPr>
        <xdr:cNvPr id="845" name="テキスト ボックス 844">
          <a:extLst>
            <a:ext uri="{FF2B5EF4-FFF2-40B4-BE49-F238E27FC236}">
              <a16:creationId xmlns:a16="http://schemas.microsoft.com/office/drawing/2014/main" id="{46DDCD73-FD47-4D03-B2CE-CF36025E70BA}"/>
            </a:ext>
          </a:extLst>
        </xdr:cNvPr>
        <xdr:cNvSpPr txBox="1"/>
      </xdr:nvSpPr>
      <xdr:spPr>
        <a:xfrm>
          <a:off x="21023795" y="132320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1332</xdr:rowOff>
    </xdr:from>
    <xdr:to>
      <xdr:col>107</xdr:col>
      <xdr:colOff>50800</xdr:colOff>
      <xdr:row>76</xdr:row>
      <xdr:rowOff>59541</xdr:rowOff>
    </xdr:to>
    <xdr:cxnSp macro="">
      <xdr:nvCxnSpPr>
        <xdr:cNvPr id="846" name="直線コネクタ 845">
          <a:extLst>
            <a:ext uri="{FF2B5EF4-FFF2-40B4-BE49-F238E27FC236}">
              <a16:creationId xmlns:a16="http://schemas.microsoft.com/office/drawing/2014/main" id="{3A070015-C414-4051-AB2B-3079CC1A7670}"/>
            </a:ext>
          </a:extLst>
        </xdr:cNvPr>
        <xdr:cNvCxnSpPr/>
      </xdr:nvCxnSpPr>
      <xdr:spPr>
        <a:xfrm flipV="1">
          <a:off x="19545300" y="12688632"/>
          <a:ext cx="889000" cy="401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132471</xdr:rowOff>
    </xdr:from>
    <xdr:to>
      <xdr:col>107</xdr:col>
      <xdr:colOff>101600</xdr:colOff>
      <xdr:row>77</xdr:row>
      <xdr:rowOff>62621</xdr:rowOff>
    </xdr:to>
    <xdr:sp macro="" textlink="">
      <xdr:nvSpPr>
        <xdr:cNvPr id="847" name="フローチャート: 判断 846">
          <a:extLst>
            <a:ext uri="{FF2B5EF4-FFF2-40B4-BE49-F238E27FC236}">
              <a16:creationId xmlns:a16="http://schemas.microsoft.com/office/drawing/2014/main" id="{459D3989-256C-423F-9747-5D4116699C43}"/>
            </a:ext>
          </a:extLst>
        </xdr:cNvPr>
        <xdr:cNvSpPr/>
      </xdr:nvSpPr>
      <xdr:spPr>
        <a:xfrm>
          <a:off x="20383500" y="13162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77</xdr:row>
      <xdr:rowOff>53748</xdr:rowOff>
    </xdr:from>
    <xdr:ext cx="599010" cy="259045"/>
    <xdr:sp macro="" textlink="">
      <xdr:nvSpPr>
        <xdr:cNvPr id="848" name="テキスト ボックス 847">
          <a:extLst>
            <a:ext uri="{FF2B5EF4-FFF2-40B4-BE49-F238E27FC236}">
              <a16:creationId xmlns:a16="http://schemas.microsoft.com/office/drawing/2014/main" id="{824EA80C-8199-4A8C-AA03-1E4A13D375A9}"/>
            </a:ext>
          </a:extLst>
        </xdr:cNvPr>
        <xdr:cNvSpPr txBox="1"/>
      </xdr:nvSpPr>
      <xdr:spPr>
        <a:xfrm>
          <a:off x="20134795" y="132553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59541</xdr:rowOff>
    </xdr:from>
    <xdr:to>
      <xdr:col>102</xdr:col>
      <xdr:colOff>114300</xdr:colOff>
      <xdr:row>76</xdr:row>
      <xdr:rowOff>88161</xdr:rowOff>
    </xdr:to>
    <xdr:cxnSp macro="">
      <xdr:nvCxnSpPr>
        <xdr:cNvPr id="849" name="直線コネクタ 848">
          <a:extLst>
            <a:ext uri="{FF2B5EF4-FFF2-40B4-BE49-F238E27FC236}">
              <a16:creationId xmlns:a16="http://schemas.microsoft.com/office/drawing/2014/main" id="{5BE0302F-3247-43F5-8B68-13580CC498FC}"/>
            </a:ext>
          </a:extLst>
        </xdr:cNvPr>
        <xdr:cNvCxnSpPr/>
      </xdr:nvCxnSpPr>
      <xdr:spPr>
        <a:xfrm flipV="1">
          <a:off x="18656300" y="13089741"/>
          <a:ext cx="889000" cy="28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157882</xdr:rowOff>
    </xdr:from>
    <xdr:to>
      <xdr:col>102</xdr:col>
      <xdr:colOff>165100</xdr:colOff>
      <xdr:row>77</xdr:row>
      <xdr:rowOff>88032</xdr:rowOff>
    </xdr:to>
    <xdr:sp macro="" textlink="">
      <xdr:nvSpPr>
        <xdr:cNvPr id="850" name="フローチャート: 判断 849">
          <a:extLst>
            <a:ext uri="{FF2B5EF4-FFF2-40B4-BE49-F238E27FC236}">
              <a16:creationId xmlns:a16="http://schemas.microsoft.com/office/drawing/2014/main" id="{55ABADED-60E2-471E-8F98-7DADF51B60B5}"/>
            </a:ext>
          </a:extLst>
        </xdr:cNvPr>
        <xdr:cNvSpPr/>
      </xdr:nvSpPr>
      <xdr:spPr>
        <a:xfrm>
          <a:off x="19494500" y="13188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77</xdr:row>
      <xdr:rowOff>79159</xdr:rowOff>
    </xdr:from>
    <xdr:ext cx="599010" cy="259045"/>
    <xdr:sp macro="" textlink="">
      <xdr:nvSpPr>
        <xdr:cNvPr id="851" name="テキスト ボックス 850">
          <a:extLst>
            <a:ext uri="{FF2B5EF4-FFF2-40B4-BE49-F238E27FC236}">
              <a16:creationId xmlns:a16="http://schemas.microsoft.com/office/drawing/2014/main" id="{521CAF1F-AF5A-4DEF-801A-12492994B467}"/>
            </a:ext>
          </a:extLst>
        </xdr:cNvPr>
        <xdr:cNvSpPr txBox="1"/>
      </xdr:nvSpPr>
      <xdr:spPr>
        <a:xfrm>
          <a:off x="19245795" y="132808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159913</xdr:rowOff>
    </xdr:from>
    <xdr:to>
      <xdr:col>98</xdr:col>
      <xdr:colOff>38100</xdr:colOff>
      <xdr:row>77</xdr:row>
      <xdr:rowOff>90063</xdr:rowOff>
    </xdr:to>
    <xdr:sp macro="" textlink="">
      <xdr:nvSpPr>
        <xdr:cNvPr id="852" name="フローチャート: 判断 851">
          <a:extLst>
            <a:ext uri="{FF2B5EF4-FFF2-40B4-BE49-F238E27FC236}">
              <a16:creationId xmlns:a16="http://schemas.microsoft.com/office/drawing/2014/main" id="{74DBC272-66FD-4AA4-B661-146F225566BA}"/>
            </a:ext>
          </a:extLst>
        </xdr:cNvPr>
        <xdr:cNvSpPr/>
      </xdr:nvSpPr>
      <xdr:spPr>
        <a:xfrm>
          <a:off x="18605500" y="13190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77</xdr:row>
      <xdr:rowOff>81190</xdr:rowOff>
    </xdr:from>
    <xdr:ext cx="599010" cy="259045"/>
    <xdr:sp macro="" textlink="">
      <xdr:nvSpPr>
        <xdr:cNvPr id="853" name="テキスト ボックス 852">
          <a:extLst>
            <a:ext uri="{FF2B5EF4-FFF2-40B4-BE49-F238E27FC236}">
              <a16:creationId xmlns:a16="http://schemas.microsoft.com/office/drawing/2014/main" id="{02612B22-E81B-4830-B350-5A2A5CBE6C35}"/>
            </a:ext>
          </a:extLst>
        </xdr:cNvPr>
        <xdr:cNvSpPr txBox="1"/>
      </xdr:nvSpPr>
      <xdr:spPr>
        <a:xfrm>
          <a:off x="18356795" y="132828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4" name="テキスト ボックス 853">
          <a:extLst>
            <a:ext uri="{FF2B5EF4-FFF2-40B4-BE49-F238E27FC236}">
              <a16:creationId xmlns:a16="http://schemas.microsoft.com/office/drawing/2014/main" id="{593CB32E-2AD1-4880-B0B0-48287FF90FF2}"/>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5" name="テキスト ボックス 854">
          <a:extLst>
            <a:ext uri="{FF2B5EF4-FFF2-40B4-BE49-F238E27FC236}">
              <a16:creationId xmlns:a16="http://schemas.microsoft.com/office/drawing/2014/main" id="{76457558-146A-4C4D-9EF3-D75118CAA95E}"/>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56" name="テキスト ボックス 855">
          <a:extLst>
            <a:ext uri="{FF2B5EF4-FFF2-40B4-BE49-F238E27FC236}">
              <a16:creationId xmlns:a16="http://schemas.microsoft.com/office/drawing/2014/main" id="{5C72AA51-F6B7-4208-B07B-FDD79AA0F65C}"/>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57" name="テキスト ボックス 856">
          <a:extLst>
            <a:ext uri="{FF2B5EF4-FFF2-40B4-BE49-F238E27FC236}">
              <a16:creationId xmlns:a16="http://schemas.microsoft.com/office/drawing/2014/main" id="{D1E43886-7FCB-4F2F-A7B0-DA95F5FEF74A}"/>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58" name="テキスト ボックス 857">
          <a:extLst>
            <a:ext uri="{FF2B5EF4-FFF2-40B4-BE49-F238E27FC236}">
              <a16:creationId xmlns:a16="http://schemas.microsoft.com/office/drawing/2014/main" id="{031FB96A-7615-46A3-87A5-440E7E752D8C}"/>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128617</xdr:rowOff>
    </xdr:from>
    <xdr:to>
      <xdr:col>116</xdr:col>
      <xdr:colOff>114300</xdr:colOff>
      <xdr:row>78</xdr:row>
      <xdr:rowOff>58767</xdr:rowOff>
    </xdr:to>
    <xdr:sp macro="" textlink="">
      <xdr:nvSpPr>
        <xdr:cNvPr id="859" name="楕円 858">
          <a:extLst>
            <a:ext uri="{FF2B5EF4-FFF2-40B4-BE49-F238E27FC236}">
              <a16:creationId xmlns:a16="http://schemas.microsoft.com/office/drawing/2014/main" id="{C32BB9EF-DE98-476E-8F03-8CC8C74AC97E}"/>
            </a:ext>
          </a:extLst>
        </xdr:cNvPr>
        <xdr:cNvSpPr/>
      </xdr:nvSpPr>
      <xdr:spPr>
        <a:xfrm>
          <a:off x="22110700" y="13330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77</xdr:row>
      <xdr:rowOff>107044</xdr:rowOff>
    </xdr:from>
    <xdr:ext cx="534377" cy="259045"/>
    <xdr:sp macro="" textlink="">
      <xdr:nvSpPr>
        <xdr:cNvPr id="860" name="繰出金該当値テキスト">
          <a:extLst>
            <a:ext uri="{FF2B5EF4-FFF2-40B4-BE49-F238E27FC236}">
              <a16:creationId xmlns:a16="http://schemas.microsoft.com/office/drawing/2014/main" id="{0C880B2C-ACA3-453B-95CC-55C685AFE587}"/>
            </a:ext>
          </a:extLst>
        </xdr:cNvPr>
        <xdr:cNvSpPr txBox="1"/>
      </xdr:nvSpPr>
      <xdr:spPr>
        <a:xfrm>
          <a:off x="22212300" y="13308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72</xdr:row>
      <xdr:rowOff>70256</xdr:rowOff>
    </xdr:from>
    <xdr:to>
      <xdr:col>112</xdr:col>
      <xdr:colOff>38100</xdr:colOff>
      <xdr:row>73</xdr:row>
      <xdr:rowOff>406</xdr:rowOff>
    </xdr:to>
    <xdr:sp macro="" textlink="">
      <xdr:nvSpPr>
        <xdr:cNvPr id="861" name="楕円 860">
          <a:extLst>
            <a:ext uri="{FF2B5EF4-FFF2-40B4-BE49-F238E27FC236}">
              <a16:creationId xmlns:a16="http://schemas.microsoft.com/office/drawing/2014/main" id="{955249C6-90AC-4308-A6DF-1E7B16772B74}"/>
            </a:ext>
          </a:extLst>
        </xdr:cNvPr>
        <xdr:cNvSpPr/>
      </xdr:nvSpPr>
      <xdr:spPr>
        <a:xfrm>
          <a:off x="21272500" y="12414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71</xdr:row>
      <xdr:rowOff>16933</xdr:rowOff>
    </xdr:from>
    <xdr:ext cx="599010" cy="259045"/>
    <xdr:sp macro="" textlink="">
      <xdr:nvSpPr>
        <xdr:cNvPr id="862" name="テキスト ボックス 861">
          <a:extLst>
            <a:ext uri="{FF2B5EF4-FFF2-40B4-BE49-F238E27FC236}">
              <a16:creationId xmlns:a16="http://schemas.microsoft.com/office/drawing/2014/main" id="{6A46E567-FE72-4E07-A151-104D4F735BFD}"/>
            </a:ext>
          </a:extLst>
        </xdr:cNvPr>
        <xdr:cNvSpPr txBox="1"/>
      </xdr:nvSpPr>
      <xdr:spPr>
        <a:xfrm>
          <a:off x="21023795" y="121898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73</xdr:row>
      <xdr:rowOff>121982</xdr:rowOff>
    </xdr:from>
    <xdr:to>
      <xdr:col>107</xdr:col>
      <xdr:colOff>101600</xdr:colOff>
      <xdr:row>74</xdr:row>
      <xdr:rowOff>52132</xdr:rowOff>
    </xdr:to>
    <xdr:sp macro="" textlink="">
      <xdr:nvSpPr>
        <xdr:cNvPr id="863" name="楕円 862">
          <a:extLst>
            <a:ext uri="{FF2B5EF4-FFF2-40B4-BE49-F238E27FC236}">
              <a16:creationId xmlns:a16="http://schemas.microsoft.com/office/drawing/2014/main" id="{6565FFE3-CA93-4A19-A1DF-59DEA58BCB44}"/>
            </a:ext>
          </a:extLst>
        </xdr:cNvPr>
        <xdr:cNvSpPr/>
      </xdr:nvSpPr>
      <xdr:spPr>
        <a:xfrm>
          <a:off x="20383500" y="12637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72</xdr:row>
      <xdr:rowOff>68659</xdr:rowOff>
    </xdr:from>
    <xdr:ext cx="599010" cy="259045"/>
    <xdr:sp macro="" textlink="">
      <xdr:nvSpPr>
        <xdr:cNvPr id="864" name="テキスト ボックス 863">
          <a:extLst>
            <a:ext uri="{FF2B5EF4-FFF2-40B4-BE49-F238E27FC236}">
              <a16:creationId xmlns:a16="http://schemas.microsoft.com/office/drawing/2014/main" id="{2411D734-7F2F-4C15-85E6-1E5CDBCC7DBC}"/>
            </a:ext>
          </a:extLst>
        </xdr:cNvPr>
        <xdr:cNvSpPr txBox="1"/>
      </xdr:nvSpPr>
      <xdr:spPr>
        <a:xfrm>
          <a:off x="20134795" y="124130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8741</xdr:rowOff>
    </xdr:from>
    <xdr:to>
      <xdr:col>102</xdr:col>
      <xdr:colOff>165100</xdr:colOff>
      <xdr:row>76</xdr:row>
      <xdr:rowOff>110341</xdr:rowOff>
    </xdr:to>
    <xdr:sp macro="" textlink="">
      <xdr:nvSpPr>
        <xdr:cNvPr id="865" name="楕円 864">
          <a:extLst>
            <a:ext uri="{FF2B5EF4-FFF2-40B4-BE49-F238E27FC236}">
              <a16:creationId xmlns:a16="http://schemas.microsoft.com/office/drawing/2014/main" id="{989BFA92-B126-49B2-9158-BA91FBD8CB87}"/>
            </a:ext>
          </a:extLst>
        </xdr:cNvPr>
        <xdr:cNvSpPr/>
      </xdr:nvSpPr>
      <xdr:spPr>
        <a:xfrm>
          <a:off x="19494500" y="13038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74</xdr:row>
      <xdr:rowOff>126867</xdr:rowOff>
    </xdr:from>
    <xdr:ext cx="599010" cy="259045"/>
    <xdr:sp macro="" textlink="">
      <xdr:nvSpPr>
        <xdr:cNvPr id="866" name="テキスト ボックス 865">
          <a:extLst>
            <a:ext uri="{FF2B5EF4-FFF2-40B4-BE49-F238E27FC236}">
              <a16:creationId xmlns:a16="http://schemas.microsoft.com/office/drawing/2014/main" id="{01BA2623-EAE8-43A6-9671-093838DA9525}"/>
            </a:ext>
          </a:extLst>
        </xdr:cNvPr>
        <xdr:cNvSpPr txBox="1"/>
      </xdr:nvSpPr>
      <xdr:spPr>
        <a:xfrm>
          <a:off x="19245795" y="128141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37361</xdr:rowOff>
    </xdr:from>
    <xdr:to>
      <xdr:col>98</xdr:col>
      <xdr:colOff>38100</xdr:colOff>
      <xdr:row>76</xdr:row>
      <xdr:rowOff>138961</xdr:rowOff>
    </xdr:to>
    <xdr:sp macro="" textlink="">
      <xdr:nvSpPr>
        <xdr:cNvPr id="867" name="楕円 866">
          <a:extLst>
            <a:ext uri="{FF2B5EF4-FFF2-40B4-BE49-F238E27FC236}">
              <a16:creationId xmlns:a16="http://schemas.microsoft.com/office/drawing/2014/main" id="{0B81BA76-4274-4D3A-B401-2134B3D0B2E1}"/>
            </a:ext>
          </a:extLst>
        </xdr:cNvPr>
        <xdr:cNvSpPr/>
      </xdr:nvSpPr>
      <xdr:spPr>
        <a:xfrm>
          <a:off x="18605500" y="13067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74</xdr:row>
      <xdr:rowOff>155488</xdr:rowOff>
    </xdr:from>
    <xdr:ext cx="599010" cy="259045"/>
    <xdr:sp macro="" textlink="">
      <xdr:nvSpPr>
        <xdr:cNvPr id="868" name="テキスト ボックス 867">
          <a:extLst>
            <a:ext uri="{FF2B5EF4-FFF2-40B4-BE49-F238E27FC236}">
              <a16:creationId xmlns:a16="http://schemas.microsoft.com/office/drawing/2014/main" id="{7EAF3407-C296-4E0D-8865-FAC8B168E3D4}"/>
            </a:ext>
          </a:extLst>
        </xdr:cNvPr>
        <xdr:cNvSpPr txBox="1"/>
      </xdr:nvSpPr>
      <xdr:spPr>
        <a:xfrm>
          <a:off x="18356795" y="128427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69" name="正方形/長方形 868">
          <a:extLst>
            <a:ext uri="{FF2B5EF4-FFF2-40B4-BE49-F238E27FC236}">
              <a16:creationId xmlns:a16="http://schemas.microsoft.com/office/drawing/2014/main" id="{27D73CC3-3E3F-40BA-B903-521618E02D2F}"/>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0" name="正方形/長方形 869">
          <a:extLst>
            <a:ext uri="{FF2B5EF4-FFF2-40B4-BE49-F238E27FC236}">
              <a16:creationId xmlns:a16="http://schemas.microsoft.com/office/drawing/2014/main" id="{34687401-40CA-4F56-8161-2289B5738CBF}"/>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1" name="正方形/長方形 870">
          <a:extLst>
            <a:ext uri="{FF2B5EF4-FFF2-40B4-BE49-F238E27FC236}">
              <a16:creationId xmlns:a16="http://schemas.microsoft.com/office/drawing/2014/main" id="{4CFA9DB5-A61F-4A29-A94D-80448FA6512C}"/>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2" name="正方形/長方形 871">
          <a:extLst>
            <a:ext uri="{FF2B5EF4-FFF2-40B4-BE49-F238E27FC236}">
              <a16:creationId xmlns:a16="http://schemas.microsoft.com/office/drawing/2014/main" id="{5CEC462A-E795-4E01-B75F-89DC77640F48}"/>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3" name="正方形/長方形 872">
          <a:extLst>
            <a:ext uri="{FF2B5EF4-FFF2-40B4-BE49-F238E27FC236}">
              <a16:creationId xmlns:a16="http://schemas.microsoft.com/office/drawing/2014/main" id="{3D260C8E-045D-420F-B943-89B5F3BABCAB}"/>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4" name="正方形/長方形 873">
          <a:extLst>
            <a:ext uri="{FF2B5EF4-FFF2-40B4-BE49-F238E27FC236}">
              <a16:creationId xmlns:a16="http://schemas.microsoft.com/office/drawing/2014/main" id="{442EBBB7-F976-4EE1-A5F3-BC46232BDC0C}"/>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5" name="正方形/長方形 874">
          <a:extLst>
            <a:ext uri="{FF2B5EF4-FFF2-40B4-BE49-F238E27FC236}">
              <a16:creationId xmlns:a16="http://schemas.microsoft.com/office/drawing/2014/main" id="{69C05B82-4CBC-457A-8505-9A02046C303B}"/>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76" name="正方形/長方形 875">
          <a:extLst>
            <a:ext uri="{FF2B5EF4-FFF2-40B4-BE49-F238E27FC236}">
              <a16:creationId xmlns:a16="http://schemas.microsoft.com/office/drawing/2014/main" id="{B7AD440E-EAC9-4C73-BA32-44F19CED0DB1}"/>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77" name="テキスト ボックス 876">
          <a:extLst>
            <a:ext uri="{FF2B5EF4-FFF2-40B4-BE49-F238E27FC236}">
              <a16:creationId xmlns:a16="http://schemas.microsoft.com/office/drawing/2014/main" id="{C49E6A3E-DCB3-4511-AAA3-6195B84AE00E}"/>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78" name="直線コネクタ 877">
          <a:extLst>
            <a:ext uri="{FF2B5EF4-FFF2-40B4-BE49-F238E27FC236}">
              <a16:creationId xmlns:a16="http://schemas.microsoft.com/office/drawing/2014/main" id="{30F58C43-0F0B-4787-A90F-BAE050A8502D}"/>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79" name="直線コネクタ 878">
          <a:extLst>
            <a:ext uri="{FF2B5EF4-FFF2-40B4-BE49-F238E27FC236}">
              <a16:creationId xmlns:a16="http://schemas.microsoft.com/office/drawing/2014/main" id="{23240306-AF15-43FB-8914-925461E761B9}"/>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0" name="テキスト ボックス 879">
          <a:extLst>
            <a:ext uri="{FF2B5EF4-FFF2-40B4-BE49-F238E27FC236}">
              <a16:creationId xmlns:a16="http://schemas.microsoft.com/office/drawing/2014/main" id="{117F1DED-885B-4B40-9E56-C591E5E48FDB}"/>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1" name="直線コネクタ 880">
          <a:extLst>
            <a:ext uri="{FF2B5EF4-FFF2-40B4-BE49-F238E27FC236}">
              <a16:creationId xmlns:a16="http://schemas.microsoft.com/office/drawing/2014/main" id="{C515A123-929F-4002-95D8-E5DDAAD9ACE5}"/>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2" name="テキスト ボックス 881">
          <a:extLst>
            <a:ext uri="{FF2B5EF4-FFF2-40B4-BE49-F238E27FC236}">
              <a16:creationId xmlns:a16="http://schemas.microsoft.com/office/drawing/2014/main" id="{1D6CED02-F9E7-4D08-B102-6F837E969EDC}"/>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3" name="前年度繰上充用金グラフ枠">
          <a:extLst>
            <a:ext uri="{FF2B5EF4-FFF2-40B4-BE49-F238E27FC236}">
              <a16:creationId xmlns:a16="http://schemas.microsoft.com/office/drawing/2014/main" id="{4F6ED906-E6DC-410C-83BF-0EDF70CEDB15}"/>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4" name="直線コネクタ 883">
          <a:extLst>
            <a:ext uri="{FF2B5EF4-FFF2-40B4-BE49-F238E27FC236}">
              <a16:creationId xmlns:a16="http://schemas.microsoft.com/office/drawing/2014/main" id="{676E14B1-A5D4-4C74-A11E-1B8D86E41C9A}"/>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85" name="前年度繰上充用金最小値テキスト">
          <a:extLst>
            <a:ext uri="{FF2B5EF4-FFF2-40B4-BE49-F238E27FC236}">
              <a16:creationId xmlns:a16="http://schemas.microsoft.com/office/drawing/2014/main" id="{06B0FE77-9F2C-4B17-9E89-13D9D104E518}"/>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6" name="直線コネクタ 885">
          <a:extLst>
            <a:ext uri="{FF2B5EF4-FFF2-40B4-BE49-F238E27FC236}">
              <a16:creationId xmlns:a16="http://schemas.microsoft.com/office/drawing/2014/main" id="{441C0DE0-010B-4F30-927A-FF9B627C947A}"/>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87" name="前年度繰上充用金最大値テキスト">
          <a:extLst>
            <a:ext uri="{FF2B5EF4-FFF2-40B4-BE49-F238E27FC236}">
              <a16:creationId xmlns:a16="http://schemas.microsoft.com/office/drawing/2014/main" id="{3CDF7D18-A5C8-4485-B5C7-E42E53A0C238}"/>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8" name="直線コネクタ 887">
          <a:extLst>
            <a:ext uri="{FF2B5EF4-FFF2-40B4-BE49-F238E27FC236}">
              <a16:creationId xmlns:a16="http://schemas.microsoft.com/office/drawing/2014/main" id="{896DB428-A59F-485F-AC7A-BC55256D7AAF}"/>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89" name="直線コネクタ 888">
          <a:extLst>
            <a:ext uri="{FF2B5EF4-FFF2-40B4-BE49-F238E27FC236}">
              <a16:creationId xmlns:a16="http://schemas.microsoft.com/office/drawing/2014/main" id="{D6CDD926-1228-4CEB-9858-756B303E6248}"/>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0" name="前年度繰上充用金平均値テキスト">
          <a:extLst>
            <a:ext uri="{FF2B5EF4-FFF2-40B4-BE49-F238E27FC236}">
              <a16:creationId xmlns:a16="http://schemas.microsoft.com/office/drawing/2014/main" id="{07116E0A-A1CA-4C8D-839E-0119368E6F42}"/>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1" name="フローチャート: 判断 890">
          <a:extLst>
            <a:ext uri="{FF2B5EF4-FFF2-40B4-BE49-F238E27FC236}">
              <a16:creationId xmlns:a16="http://schemas.microsoft.com/office/drawing/2014/main" id="{562DA519-6C18-4FAC-B412-F9E33C624224}"/>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2" name="直線コネクタ 891">
          <a:extLst>
            <a:ext uri="{FF2B5EF4-FFF2-40B4-BE49-F238E27FC236}">
              <a16:creationId xmlns:a16="http://schemas.microsoft.com/office/drawing/2014/main" id="{81781AA5-D805-4A87-8164-BA690632B117}"/>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3" name="フローチャート: 判断 892">
          <a:extLst>
            <a:ext uri="{FF2B5EF4-FFF2-40B4-BE49-F238E27FC236}">
              <a16:creationId xmlns:a16="http://schemas.microsoft.com/office/drawing/2014/main" id="{50E2FA70-C9C0-4E19-8E0C-F3EA1CA49EAF}"/>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4" name="テキスト ボックス 893">
          <a:extLst>
            <a:ext uri="{FF2B5EF4-FFF2-40B4-BE49-F238E27FC236}">
              <a16:creationId xmlns:a16="http://schemas.microsoft.com/office/drawing/2014/main" id="{D1CD19FD-DFE8-4076-B91A-151796D9D8CB}"/>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95" name="直線コネクタ 894">
          <a:extLst>
            <a:ext uri="{FF2B5EF4-FFF2-40B4-BE49-F238E27FC236}">
              <a16:creationId xmlns:a16="http://schemas.microsoft.com/office/drawing/2014/main" id="{A8F1544A-05C6-46D6-A5B6-C3E631202DCF}"/>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896" name="フローチャート: 判断 895">
          <a:extLst>
            <a:ext uri="{FF2B5EF4-FFF2-40B4-BE49-F238E27FC236}">
              <a16:creationId xmlns:a16="http://schemas.microsoft.com/office/drawing/2014/main" id="{119CE8B4-1A09-4529-B9ED-E9920C565904}"/>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897" name="テキスト ボックス 896">
          <a:extLst>
            <a:ext uri="{FF2B5EF4-FFF2-40B4-BE49-F238E27FC236}">
              <a16:creationId xmlns:a16="http://schemas.microsoft.com/office/drawing/2014/main" id="{852A06C7-BD57-4BBF-BF18-9D61258E9787}"/>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898" name="直線コネクタ 897">
          <a:extLst>
            <a:ext uri="{FF2B5EF4-FFF2-40B4-BE49-F238E27FC236}">
              <a16:creationId xmlns:a16="http://schemas.microsoft.com/office/drawing/2014/main" id="{8491C27B-41CE-46C2-A135-3347B0FB149B}"/>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899" name="フローチャート: 判断 898">
          <a:extLst>
            <a:ext uri="{FF2B5EF4-FFF2-40B4-BE49-F238E27FC236}">
              <a16:creationId xmlns:a16="http://schemas.microsoft.com/office/drawing/2014/main" id="{241B1D7B-2806-40DA-AD91-B8B160000B85}"/>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0" name="テキスト ボックス 899">
          <a:extLst>
            <a:ext uri="{FF2B5EF4-FFF2-40B4-BE49-F238E27FC236}">
              <a16:creationId xmlns:a16="http://schemas.microsoft.com/office/drawing/2014/main" id="{C18E4E27-1B56-406E-941D-B2D94D766689}"/>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1" name="フローチャート: 判断 900">
          <a:extLst>
            <a:ext uri="{FF2B5EF4-FFF2-40B4-BE49-F238E27FC236}">
              <a16:creationId xmlns:a16="http://schemas.microsoft.com/office/drawing/2014/main" id="{E4017E23-4779-480E-A59B-4CF169E1FFBC}"/>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2" name="テキスト ボックス 901">
          <a:extLst>
            <a:ext uri="{FF2B5EF4-FFF2-40B4-BE49-F238E27FC236}">
              <a16:creationId xmlns:a16="http://schemas.microsoft.com/office/drawing/2014/main" id="{B324E4AB-E97E-4B79-94FD-D2490829FB8E}"/>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3" name="テキスト ボックス 902">
          <a:extLst>
            <a:ext uri="{FF2B5EF4-FFF2-40B4-BE49-F238E27FC236}">
              <a16:creationId xmlns:a16="http://schemas.microsoft.com/office/drawing/2014/main" id="{56C27B06-6D5B-45E0-971F-9D31ED8B80DF}"/>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4" name="テキスト ボックス 903">
          <a:extLst>
            <a:ext uri="{FF2B5EF4-FFF2-40B4-BE49-F238E27FC236}">
              <a16:creationId xmlns:a16="http://schemas.microsoft.com/office/drawing/2014/main" id="{499AABAA-6708-4D58-84A2-EAFA4E53FDDC}"/>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05" name="テキスト ボックス 904">
          <a:extLst>
            <a:ext uri="{FF2B5EF4-FFF2-40B4-BE49-F238E27FC236}">
              <a16:creationId xmlns:a16="http://schemas.microsoft.com/office/drawing/2014/main" id="{9068C972-9C61-4CCD-B111-20960CB806CE}"/>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06" name="テキスト ボックス 905">
          <a:extLst>
            <a:ext uri="{FF2B5EF4-FFF2-40B4-BE49-F238E27FC236}">
              <a16:creationId xmlns:a16="http://schemas.microsoft.com/office/drawing/2014/main" id="{C8936206-D28A-4863-A94C-6010B7C73953}"/>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07" name="テキスト ボックス 906">
          <a:extLst>
            <a:ext uri="{FF2B5EF4-FFF2-40B4-BE49-F238E27FC236}">
              <a16:creationId xmlns:a16="http://schemas.microsoft.com/office/drawing/2014/main" id="{2DDE1946-1087-4DA6-BC4F-F1F91F48016C}"/>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8" name="楕円 907">
          <a:extLst>
            <a:ext uri="{FF2B5EF4-FFF2-40B4-BE49-F238E27FC236}">
              <a16:creationId xmlns:a16="http://schemas.microsoft.com/office/drawing/2014/main" id="{859B8896-AC13-49A2-A093-186B349DFB93}"/>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09" name="前年度繰上充用金該当値テキスト">
          <a:extLst>
            <a:ext uri="{FF2B5EF4-FFF2-40B4-BE49-F238E27FC236}">
              <a16:creationId xmlns:a16="http://schemas.microsoft.com/office/drawing/2014/main" id="{6EEAE23A-632C-4AD2-A463-5CC52DB59449}"/>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0" name="楕円 909">
          <a:extLst>
            <a:ext uri="{FF2B5EF4-FFF2-40B4-BE49-F238E27FC236}">
              <a16:creationId xmlns:a16="http://schemas.microsoft.com/office/drawing/2014/main" id="{3781CFB5-2267-40BA-BCA0-5F2456ACEAF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1" name="テキスト ボックス 910">
          <a:extLst>
            <a:ext uri="{FF2B5EF4-FFF2-40B4-BE49-F238E27FC236}">
              <a16:creationId xmlns:a16="http://schemas.microsoft.com/office/drawing/2014/main" id="{4F13030D-8DC9-42B0-B81B-9AE56C10A808}"/>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2" name="楕円 911">
          <a:extLst>
            <a:ext uri="{FF2B5EF4-FFF2-40B4-BE49-F238E27FC236}">
              <a16:creationId xmlns:a16="http://schemas.microsoft.com/office/drawing/2014/main" id="{C96A28A1-786A-41BD-A5EF-D91A1898DF81}"/>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3" name="テキスト ボックス 912">
          <a:extLst>
            <a:ext uri="{FF2B5EF4-FFF2-40B4-BE49-F238E27FC236}">
              <a16:creationId xmlns:a16="http://schemas.microsoft.com/office/drawing/2014/main" id="{5C59A1C8-ADFB-47D0-ACA3-EF17414F1986}"/>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4" name="楕円 913">
          <a:extLst>
            <a:ext uri="{FF2B5EF4-FFF2-40B4-BE49-F238E27FC236}">
              <a16:creationId xmlns:a16="http://schemas.microsoft.com/office/drawing/2014/main" id="{E44F3FC5-A611-4C2D-B72B-1DF7ADF7CC44}"/>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15" name="テキスト ボックス 914">
          <a:extLst>
            <a:ext uri="{FF2B5EF4-FFF2-40B4-BE49-F238E27FC236}">
              <a16:creationId xmlns:a16="http://schemas.microsoft.com/office/drawing/2014/main" id="{C8FF5B3E-8AD5-4D89-9DF9-864818A7AB63}"/>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6" name="楕円 915">
          <a:extLst>
            <a:ext uri="{FF2B5EF4-FFF2-40B4-BE49-F238E27FC236}">
              <a16:creationId xmlns:a16="http://schemas.microsoft.com/office/drawing/2014/main" id="{BB971D1B-2C87-4414-B29A-5CA9975DC00D}"/>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17" name="テキスト ボックス 916">
          <a:extLst>
            <a:ext uri="{FF2B5EF4-FFF2-40B4-BE49-F238E27FC236}">
              <a16:creationId xmlns:a16="http://schemas.microsoft.com/office/drawing/2014/main" id="{0A291481-1DFA-46D9-A54C-BBC00C0FE33C}"/>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18" name="正方形/長方形 917">
          <a:extLst>
            <a:ext uri="{FF2B5EF4-FFF2-40B4-BE49-F238E27FC236}">
              <a16:creationId xmlns:a16="http://schemas.microsoft.com/office/drawing/2014/main" id="{A47719E9-7E5D-4E26-811A-DAD54900FD29}"/>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19" name="正方形/長方形 918">
          <a:extLst>
            <a:ext uri="{FF2B5EF4-FFF2-40B4-BE49-F238E27FC236}">
              <a16:creationId xmlns:a16="http://schemas.microsoft.com/office/drawing/2014/main" id="{1E1DF517-A77F-4295-8E9F-0F7135CDFF69}"/>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0" name="テキスト ボックス 919">
          <a:extLst>
            <a:ext uri="{FF2B5EF4-FFF2-40B4-BE49-F238E27FC236}">
              <a16:creationId xmlns:a16="http://schemas.microsoft.com/office/drawing/2014/main" id="{2AED22F5-F649-47FC-BA43-7D1166E7472A}"/>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200">
              <a:latin typeface="ＭＳ Ｐゴシック" panose="020B0600070205080204" pitchFamily="50" charset="-128"/>
              <a:ea typeface="ＭＳ Ｐゴシック" panose="020B0600070205080204" pitchFamily="50" charset="-128"/>
            </a:rPr>
            <a:t>歳出決算総額は、住民一人当たり</a:t>
          </a:r>
          <a:r>
            <a:rPr kumimoji="1" lang="en-US" altLang="ja-JP" sz="1200">
              <a:latin typeface="ＭＳ Ｐゴシック" panose="020B0600070205080204" pitchFamily="50" charset="-128"/>
              <a:ea typeface="ＭＳ Ｐゴシック" panose="020B0600070205080204" pitchFamily="50" charset="-128"/>
            </a:rPr>
            <a:t>1,383,131</a:t>
          </a:r>
          <a:r>
            <a:rPr kumimoji="1" lang="ja-JP" altLang="en-US" sz="1200">
              <a:latin typeface="ＭＳ Ｐゴシック" panose="020B0600070205080204" pitchFamily="50" charset="-128"/>
              <a:ea typeface="ＭＳ Ｐゴシック" panose="020B0600070205080204" pitchFamily="50" charset="-128"/>
            </a:rPr>
            <a:t>円となっている。最も構成比が大きいのは物件費で、住民一人当たり</a:t>
          </a:r>
          <a:r>
            <a:rPr kumimoji="1" lang="en-US" altLang="ja-JP" sz="1200">
              <a:latin typeface="ＭＳ Ｐゴシック" panose="020B0600070205080204" pitchFamily="50" charset="-128"/>
              <a:ea typeface="ＭＳ Ｐゴシック" panose="020B0600070205080204" pitchFamily="50" charset="-128"/>
            </a:rPr>
            <a:t>288,676</a:t>
          </a:r>
          <a:r>
            <a:rPr kumimoji="1" lang="ja-JP" altLang="en-US" sz="1200">
              <a:latin typeface="ＭＳ Ｐゴシック" panose="020B0600070205080204" pitchFamily="50" charset="-128"/>
              <a:ea typeface="ＭＳ Ｐゴシック" panose="020B0600070205080204" pitchFamily="50" charset="-128"/>
            </a:rPr>
            <a:t>円、前年度と比べると変化は小さく、類似団体平均と同水準で推移している。物価高騰や人件費の上昇により、委託料や需用費は大きく減少する見込みはないと思われる。</a:t>
          </a:r>
        </a:p>
        <a:p>
          <a:r>
            <a:rPr kumimoji="1" lang="ja-JP" altLang="en-US" sz="1200">
              <a:latin typeface="ＭＳ Ｐゴシック" panose="020B0600070205080204" pitchFamily="50" charset="-128"/>
              <a:ea typeface="ＭＳ Ｐゴシック" panose="020B0600070205080204" pitchFamily="50" charset="-128"/>
            </a:rPr>
            <a:t>　扶助費については、住民一人当たり</a:t>
          </a:r>
          <a:r>
            <a:rPr kumimoji="1" lang="en-US" altLang="ja-JP" sz="1200">
              <a:latin typeface="ＭＳ Ｐゴシック" panose="020B0600070205080204" pitchFamily="50" charset="-128"/>
              <a:ea typeface="ＭＳ Ｐゴシック" panose="020B0600070205080204" pitchFamily="50" charset="-128"/>
            </a:rPr>
            <a:t>70,068</a:t>
          </a:r>
          <a:r>
            <a:rPr kumimoji="1" lang="ja-JP" altLang="en-US" sz="1200">
              <a:latin typeface="ＭＳ Ｐゴシック" panose="020B0600070205080204" pitchFamily="50" charset="-128"/>
              <a:ea typeface="ＭＳ Ｐゴシック" panose="020B0600070205080204" pitchFamily="50" charset="-128"/>
            </a:rPr>
            <a:t>円となっており、前年度と比較すると約９</a:t>
          </a:r>
          <a:r>
            <a:rPr kumimoji="1" lang="en-US" altLang="ja-JP" sz="1200">
              <a:latin typeface="ＭＳ Ｐゴシック" panose="020B0600070205080204" pitchFamily="50" charset="-128"/>
              <a:ea typeface="ＭＳ Ｐゴシック" panose="020B0600070205080204" pitchFamily="50" charset="-128"/>
            </a:rPr>
            <a:t>%</a:t>
          </a:r>
          <a:r>
            <a:rPr kumimoji="1" lang="ja-JP" altLang="en-US" sz="1200">
              <a:latin typeface="ＭＳ Ｐゴシック" panose="020B0600070205080204" pitchFamily="50" charset="-128"/>
              <a:ea typeface="ＭＳ Ｐゴシック" panose="020B0600070205080204" pitchFamily="50" charset="-128"/>
            </a:rPr>
            <a:t>の増となったが、依然として類似団体平均よりも低い水準となっている。増加の要因は、地方創生臨時特別給付金が増加したことに加え、人口が減少したためと思われる。</a:t>
          </a:r>
        </a:p>
        <a:p>
          <a:r>
            <a:rPr kumimoji="1" lang="ja-JP" altLang="en-US" sz="1200">
              <a:latin typeface="ＭＳ Ｐゴシック" panose="020B0600070205080204" pitchFamily="50" charset="-128"/>
              <a:ea typeface="ＭＳ Ｐゴシック" panose="020B0600070205080204" pitchFamily="50" charset="-128"/>
            </a:rPr>
            <a:t>　災害復旧事業費については、令和５年６月の豪雨により町道の一部が通行不能となったことにより、復旧工事を実施しているため皆増となった。</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積立金については、住民一人当たり</a:t>
          </a:r>
          <a:r>
            <a:rPr kumimoji="1" lang="en-US" altLang="ja-JP" sz="1200">
              <a:latin typeface="ＭＳ Ｐゴシック" panose="020B0600070205080204" pitchFamily="50" charset="-128"/>
              <a:ea typeface="ＭＳ Ｐゴシック" panose="020B0600070205080204" pitchFamily="50" charset="-128"/>
            </a:rPr>
            <a:t>78,562</a:t>
          </a:r>
          <a:r>
            <a:rPr kumimoji="1" lang="ja-JP" altLang="en-US" sz="1200">
              <a:latin typeface="ＭＳ Ｐゴシック" panose="020B0600070205080204" pitchFamily="50" charset="-128"/>
              <a:ea typeface="ＭＳ Ｐゴシック" panose="020B0600070205080204" pitchFamily="50" charset="-128"/>
            </a:rPr>
            <a:t>円となっており、前年度と比較すると約</a:t>
          </a:r>
          <a:r>
            <a:rPr kumimoji="1" lang="en-US" altLang="ja-JP" sz="1200">
              <a:latin typeface="ＭＳ Ｐゴシック" panose="020B0600070205080204" pitchFamily="50" charset="-128"/>
              <a:ea typeface="ＭＳ Ｐゴシック" panose="020B0600070205080204" pitchFamily="50" charset="-128"/>
            </a:rPr>
            <a:t>1,409</a:t>
          </a:r>
          <a:r>
            <a:rPr kumimoji="1" lang="ja-JP" altLang="en-US" sz="1200">
              <a:latin typeface="ＭＳ Ｐゴシック" panose="020B0600070205080204" pitchFamily="50" charset="-128"/>
              <a:ea typeface="ＭＳ Ｐゴシック" panose="020B0600070205080204" pitchFamily="50" charset="-128"/>
            </a:rPr>
            <a:t>％の増で、類似団体平均の水準に近づいた。財政調整基金への積立金が増加したことが主な要因であり、基金残高を注視し、必要に応じて積み立てをするように努める必要がある。</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繰出金は住民一人当たり</a:t>
          </a:r>
          <a:r>
            <a:rPr kumimoji="1" lang="en-US" altLang="ja-JP" sz="1200">
              <a:latin typeface="ＭＳ Ｐゴシック" panose="020B0600070205080204" pitchFamily="50" charset="-128"/>
              <a:ea typeface="ＭＳ Ｐゴシック" panose="020B0600070205080204" pitchFamily="50" charset="-128"/>
            </a:rPr>
            <a:t>80,338</a:t>
          </a:r>
          <a:r>
            <a:rPr kumimoji="1" lang="ja-JP" altLang="en-US" sz="1200">
              <a:latin typeface="ＭＳ Ｐゴシック" panose="020B0600070205080204" pitchFamily="50" charset="-128"/>
              <a:ea typeface="ＭＳ Ｐゴシック" panose="020B0600070205080204" pitchFamily="50" charset="-128"/>
            </a:rPr>
            <a:t>円で、前年度と比較すると約</a:t>
          </a:r>
          <a:r>
            <a:rPr kumimoji="1" lang="en-US" altLang="ja-JP" sz="1200">
              <a:latin typeface="ＭＳ Ｐゴシック" panose="020B0600070205080204" pitchFamily="50" charset="-128"/>
              <a:ea typeface="ＭＳ Ｐゴシック" panose="020B0600070205080204" pitchFamily="50" charset="-128"/>
            </a:rPr>
            <a:t>78</a:t>
          </a:r>
          <a:r>
            <a:rPr kumimoji="1" lang="ja-JP" altLang="en-US" sz="1200">
              <a:latin typeface="ＭＳ Ｐゴシック" panose="020B0600070205080204" pitchFamily="50" charset="-128"/>
              <a:ea typeface="ＭＳ Ｐゴシック" panose="020B0600070205080204" pitchFamily="50" charset="-128"/>
            </a:rPr>
            <a:t>％の減、投資及び出資金は</a:t>
          </a:r>
          <a:r>
            <a:rPr kumimoji="1" lang="en-US" altLang="ja-JP" sz="1200">
              <a:latin typeface="ＭＳ Ｐゴシック" panose="020B0600070205080204" pitchFamily="50" charset="-128"/>
              <a:ea typeface="ＭＳ Ｐゴシック" panose="020B0600070205080204" pitchFamily="50" charset="-128"/>
            </a:rPr>
            <a:t>145,747</a:t>
          </a:r>
          <a:r>
            <a:rPr kumimoji="1" lang="ja-JP" altLang="en-US" sz="1200">
              <a:latin typeface="ＭＳ Ｐゴシック" panose="020B0600070205080204" pitchFamily="50" charset="-128"/>
              <a:ea typeface="ＭＳ Ｐゴシック" panose="020B0600070205080204" pitchFamily="50" charset="-128"/>
            </a:rPr>
            <a:t>円で皆増となった。令和５年度から簡易水道事業及び下水道事業を地方公営企業法適用企業としたことにより、当該特別会計への繰出金が出資金として整理されることによるものである。なお、公営企業会計への出資金（繰出金）は、減価償却費を計上したことにより増額となり、それ以外の特別会計への繰出金は、令和３・４年度に実施した診療所・保健福祉センター整備事業が完了したことにより減額となった。投資及び出資金は類似団体平均と比べて高い水準となっているため、料金の見直しなどを含めた経営改革が必要である。</a:t>
          </a:r>
          <a:endParaRPr kumimoji="1" lang="en-US" altLang="ja-JP" sz="12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41709941-F9DC-4D2D-AF56-806EC179ABEA}"/>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46D930BC-2BD8-493D-9AAA-AF7A5F707B6E}"/>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13790D0B-5F8F-4727-B7F9-90E6D8FAC2DE}"/>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832B90EE-E4C7-42FB-8FB8-E1AFEBA16917}"/>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愛知県東栄町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59B0EEBE-F558-47FB-95E2-6F6283DD6FB3}"/>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BA9922FE-BC5E-4BA0-B33C-AFE014CB7CAE}"/>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4AE0F14A-84AF-40B0-800B-663CD83ED4C6}"/>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B76FFB3F-87FD-4D3D-AB61-351BF83AD3C8}"/>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9E9057ED-8D40-4CA9-B7CC-921AAC69E78B}"/>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E08164FD-3853-48D2-8D9C-93C8C3C9382E}"/>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2,774
2,755
123.38
4,081,175
3,836,722
223,000
2,259,540
3,641,857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4BDF89B-1DEB-4FA2-8832-044EB0B30F1E}"/>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FD1FFACB-CB53-4B53-813D-4BC5F7323224}"/>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D32BD610-8C45-4258-8AE5-B9A73F069A4E}"/>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60DFCB5A-25C4-4FA7-8990-93E9E1DF7CB9}"/>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2524270A-83CD-44AE-B987-38ED605A6F91}"/>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487D49D5-50AF-41D2-98F9-088606C8CD0A}"/>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B93D7ED-CC3D-4903-BB1E-69425C2A4928}"/>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C5EC5347-CE97-4F94-8CA6-79731D57D04C}"/>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9DBE7541-73E4-4945-B0EB-826B2EA09F62}"/>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557FECA1-80AD-45B0-938D-836E9F806E5A}"/>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4B1C351E-9B94-4FA8-B30E-FA88D23E61F1}"/>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7F2B91BD-9AF0-4D71-A1E2-7A2F732FC04E}"/>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2927454B-C3D4-4AC2-B108-95FA48A83835}"/>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CCC532E9-F6BB-427D-AC05-4FE7BF9CC337}"/>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BC0E1990-5B51-476A-B269-B9FCF95B058C}"/>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4496A63D-CA66-4213-8D4D-472EB3D5C1CE}"/>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19865772-4257-4CC0-A9B9-EB22D2913FA1}"/>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7305D23E-05A1-44BD-9C73-998EF2889EB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8BF11963-BBE5-4EE1-A2B4-84118ECD238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75ABE24B-9E0E-4F59-9527-4C1D59DAE1A5}"/>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4324CA99-8655-498B-A656-57182AF77704}"/>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DAC5863F-B7F7-4B02-A8ED-6CB17EA76B03}"/>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5CBCC244-99A6-4728-AB12-C82DC4178BFB}"/>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2BD0FB94-371C-4F1F-B217-580EF59FA016}"/>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62117C96-22F6-48F1-A8AF-44C3F91036AA}"/>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E71F0CBF-6F2A-4664-927F-4E4B3CC3C21E}"/>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2FCACCA8-257E-4048-A9A7-CD6BE1B71454}"/>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2CAF2A9-2DD3-48D5-B213-9F4F63CB0F15}"/>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A63A9FFA-2526-4550-9A02-5C7C82463543}"/>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647E8E45-46BC-489F-8BE0-8F380177C50D}"/>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a:extLst>
            <a:ext uri="{FF2B5EF4-FFF2-40B4-BE49-F238E27FC236}">
              <a16:creationId xmlns:a16="http://schemas.microsoft.com/office/drawing/2014/main" id="{C7277EF8-8FC2-4D6A-8682-83719C68154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a:extLst>
            <a:ext uri="{FF2B5EF4-FFF2-40B4-BE49-F238E27FC236}">
              <a16:creationId xmlns:a16="http://schemas.microsoft.com/office/drawing/2014/main" id="{7E9EDCF1-3583-413C-BAC8-13DED02884FC}"/>
            </a:ext>
          </a:extLst>
        </xdr:cNvPr>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a:extLst>
            <a:ext uri="{FF2B5EF4-FFF2-40B4-BE49-F238E27FC236}">
              <a16:creationId xmlns:a16="http://schemas.microsoft.com/office/drawing/2014/main" id="{7EBEA076-6114-4C83-BB3F-34FD8B99369F}"/>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5" name="テキスト ボックス 44">
          <a:extLst>
            <a:ext uri="{FF2B5EF4-FFF2-40B4-BE49-F238E27FC236}">
              <a16:creationId xmlns:a16="http://schemas.microsoft.com/office/drawing/2014/main" id="{1B0BDA08-C457-48B7-B31E-8393965C8022}"/>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a:extLst>
            <a:ext uri="{FF2B5EF4-FFF2-40B4-BE49-F238E27FC236}">
              <a16:creationId xmlns:a16="http://schemas.microsoft.com/office/drawing/2014/main" id="{EFD9208C-819C-4117-A4DD-E586EAE9C2BF}"/>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7" name="テキスト ボックス 46">
          <a:extLst>
            <a:ext uri="{FF2B5EF4-FFF2-40B4-BE49-F238E27FC236}">
              <a16:creationId xmlns:a16="http://schemas.microsoft.com/office/drawing/2014/main" id="{0458CDB4-2EB6-4C6F-A1B2-0B1D93CFBF9B}"/>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a:extLst>
            <a:ext uri="{FF2B5EF4-FFF2-40B4-BE49-F238E27FC236}">
              <a16:creationId xmlns:a16="http://schemas.microsoft.com/office/drawing/2014/main" id="{68864BE3-7CC3-48E8-8478-788FF1D40AD7}"/>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49" name="テキスト ボックス 48">
          <a:extLst>
            <a:ext uri="{FF2B5EF4-FFF2-40B4-BE49-F238E27FC236}">
              <a16:creationId xmlns:a16="http://schemas.microsoft.com/office/drawing/2014/main" id="{E6268A65-930E-4604-9C18-6A7C5D83AF52}"/>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a:extLst>
            <a:ext uri="{FF2B5EF4-FFF2-40B4-BE49-F238E27FC236}">
              <a16:creationId xmlns:a16="http://schemas.microsoft.com/office/drawing/2014/main" id="{BF250573-FE11-4E09-8C9B-EAC879DAD362}"/>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1" name="テキスト ボックス 50">
          <a:extLst>
            <a:ext uri="{FF2B5EF4-FFF2-40B4-BE49-F238E27FC236}">
              <a16:creationId xmlns:a16="http://schemas.microsoft.com/office/drawing/2014/main" id="{D5D281AA-616D-406E-AACB-4359D7B1DE37}"/>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a:extLst>
            <a:ext uri="{FF2B5EF4-FFF2-40B4-BE49-F238E27FC236}">
              <a16:creationId xmlns:a16="http://schemas.microsoft.com/office/drawing/2014/main" id="{0CC34727-F1AF-46E8-A6D4-C6F9CB1325EF}"/>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3" name="テキスト ボックス 52">
          <a:extLst>
            <a:ext uri="{FF2B5EF4-FFF2-40B4-BE49-F238E27FC236}">
              <a16:creationId xmlns:a16="http://schemas.microsoft.com/office/drawing/2014/main" id="{BFD07EB7-CD78-4320-846D-86A16E7DC91D}"/>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議会費グラフ枠">
          <a:extLst>
            <a:ext uri="{FF2B5EF4-FFF2-40B4-BE49-F238E27FC236}">
              <a16:creationId xmlns:a16="http://schemas.microsoft.com/office/drawing/2014/main" id="{DFF25759-2086-4164-A6D2-F46556C3E641}"/>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63335</xdr:rowOff>
    </xdr:from>
    <xdr:to>
      <xdr:col>24</xdr:col>
      <xdr:colOff>62865</xdr:colOff>
      <xdr:row>38</xdr:row>
      <xdr:rowOff>100317</xdr:rowOff>
    </xdr:to>
    <xdr:cxnSp macro="">
      <xdr:nvCxnSpPr>
        <xdr:cNvPr id="55" name="直線コネクタ 54">
          <a:extLst>
            <a:ext uri="{FF2B5EF4-FFF2-40B4-BE49-F238E27FC236}">
              <a16:creationId xmlns:a16="http://schemas.microsoft.com/office/drawing/2014/main" id="{7C6DC5DC-E43C-4D8B-85E7-AC5541841D91}"/>
            </a:ext>
          </a:extLst>
        </xdr:cNvPr>
        <xdr:cNvCxnSpPr/>
      </xdr:nvCxnSpPr>
      <xdr:spPr>
        <a:xfrm flipV="1">
          <a:off x="4633595" y="5206835"/>
          <a:ext cx="1270" cy="14085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104144</xdr:rowOff>
    </xdr:from>
    <xdr:ext cx="469744" cy="259045"/>
    <xdr:sp macro="" textlink="">
      <xdr:nvSpPr>
        <xdr:cNvPr id="56" name="議会費最小値テキスト">
          <a:extLst>
            <a:ext uri="{FF2B5EF4-FFF2-40B4-BE49-F238E27FC236}">
              <a16:creationId xmlns:a16="http://schemas.microsoft.com/office/drawing/2014/main" id="{585D4EB9-9CCB-4D80-BF26-9A42F80C8E70}"/>
            </a:ext>
          </a:extLst>
        </xdr:cNvPr>
        <xdr:cNvSpPr txBox="1"/>
      </xdr:nvSpPr>
      <xdr:spPr>
        <a:xfrm>
          <a:off x="4686300" y="66192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100317</xdr:rowOff>
    </xdr:from>
    <xdr:to>
      <xdr:col>24</xdr:col>
      <xdr:colOff>152400</xdr:colOff>
      <xdr:row>38</xdr:row>
      <xdr:rowOff>100317</xdr:rowOff>
    </xdr:to>
    <xdr:cxnSp macro="">
      <xdr:nvCxnSpPr>
        <xdr:cNvPr id="57" name="直線コネクタ 56">
          <a:extLst>
            <a:ext uri="{FF2B5EF4-FFF2-40B4-BE49-F238E27FC236}">
              <a16:creationId xmlns:a16="http://schemas.microsoft.com/office/drawing/2014/main" id="{69F0650E-C82A-407A-BC80-3B12939C17E4}"/>
            </a:ext>
          </a:extLst>
        </xdr:cNvPr>
        <xdr:cNvCxnSpPr/>
      </xdr:nvCxnSpPr>
      <xdr:spPr>
        <a:xfrm>
          <a:off x="4546600" y="66154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10012</xdr:rowOff>
    </xdr:from>
    <xdr:ext cx="599010" cy="259045"/>
    <xdr:sp macro="" textlink="">
      <xdr:nvSpPr>
        <xdr:cNvPr id="58" name="議会費最大値テキスト">
          <a:extLst>
            <a:ext uri="{FF2B5EF4-FFF2-40B4-BE49-F238E27FC236}">
              <a16:creationId xmlns:a16="http://schemas.microsoft.com/office/drawing/2014/main" id="{E9608654-8816-4DB3-B7D2-B356BABDFE95}"/>
            </a:ext>
          </a:extLst>
        </xdr:cNvPr>
        <xdr:cNvSpPr txBox="1"/>
      </xdr:nvSpPr>
      <xdr:spPr>
        <a:xfrm>
          <a:off x="4686300" y="49820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120,013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63335</xdr:rowOff>
    </xdr:from>
    <xdr:to>
      <xdr:col>24</xdr:col>
      <xdr:colOff>152400</xdr:colOff>
      <xdr:row>30</xdr:row>
      <xdr:rowOff>63335</xdr:rowOff>
    </xdr:to>
    <xdr:cxnSp macro="">
      <xdr:nvCxnSpPr>
        <xdr:cNvPr id="59" name="直線コネクタ 58">
          <a:extLst>
            <a:ext uri="{FF2B5EF4-FFF2-40B4-BE49-F238E27FC236}">
              <a16:creationId xmlns:a16="http://schemas.microsoft.com/office/drawing/2014/main" id="{EC745E29-7CC9-4A24-9E79-4CF2008E121E}"/>
            </a:ext>
          </a:extLst>
        </xdr:cNvPr>
        <xdr:cNvCxnSpPr/>
      </xdr:nvCxnSpPr>
      <xdr:spPr>
        <a:xfrm>
          <a:off x="4546600" y="52068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38</xdr:row>
      <xdr:rowOff>25222</xdr:rowOff>
    </xdr:from>
    <xdr:to>
      <xdr:col>24</xdr:col>
      <xdr:colOff>63500</xdr:colOff>
      <xdr:row>38</xdr:row>
      <xdr:rowOff>27267</xdr:rowOff>
    </xdr:to>
    <xdr:cxnSp macro="">
      <xdr:nvCxnSpPr>
        <xdr:cNvPr id="60" name="直線コネクタ 59">
          <a:extLst>
            <a:ext uri="{FF2B5EF4-FFF2-40B4-BE49-F238E27FC236}">
              <a16:creationId xmlns:a16="http://schemas.microsoft.com/office/drawing/2014/main" id="{2F1A461F-1DA6-4B23-9D87-F6AF22DCB0F9}"/>
            </a:ext>
          </a:extLst>
        </xdr:cNvPr>
        <xdr:cNvCxnSpPr/>
      </xdr:nvCxnSpPr>
      <xdr:spPr>
        <a:xfrm flipV="1">
          <a:off x="3797300" y="6540322"/>
          <a:ext cx="838200" cy="20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81551</xdr:rowOff>
    </xdr:from>
    <xdr:ext cx="534377" cy="259045"/>
    <xdr:sp macro="" textlink="">
      <xdr:nvSpPr>
        <xdr:cNvPr id="61" name="議会費平均値テキスト">
          <a:extLst>
            <a:ext uri="{FF2B5EF4-FFF2-40B4-BE49-F238E27FC236}">
              <a16:creationId xmlns:a16="http://schemas.microsoft.com/office/drawing/2014/main" id="{AD26F62E-225E-4329-BA41-83601732D077}"/>
            </a:ext>
          </a:extLst>
        </xdr:cNvPr>
        <xdr:cNvSpPr txBox="1"/>
      </xdr:nvSpPr>
      <xdr:spPr>
        <a:xfrm>
          <a:off x="4686300" y="62537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58674</xdr:rowOff>
    </xdr:from>
    <xdr:to>
      <xdr:col>24</xdr:col>
      <xdr:colOff>114300</xdr:colOff>
      <xdr:row>37</xdr:row>
      <xdr:rowOff>160274</xdr:rowOff>
    </xdr:to>
    <xdr:sp macro="" textlink="">
      <xdr:nvSpPr>
        <xdr:cNvPr id="62" name="フローチャート: 判断 61">
          <a:extLst>
            <a:ext uri="{FF2B5EF4-FFF2-40B4-BE49-F238E27FC236}">
              <a16:creationId xmlns:a16="http://schemas.microsoft.com/office/drawing/2014/main" id="{F97ACE85-A878-4F70-887A-2D42371BDD4E}"/>
            </a:ext>
          </a:extLst>
        </xdr:cNvPr>
        <xdr:cNvSpPr/>
      </xdr:nvSpPr>
      <xdr:spPr>
        <a:xfrm>
          <a:off x="4584700" y="6402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27267</xdr:rowOff>
    </xdr:from>
    <xdr:to>
      <xdr:col>19</xdr:col>
      <xdr:colOff>177800</xdr:colOff>
      <xdr:row>38</xdr:row>
      <xdr:rowOff>28422</xdr:rowOff>
    </xdr:to>
    <xdr:cxnSp macro="">
      <xdr:nvCxnSpPr>
        <xdr:cNvPr id="63" name="直線コネクタ 62">
          <a:extLst>
            <a:ext uri="{FF2B5EF4-FFF2-40B4-BE49-F238E27FC236}">
              <a16:creationId xmlns:a16="http://schemas.microsoft.com/office/drawing/2014/main" id="{9318850B-DC6C-4598-8B3C-FA10528A47BC}"/>
            </a:ext>
          </a:extLst>
        </xdr:cNvPr>
        <xdr:cNvCxnSpPr/>
      </xdr:nvCxnSpPr>
      <xdr:spPr>
        <a:xfrm flipV="1">
          <a:off x="2908300" y="6542367"/>
          <a:ext cx="889000" cy="1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73457</xdr:rowOff>
    </xdr:from>
    <xdr:to>
      <xdr:col>20</xdr:col>
      <xdr:colOff>38100</xdr:colOff>
      <xdr:row>38</xdr:row>
      <xdr:rowOff>3607</xdr:rowOff>
    </xdr:to>
    <xdr:sp macro="" textlink="">
      <xdr:nvSpPr>
        <xdr:cNvPr id="64" name="フローチャート: 判断 63">
          <a:extLst>
            <a:ext uri="{FF2B5EF4-FFF2-40B4-BE49-F238E27FC236}">
              <a16:creationId xmlns:a16="http://schemas.microsoft.com/office/drawing/2014/main" id="{043A7C77-70DC-4F82-A27F-F499D1321407}"/>
            </a:ext>
          </a:extLst>
        </xdr:cNvPr>
        <xdr:cNvSpPr/>
      </xdr:nvSpPr>
      <xdr:spPr>
        <a:xfrm>
          <a:off x="3746500" y="6417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20134</xdr:rowOff>
    </xdr:from>
    <xdr:ext cx="534377" cy="259045"/>
    <xdr:sp macro="" textlink="">
      <xdr:nvSpPr>
        <xdr:cNvPr id="65" name="テキスト ボックス 64">
          <a:extLst>
            <a:ext uri="{FF2B5EF4-FFF2-40B4-BE49-F238E27FC236}">
              <a16:creationId xmlns:a16="http://schemas.microsoft.com/office/drawing/2014/main" id="{6315AF69-7BB9-477C-A3BA-81F06071BE64}"/>
            </a:ext>
          </a:extLst>
        </xdr:cNvPr>
        <xdr:cNvSpPr txBox="1"/>
      </xdr:nvSpPr>
      <xdr:spPr>
        <a:xfrm>
          <a:off x="3530111" y="6192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14694</xdr:rowOff>
    </xdr:from>
    <xdr:to>
      <xdr:col>15</xdr:col>
      <xdr:colOff>50800</xdr:colOff>
      <xdr:row>38</xdr:row>
      <xdr:rowOff>28422</xdr:rowOff>
    </xdr:to>
    <xdr:cxnSp macro="">
      <xdr:nvCxnSpPr>
        <xdr:cNvPr id="66" name="直線コネクタ 65">
          <a:extLst>
            <a:ext uri="{FF2B5EF4-FFF2-40B4-BE49-F238E27FC236}">
              <a16:creationId xmlns:a16="http://schemas.microsoft.com/office/drawing/2014/main" id="{54CED3DF-34C7-415E-9D80-89AFB14A86D0}"/>
            </a:ext>
          </a:extLst>
        </xdr:cNvPr>
        <xdr:cNvCxnSpPr/>
      </xdr:nvCxnSpPr>
      <xdr:spPr>
        <a:xfrm>
          <a:off x="2019300" y="6529794"/>
          <a:ext cx="889000" cy="13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92621</xdr:rowOff>
    </xdr:from>
    <xdr:to>
      <xdr:col>15</xdr:col>
      <xdr:colOff>101600</xdr:colOff>
      <xdr:row>38</xdr:row>
      <xdr:rowOff>22771</xdr:rowOff>
    </xdr:to>
    <xdr:sp macro="" textlink="">
      <xdr:nvSpPr>
        <xdr:cNvPr id="67" name="フローチャート: 判断 66">
          <a:extLst>
            <a:ext uri="{FF2B5EF4-FFF2-40B4-BE49-F238E27FC236}">
              <a16:creationId xmlns:a16="http://schemas.microsoft.com/office/drawing/2014/main" id="{B5BBE4B2-B191-41AF-8F00-B552A046A73A}"/>
            </a:ext>
          </a:extLst>
        </xdr:cNvPr>
        <xdr:cNvSpPr/>
      </xdr:nvSpPr>
      <xdr:spPr>
        <a:xfrm>
          <a:off x="2857500" y="6436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39298</xdr:rowOff>
    </xdr:from>
    <xdr:ext cx="534377" cy="259045"/>
    <xdr:sp macro="" textlink="">
      <xdr:nvSpPr>
        <xdr:cNvPr id="68" name="テキスト ボックス 67">
          <a:extLst>
            <a:ext uri="{FF2B5EF4-FFF2-40B4-BE49-F238E27FC236}">
              <a16:creationId xmlns:a16="http://schemas.microsoft.com/office/drawing/2014/main" id="{1DBE9DC4-84A3-4561-B304-1B8FACB31CAA}"/>
            </a:ext>
          </a:extLst>
        </xdr:cNvPr>
        <xdr:cNvSpPr txBox="1"/>
      </xdr:nvSpPr>
      <xdr:spPr>
        <a:xfrm>
          <a:off x="2641111" y="6211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14694</xdr:rowOff>
    </xdr:from>
    <xdr:to>
      <xdr:col>10</xdr:col>
      <xdr:colOff>114300</xdr:colOff>
      <xdr:row>38</xdr:row>
      <xdr:rowOff>34036</xdr:rowOff>
    </xdr:to>
    <xdr:cxnSp macro="">
      <xdr:nvCxnSpPr>
        <xdr:cNvPr id="69" name="直線コネクタ 68">
          <a:extLst>
            <a:ext uri="{FF2B5EF4-FFF2-40B4-BE49-F238E27FC236}">
              <a16:creationId xmlns:a16="http://schemas.microsoft.com/office/drawing/2014/main" id="{9A060933-7CCE-43D9-90EB-E581C0E2DFFD}"/>
            </a:ext>
          </a:extLst>
        </xdr:cNvPr>
        <xdr:cNvCxnSpPr/>
      </xdr:nvCxnSpPr>
      <xdr:spPr>
        <a:xfrm flipV="1">
          <a:off x="1130300" y="6529794"/>
          <a:ext cx="889000" cy="19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92380</xdr:rowOff>
    </xdr:from>
    <xdr:to>
      <xdr:col>10</xdr:col>
      <xdr:colOff>165100</xdr:colOff>
      <xdr:row>38</xdr:row>
      <xdr:rowOff>22530</xdr:rowOff>
    </xdr:to>
    <xdr:sp macro="" textlink="">
      <xdr:nvSpPr>
        <xdr:cNvPr id="70" name="フローチャート: 判断 69">
          <a:extLst>
            <a:ext uri="{FF2B5EF4-FFF2-40B4-BE49-F238E27FC236}">
              <a16:creationId xmlns:a16="http://schemas.microsoft.com/office/drawing/2014/main" id="{63CAEEB0-8F6A-4218-8C2B-FC38790F5D2E}"/>
            </a:ext>
          </a:extLst>
        </xdr:cNvPr>
        <xdr:cNvSpPr/>
      </xdr:nvSpPr>
      <xdr:spPr>
        <a:xfrm>
          <a:off x="1968500" y="6436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39057</xdr:rowOff>
    </xdr:from>
    <xdr:ext cx="534377" cy="259045"/>
    <xdr:sp macro="" textlink="">
      <xdr:nvSpPr>
        <xdr:cNvPr id="71" name="テキスト ボックス 70">
          <a:extLst>
            <a:ext uri="{FF2B5EF4-FFF2-40B4-BE49-F238E27FC236}">
              <a16:creationId xmlns:a16="http://schemas.microsoft.com/office/drawing/2014/main" id="{71755C61-65B7-4D1E-93E0-50742DE21644}"/>
            </a:ext>
          </a:extLst>
        </xdr:cNvPr>
        <xdr:cNvSpPr txBox="1"/>
      </xdr:nvSpPr>
      <xdr:spPr>
        <a:xfrm>
          <a:off x="1752111" y="6211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82461</xdr:rowOff>
    </xdr:from>
    <xdr:to>
      <xdr:col>6</xdr:col>
      <xdr:colOff>38100</xdr:colOff>
      <xdr:row>38</xdr:row>
      <xdr:rowOff>12612</xdr:rowOff>
    </xdr:to>
    <xdr:sp macro="" textlink="">
      <xdr:nvSpPr>
        <xdr:cNvPr id="72" name="フローチャート: 判断 71">
          <a:extLst>
            <a:ext uri="{FF2B5EF4-FFF2-40B4-BE49-F238E27FC236}">
              <a16:creationId xmlns:a16="http://schemas.microsoft.com/office/drawing/2014/main" id="{E6B57B1C-EA1F-45CA-A18E-6DAFA4EFF1FE}"/>
            </a:ext>
          </a:extLst>
        </xdr:cNvPr>
        <xdr:cNvSpPr/>
      </xdr:nvSpPr>
      <xdr:spPr>
        <a:xfrm>
          <a:off x="1079500" y="642611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29138</xdr:rowOff>
    </xdr:from>
    <xdr:ext cx="534377" cy="259045"/>
    <xdr:sp macro="" textlink="">
      <xdr:nvSpPr>
        <xdr:cNvPr id="73" name="テキスト ボックス 72">
          <a:extLst>
            <a:ext uri="{FF2B5EF4-FFF2-40B4-BE49-F238E27FC236}">
              <a16:creationId xmlns:a16="http://schemas.microsoft.com/office/drawing/2014/main" id="{71F44175-90BC-49A0-81CF-A9537129D6B8}"/>
            </a:ext>
          </a:extLst>
        </xdr:cNvPr>
        <xdr:cNvSpPr txBox="1"/>
      </xdr:nvSpPr>
      <xdr:spPr>
        <a:xfrm>
          <a:off x="863111" y="6201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5CF3F7C6-054A-463D-8A96-1B75923AD771}"/>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2870E1EE-9F6C-42D5-8979-950579DFE487}"/>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AE1AC330-D7A4-4622-B16E-5880A3F4EEA3}"/>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9E8CF44E-F47F-4EF8-A71A-164014371C2F}"/>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BA300630-7529-4EEA-B83C-DA09A9D5DA2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145872</xdr:rowOff>
    </xdr:from>
    <xdr:to>
      <xdr:col>24</xdr:col>
      <xdr:colOff>114300</xdr:colOff>
      <xdr:row>38</xdr:row>
      <xdr:rowOff>76022</xdr:rowOff>
    </xdr:to>
    <xdr:sp macro="" textlink="">
      <xdr:nvSpPr>
        <xdr:cNvPr id="79" name="楕円 78">
          <a:extLst>
            <a:ext uri="{FF2B5EF4-FFF2-40B4-BE49-F238E27FC236}">
              <a16:creationId xmlns:a16="http://schemas.microsoft.com/office/drawing/2014/main" id="{31DC52CE-41D4-4723-8E1E-5CE03113A5F2}"/>
            </a:ext>
          </a:extLst>
        </xdr:cNvPr>
        <xdr:cNvSpPr/>
      </xdr:nvSpPr>
      <xdr:spPr>
        <a:xfrm>
          <a:off x="4584700" y="6489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60799</xdr:rowOff>
    </xdr:from>
    <xdr:ext cx="534377" cy="259045"/>
    <xdr:sp macro="" textlink="">
      <xdr:nvSpPr>
        <xdr:cNvPr id="80" name="議会費該当値テキスト">
          <a:extLst>
            <a:ext uri="{FF2B5EF4-FFF2-40B4-BE49-F238E27FC236}">
              <a16:creationId xmlns:a16="http://schemas.microsoft.com/office/drawing/2014/main" id="{5FD08CB4-409D-4740-A4A2-486AD2E6A0BA}"/>
            </a:ext>
          </a:extLst>
        </xdr:cNvPr>
        <xdr:cNvSpPr txBox="1"/>
      </xdr:nvSpPr>
      <xdr:spPr>
        <a:xfrm>
          <a:off x="4686300" y="6404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147917</xdr:rowOff>
    </xdr:from>
    <xdr:to>
      <xdr:col>20</xdr:col>
      <xdr:colOff>38100</xdr:colOff>
      <xdr:row>38</xdr:row>
      <xdr:rowOff>78067</xdr:rowOff>
    </xdr:to>
    <xdr:sp macro="" textlink="">
      <xdr:nvSpPr>
        <xdr:cNvPr id="81" name="楕円 80">
          <a:extLst>
            <a:ext uri="{FF2B5EF4-FFF2-40B4-BE49-F238E27FC236}">
              <a16:creationId xmlns:a16="http://schemas.microsoft.com/office/drawing/2014/main" id="{5A205655-C3F8-4046-A7E2-104BD838009B}"/>
            </a:ext>
          </a:extLst>
        </xdr:cNvPr>
        <xdr:cNvSpPr/>
      </xdr:nvSpPr>
      <xdr:spPr>
        <a:xfrm>
          <a:off x="3746500" y="6491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69194</xdr:rowOff>
    </xdr:from>
    <xdr:ext cx="534377" cy="259045"/>
    <xdr:sp macro="" textlink="">
      <xdr:nvSpPr>
        <xdr:cNvPr id="82" name="テキスト ボックス 81">
          <a:extLst>
            <a:ext uri="{FF2B5EF4-FFF2-40B4-BE49-F238E27FC236}">
              <a16:creationId xmlns:a16="http://schemas.microsoft.com/office/drawing/2014/main" id="{73BF7B65-BE13-498B-A3D9-2A32AB9D7F8E}"/>
            </a:ext>
          </a:extLst>
        </xdr:cNvPr>
        <xdr:cNvSpPr txBox="1"/>
      </xdr:nvSpPr>
      <xdr:spPr>
        <a:xfrm>
          <a:off x="3530111" y="6584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149073</xdr:rowOff>
    </xdr:from>
    <xdr:to>
      <xdr:col>15</xdr:col>
      <xdr:colOff>101600</xdr:colOff>
      <xdr:row>38</xdr:row>
      <xdr:rowOff>79223</xdr:rowOff>
    </xdr:to>
    <xdr:sp macro="" textlink="">
      <xdr:nvSpPr>
        <xdr:cNvPr id="83" name="楕円 82">
          <a:extLst>
            <a:ext uri="{FF2B5EF4-FFF2-40B4-BE49-F238E27FC236}">
              <a16:creationId xmlns:a16="http://schemas.microsoft.com/office/drawing/2014/main" id="{608DB36C-EFC8-4BA8-92B5-64C696A968DF}"/>
            </a:ext>
          </a:extLst>
        </xdr:cNvPr>
        <xdr:cNvSpPr/>
      </xdr:nvSpPr>
      <xdr:spPr>
        <a:xfrm>
          <a:off x="2857500" y="6492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70349</xdr:rowOff>
    </xdr:from>
    <xdr:ext cx="534377" cy="259045"/>
    <xdr:sp macro="" textlink="">
      <xdr:nvSpPr>
        <xdr:cNvPr id="84" name="テキスト ボックス 83">
          <a:extLst>
            <a:ext uri="{FF2B5EF4-FFF2-40B4-BE49-F238E27FC236}">
              <a16:creationId xmlns:a16="http://schemas.microsoft.com/office/drawing/2014/main" id="{FA08155C-114F-47AA-9A5F-C845E6D02A66}"/>
            </a:ext>
          </a:extLst>
        </xdr:cNvPr>
        <xdr:cNvSpPr txBox="1"/>
      </xdr:nvSpPr>
      <xdr:spPr>
        <a:xfrm>
          <a:off x="2641111" y="6585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135344</xdr:rowOff>
    </xdr:from>
    <xdr:to>
      <xdr:col>10</xdr:col>
      <xdr:colOff>165100</xdr:colOff>
      <xdr:row>38</xdr:row>
      <xdr:rowOff>65494</xdr:rowOff>
    </xdr:to>
    <xdr:sp macro="" textlink="">
      <xdr:nvSpPr>
        <xdr:cNvPr id="85" name="楕円 84">
          <a:extLst>
            <a:ext uri="{FF2B5EF4-FFF2-40B4-BE49-F238E27FC236}">
              <a16:creationId xmlns:a16="http://schemas.microsoft.com/office/drawing/2014/main" id="{DF777A07-1F05-41E0-9CDF-C3CD09D7F180}"/>
            </a:ext>
          </a:extLst>
        </xdr:cNvPr>
        <xdr:cNvSpPr/>
      </xdr:nvSpPr>
      <xdr:spPr>
        <a:xfrm>
          <a:off x="1968500" y="6478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56621</xdr:rowOff>
    </xdr:from>
    <xdr:ext cx="534377" cy="259045"/>
    <xdr:sp macro="" textlink="">
      <xdr:nvSpPr>
        <xdr:cNvPr id="86" name="テキスト ボックス 85">
          <a:extLst>
            <a:ext uri="{FF2B5EF4-FFF2-40B4-BE49-F238E27FC236}">
              <a16:creationId xmlns:a16="http://schemas.microsoft.com/office/drawing/2014/main" id="{85AC2A9B-F1A8-4A7B-BE19-5BC17BB57156}"/>
            </a:ext>
          </a:extLst>
        </xdr:cNvPr>
        <xdr:cNvSpPr txBox="1"/>
      </xdr:nvSpPr>
      <xdr:spPr>
        <a:xfrm>
          <a:off x="1752111" y="65717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154686</xdr:rowOff>
    </xdr:from>
    <xdr:to>
      <xdr:col>6</xdr:col>
      <xdr:colOff>38100</xdr:colOff>
      <xdr:row>38</xdr:row>
      <xdr:rowOff>84836</xdr:rowOff>
    </xdr:to>
    <xdr:sp macro="" textlink="">
      <xdr:nvSpPr>
        <xdr:cNvPr id="87" name="楕円 86">
          <a:extLst>
            <a:ext uri="{FF2B5EF4-FFF2-40B4-BE49-F238E27FC236}">
              <a16:creationId xmlns:a16="http://schemas.microsoft.com/office/drawing/2014/main" id="{E2B30CC5-C516-4E0E-A651-0C6A665A55ED}"/>
            </a:ext>
          </a:extLst>
        </xdr:cNvPr>
        <xdr:cNvSpPr/>
      </xdr:nvSpPr>
      <xdr:spPr>
        <a:xfrm>
          <a:off x="1079500" y="6498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75963</xdr:rowOff>
    </xdr:from>
    <xdr:ext cx="534377" cy="259045"/>
    <xdr:sp macro="" textlink="">
      <xdr:nvSpPr>
        <xdr:cNvPr id="88" name="テキスト ボックス 87">
          <a:extLst>
            <a:ext uri="{FF2B5EF4-FFF2-40B4-BE49-F238E27FC236}">
              <a16:creationId xmlns:a16="http://schemas.microsoft.com/office/drawing/2014/main" id="{D3453E84-E1CE-40C1-B04D-F9898C696D43}"/>
            </a:ext>
          </a:extLst>
        </xdr:cNvPr>
        <xdr:cNvSpPr txBox="1"/>
      </xdr:nvSpPr>
      <xdr:spPr>
        <a:xfrm>
          <a:off x="863111" y="6591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a:extLst>
            <a:ext uri="{FF2B5EF4-FFF2-40B4-BE49-F238E27FC236}">
              <a16:creationId xmlns:a16="http://schemas.microsoft.com/office/drawing/2014/main" id="{B6D70624-9F55-41BC-82CF-BB3D4E6EA66C}"/>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a:extLst>
            <a:ext uri="{FF2B5EF4-FFF2-40B4-BE49-F238E27FC236}">
              <a16:creationId xmlns:a16="http://schemas.microsoft.com/office/drawing/2014/main" id="{9029522B-64F9-4E6D-9C8E-96A655912C29}"/>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a:extLst>
            <a:ext uri="{FF2B5EF4-FFF2-40B4-BE49-F238E27FC236}">
              <a16:creationId xmlns:a16="http://schemas.microsoft.com/office/drawing/2014/main" id="{3926FF13-D83C-4162-938B-EFC01B965147}"/>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a:extLst>
            <a:ext uri="{FF2B5EF4-FFF2-40B4-BE49-F238E27FC236}">
              <a16:creationId xmlns:a16="http://schemas.microsoft.com/office/drawing/2014/main" id="{7064CDE0-3080-4D1E-BBD1-7B254B0606DC}"/>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a:extLst>
            <a:ext uri="{FF2B5EF4-FFF2-40B4-BE49-F238E27FC236}">
              <a16:creationId xmlns:a16="http://schemas.microsoft.com/office/drawing/2014/main" id="{98CCA5E4-C501-4C7C-9741-A2358A450A34}"/>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a:extLst>
            <a:ext uri="{FF2B5EF4-FFF2-40B4-BE49-F238E27FC236}">
              <a16:creationId xmlns:a16="http://schemas.microsoft.com/office/drawing/2014/main" id="{39398054-1923-4BD2-A60C-701DFC1B9E4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a:extLst>
            <a:ext uri="{FF2B5EF4-FFF2-40B4-BE49-F238E27FC236}">
              <a16:creationId xmlns:a16="http://schemas.microsoft.com/office/drawing/2014/main" id="{A5A6D53A-7F12-4895-AB98-A16E5BCD7AB6}"/>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a:extLst>
            <a:ext uri="{FF2B5EF4-FFF2-40B4-BE49-F238E27FC236}">
              <a16:creationId xmlns:a16="http://schemas.microsoft.com/office/drawing/2014/main" id="{51C8C1EA-FFE0-4083-B1A4-A06C55F6905D}"/>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a:extLst>
            <a:ext uri="{FF2B5EF4-FFF2-40B4-BE49-F238E27FC236}">
              <a16:creationId xmlns:a16="http://schemas.microsoft.com/office/drawing/2014/main" id="{0E5E53A5-C327-4D72-B38C-ECD2C64230C2}"/>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a:extLst>
            <a:ext uri="{FF2B5EF4-FFF2-40B4-BE49-F238E27FC236}">
              <a16:creationId xmlns:a16="http://schemas.microsoft.com/office/drawing/2014/main" id="{2FA694DC-4A4B-4F27-9399-4FCA9A104BF9}"/>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9" name="直線コネクタ 98">
          <a:extLst>
            <a:ext uri="{FF2B5EF4-FFF2-40B4-BE49-F238E27FC236}">
              <a16:creationId xmlns:a16="http://schemas.microsoft.com/office/drawing/2014/main" id="{2309C1F0-3B59-4A74-AF22-C1E133038FA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0" name="テキスト ボックス 99">
          <a:extLst>
            <a:ext uri="{FF2B5EF4-FFF2-40B4-BE49-F238E27FC236}">
              <a16:creationId xmlns:a16="http://schemas.microsoft.com/office/drawing/2014/main" id="{585C79B7-F879-4C2B-902B-D38474300FAD}"/>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1" name="直線コネクタ 100">
          <a:extLst>
            <a:ext uri="{FF2B5EF4-FFF2-40B4-BE49-F238E27FC236}">
              <a16:creationId xmlns:a16="http://schemas.microsoft.com/office/drawing/2014/main" id="{CD88152B-3E76-4BAF-A664-C06326D43DE5}"/>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2" name="テキスト ボックス 101">
          <a:extLst>
            <a:ext uri="{FF2B5EF4-FFF2-40B4-BE49-F238E27FC236}">
              <a16:creationId xmlns:a16="http://schemas.microsoft.com/office/drawing/2014/main" id="{47DEB616-4EC2-4EEB-AE71-37B3D990F975}"/>
            </a:ext>
          </a:extLst>
        </xdr:cNvPr>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3" name="直線コネクタ 102">
          <a:extLst>
            <a:ext uri="{FF2B5EF4-FFF2-40B4-BE49-F238E27FC236}">
              <a16:creationId xmlns:a16="http://schemas.microsoft.com/office/drawing/2014/main" id="{5A6CCB00-4A54-444B-A4AF-F51C4BE944A2}"/>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4" name="テキスト ボックス 103">
          <a:extLst>
            <a:ext uri="{FF2B5EF4-FFF2-40B4-BE49-F238E27FC236}">
              <a16:creationId xmlns:a16="http://schemas.microsoft.com/office/drawing/2014/main" id="{22642194-AC52-44DB-A594-87F98FF68A6D}"/>
            </a:ext>
          </a:extLst>
        </xdr:cNvPr>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5" name="直線コネクタ 104">
          <a:extLst>
            <a:ext uri="{FF2B5EF4-FFF2-40B4-BE49-F238E27FC236}">
              <a16:creationId xmlns:a16="http://schemas.microsoft.com/office/drawing/2014/main" id="{DBA1798D-AFFE-4AAC-B7AF-F2459B80197E}"/>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6" name="テキスト ボックス 105">
          <a:extLst>
            <a:ext uri="{FF2B5EF4-FFF2-40B4-BE49-F238E27FC236}">
              <a16:creationId xmlns:a16="http://schemas.microsoft.com/office/drawing/2014/main" id="{3343E01B-8F13-4072-BF3B-0764DC22205C}"/>
            </a:ext>
          </a:extLst>
        </xdr:cNvPr>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a:extLst>
            <a:ext uri="{FF2B5EF4-FFF2-40B4-BE49-F238E27FC236}">
              <a16:creationId xmlns:a16="http://schemas.microsoft.com/office/drawing/2014/main" id="{A140BF42-8F6A-4B86-8DFD-C9ACA853BDCB}"/>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8" name="テキスト ボックス 107">
          <a:extLst>
            <a:ext uri="{FF2B5EF4-FFF2-40B4-BE49-F238E27FC236}">
              <a16:creationId xmlns:a16="http://schemas.microsoft.com/office/drawing/2014/main" id="{29A28462-1642-41DE-BDE5-53BB197F5AE8}"/>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総務費グラフ枠">
          <a:extLst>
            <a:ext uri="{FF2B5EF4-FFF2-40B4-BE49-F238E27FC236}">
              <a16:creationId xmlns:a16="http://schemas.microsoft.com/office/drawing/2014/main" id="{9D39A39A-153A-448E-BB50-3091D158B2A6}"/>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81776</xdr:rowOff>
    </xdr:from>
    <xdr:to>
      <xdr:col>24</xdr:col>
      <xdr:colOff>62865</xdr:colOff>
      <xdr:row>58</xdr:row>
      <xdr:rowOff>113180</xdr:rowOff>
    </xdr:to>
    <xdr:cxnSp macro="">
      <xdr:nvCxnSpPr>
        <xdr:cNvPr id="110" name="直線コネクタ 109">
          <a:extLst>
            <a:ext uri="{FF2B5EF4-FFF2-40B4-BE49-F238E27FC236}">
              <a16:creationId xmlns:a16="http://schemas.microsoft.com/office/drawing/2014/main" id="{6BBDA33E-3684-48E5-958C-758DA0E854F1}"/>
            </a:ext>
          </a:extLst>
        </xdr:cNvPr>
        <xdr:cNvCxnSpPr/>
      </xdr:nvCxnSpPr>
      <xdr:spPr>
        <a:xfrm flipV="1">
          <a:off x="4633595" y="8654276"/>
          <a:ext cx="1270" cy="14030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117007</xdr:rowOff>
    </xdr:from>
    <xdr:ext cx="599010" cy="259045"/>
    <xdr:sp macro="" textlink="">
      <xdr:nvSpPr>
        <xdr:cNvPr id="111" name="総務費最小値テキスト">
          <a:extLst>
            <a:ext uri="{FF2B5EF4-FFF2-40B4-BE49-F238E27FC236}">
              <a16:creationId xmlns:a16="http://schemas.microsoft.com/office/drawing/2014/main" id="{F5CDAE3F-0E1B-45FF-AB5B-C7EC63A1E35D}"/>
            </a:ext>
          </a:extLst>
        </xdr:cNvPr>
        <xdr:cNvSpPr txBox="1"/>
      </xdr:nvSpPr>
      <xdr:spPr>
        <a:xfrm>
          <a:off x="4686300" y="100611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113180</xdr:rowOff>
    </xdr:from>
    <xdr:to>
      <xdr:col>24</xdr:col>
      <xdr:colOff>152400</xdr:colOff>
      <xdr:row>58</xdr:row>
      <xdr:rowOff>113180</xdr:rowOff>
    </xdr:to>
    <xdr:cxnSp macro="">
      <xdr:nvCxnSpPr>
        <xdr:cNvPr id="112" name="直線コネクタ 111">
          <a:extLst>
            <a:ext uri="{FF2B5EF4-FFF2-40B4-BE49-F238E27FC236}">
              <a16:creationId xmlns:a16="http://schemas.microsoft.com/office/drawing/2014/main" id="{8644EC9F-F049-4D85-9449-468F71149D6D}"/>
            </a:ext>
          </a:extLst>
        </xdr:cNvPr>
        <xdr:cNvCxnSpPr/>
      </xdr:nvCxnSpPr>
      <xdr:spPr>
        <a:xfrm>
          <a:off x="4546600" y="10057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28453</xdr:rowOff>
    </xdr:from>
    <xdr:ext cx="690189" cy="259045"/>
    <xdr:sp macro="" textlink="">
      <xdr:nvSpPr>
        <xdr:cNvPr id="113" name="総務費最大値テキスト">
          <a:extLst>
            <a:ext uri="{FF2B5EF4-FFF2-40B4-BE49-F238E27FC236}">
              <a16:creationId xmlns:a16="http://schemas.microsoft.com/office/drawing/2014/main" id="{F294A5B8-AF73-4B3A-9DB8-81CDC9F87231}"/>
            </a:ext>
          </a:extLst>
        </xdr:cNvPr>
        <xdr:cNvSpPr txBox="1"/>
      </xdr:nvSpPr>
      <xdr:spPr>
        <a:xfrm>
          <a:off x="4686300" y="842950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6,253,387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81776</xdr:rowOff>
    </xdr:from>
    <xdr:to>
      <xdr:col>24</xdr:col>
      <xdr:colOff>152400</xdr:colOff>
      <xdr:row>50</xdr:row>
      <xdr:rowOff>81776</xdr:rowOff>
    </xdr:to>
    <xdr:cxnSp macro="">
      <xdr:nvCxnSpPr>
        <xdr:cNvPr id="114" name="直線コネクタ 113">
          <a:extLst>
            <a:ext uri="{FF2B5EF4-FFF2-40B4-BE49-F238E27FC236}">
              <a16:creationId xmlns:a16="http://schemas.microsoft.com/office/drawing/2014/main" id="{95DBFF4B-E366-4AC7-95F1-1ACDBB4C6543}"/>
            </a:ext>
          </a:extLst>
        </xdr:cNvPr>
        <xdr:cNvCxnSpPr/>
      </xdr:nvCxnSpPr>
      <xdr:spPr>
        <a:xfrm>
          <a:off x="4546600" y="86542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76162</xdr:rowOff>
    </xdr:from>
    <xdr:to>
      <xdr:col>24</xdr:col>
      <xdr:colOff>63500</xdr:colOff>
      <xdr:row>58</xdr:row>
      <xdr:rowOff>92569</xdr:rowOff>
    </xdr:to>
    <xdr:cxnSp macro="">
      <xdr:nvCxnSpPr>
        <xdr:cNvPr id="115" name="直線コネクタ 114">
          <a:extLst>
            <a:ext uri="{FF2B5EF4-FFF2-40B4-BE49-F238E27FC236}">
              <a16:creationId xmlns:a16="http://schemas.microsoft.com/office/drawing/2014/main" id="{EC0EE4A0-F1D5-44BA-939C-B063C8F6399A}"/>
            </a:ext>
          </a:extLst>
        </xdr:cNvPr>
        <xdr:cNvCxnSpPr/>
      </xdr:nvCxnSpPr>
      <xdr:spPr>
        <a:xfrm flipV="1">
          <a:off x="3797300" y="10020262"/>
          <a:ext cx="838200" cy="164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12035</xdr:rowOff>
    </xdr:from>
    <xdr:ext cx="599010" cy="259045"/>
    <xdr:sp macro="" textlink="">
      <xdr:nvSpPr>
        <xdr:cNvPr id="116" name="総務費平均値テキスト">
          <a:extLst>
            <a:ext uri="{FF2B5EF4-FFF2-40B4-BE49-F238E27FC236}">
              <a16:creationId xmlns:a16="http://schemas.microsoft.com/office/drawing/2014/main" id="{CF62F0EB-CCE7-483F-B60F-2E10F001F866}"/>
            </a:ext>
          </a:extLst>
        </xdr:cNvPr>
        <xdr:cNvSpPr txBox="1"/>
      </xdr:nvSpPr>
      <xdr:spPr>
        <a:xfrm>
          <a:off x="4686300" y="978468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436,317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160608</xdr:rowOff>
    </xdr:from>
    <xdr:to>
      <xdr:col>24</xdr:col>
      <xdr:colOff>114300</xdr:colOff>
      <xdr:row>58</xdr:row>
      <xdr:rowOff>90758</xdr:rowOff>
    </xdr:to>
    <xdr:sp macro="" textlink="">
      <xdr:nvSpPr>
        <xdr:cNvPr id="117" name="フローチャート: 判断 116">
          <a:extLst>
            <a:ext uri="{FF2B5EF4-FFF2-40B4-BE49-F238E27FC236}">
              <a16:creationId xmlns:a16="http://schemas.microsoft.com/office/drawing/2014/main" id="{ADEF203A-950D-4251-BB9F-A419A3B7CFC2}"/>
            </a:ext>
          </a:extLst>
        </xdr:cNvPr>
        <xdr:cNvSpPr/>
      </xdr:nvSpPr>
      <xdr:spPr>
        <a:xfrm>
          <a:off x="4584700" y="9933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69836</xdr:rowOff>
    </xdr:from>
    <xdr:to>
      <xdr:col>19</xdr:col>
      <xdr:colOff>177800</xdr:colOff>
      <xdr:row>58</xdr:row>
      <xdr:rowOff>92569</xdr:rowOff>
    </xdr:to>
    <xdr:cxnSp macro="">
      <xdr:nvCxnSpPr>
        <xdr:cNvPr id="118" name="直線コネクタ 117">
          <a:extLst>
            <a:ext uri="{FF2B5EF4-FFF2-40B4-BE49-F238E27FC236}">
              <a16:creationId xmlns:a16="http://schemas.microsoft.com/office/drawing/2014/main" id="{19720CE2-FDC9-4C9B-B1F3-352DE9C272BC}"/>
            </a:ext>
          </a:extLst>
        </xdr:cNvPr>
        <xdr:cNvCxnSpPr/>
      </xdr:nvCxnSpPr>
      <xdr:spPr>
        <a:xfrm>
          <a:off x="2908300" y="10013936"/>
          <a:ext cx="889000" cy="22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155189</xdr:rowOff>
    </xdr:from>
    <xdr:to>
      <xdr:col>20</xdr:col>
      <xdr:colOff>38100</xdr:colOff>
      <xdr:row>58</xdr:row>
      <xdr:rowOff>85339</xdr:rowOff>
    </xdr:to>
    <xdr:sp macro="" textlink="">
      <xdr:nvSpPr>
        <xdr:cNvPr id="119" name="フローチャート: 判断 118">
          <a:extLst>
            <a:ext uri="{FF2B5EF4-FFF2-40B4-BE49-F238E27FC236}">
              <a16:creationId xmlns:a16="http://schemas.microsoft.com/office/drawing/2014/main" id="{75B5999E-CF8C-4B63-B01C-86D3187BA057}"/>
            </a:ext>
          </a:extLst>
        </xdr:cNvPr>
        <xdr:cNvSpPr/>
      </xdr:nvSpPr>
      <xdr:spPr>
        <a:xfrm>
          <a:off x="3746500" y="992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101866</xdr:rowOff>
    </xdr:from>
    <xdr:ext cx="599010" cy="259045"/>
    <xdr:sp macro="" textlink="">
      <xdr:nvSpPr>
        <xdr:cNvPr id="120" name="テキスト ボックス 119">
          <a:extLst>
            <a:ext uri="{FF2B5EF4-FFF2-40B4-BE49-F238E27FC236}">
              <a16:creationId xmlns:a16="http://schemas.microsoft.com/office/drawing/2014/main" id="{24532A0B-5BF1-4886-A5F3-778915281EB9}"/>
            </a:ext>
          </a:extLst>
        </xdr:cNvPr>
        <xdr:cNvSpPr txBox="1"/>
      </xdr:nvSpPr>
      <xdr:spPr>
        <a:xfrm>
          <a:off x="3497795" y="97030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64111</xdr:rowOff>
    </xdr:from>
    <xdr:to>
      <xdr:col>15</xdr:col>
      <xdr:colOff>50800</xdr:colOff>
      <xdr:row>58</xdr:row>
      <xdr:rowOff>69836</xdr:rowOff>
    </xdr:to>
    <xdr:cxnSp macro="">
      <xdr:nvCxnSpPr>
        <xdr:cNvPr id="121" name="直線コネクタ 120">
          <a:extLst>
            <a:ext uri="{FF2B5EF4-FFF2-40B4-BE49-F238E27FC236}">
              <a16:creationId xmlns:a16="http://schemas.microsoft.com/office/drawing/2014/main" id="{5653AFAF-D2F8-4881-94FC-6A07CCFE180E}"/>
            </a:ext>
          </a:extLst>
        </xdr:cNvPr>
        <xdr:cNvCxnSpPr/>
      </xdr:nvCxnSpPr>
      <xdr:spPr>
        <a:xfrm>
          <a:off x="2019300" y="10008211"/>
          <a:ext cx="889000" cy="5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138929</xdr:rowOff>
    </xdr:from>
    <xdr:to>
      <xdr:col>15</xdr:col>
      <xdr:colOff>101600</xdr:colOff>
      <xdr:row>58</xdr:row>
      <xdr:rowOff>69079</xdr:rowOff>
    </xdr:to>
    <xdr:sp macro="" textlink="">
      <xdr:nvSpPr>
        <xdr:cNvPr id="122" name="フローチャート: 判断 121">
          <a:extLst>
            <a:ext uri="{FF2B5EF4-FFF2-40B4-BE49-F238E27FC236}">
              <a16:creationId xmlns:a16="http://schemas.microsoft.com/office/drawing/2014/main" id="{96ED7D09-A3E8-4EF5-B82C-14E1AAB9BF46}"/>
            </a:ext>
          </a:extLst>
        </xdr:cNvPr>
        <xdr:cNvSpPr/>
      </xdr:nvSpPr>
      <xdr:spPr>
        <a:xfrm>
          <a:off x="2857500" y="9911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85606</xdr:rowOff>
    </xdr:from>
    <xdr:ext cx="599010" cy="259045"/>
    <xdr:sp macro="" textlink="">
      <xdr:nvSpPr>
        <xdr:cNvPr id="123" name="テキスト ボックス 122">
          <a:extLst>
            <a:ext uri="{FF2B5EF4-FFF2-40B4-BE49-F238E27FC236}">
              <a16:creationId xmlns:a16="http://schemas.microsoft.com/office/drawing/2014/main" id="{40A5BCCD-933F-4B59-A931-2769E784B103}"/>
            </a:ext>
          </a:extLst>
        </xdr:cNvPr>
        <xdr:cNvSpPr txBox="1"/>
      </xdr:nvSpPr>
      <xdr:spPr>
        <a:xfrm>
          <a:off x="2608795" y="96868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17785</xdr:rowOff>
    </xdr:from>
    <xdr:to>
      <xdr:col>10</xdr:col>
      <xdr:colOff>114300</xdr:colOff>
      <xdr:row>58</xdr:row>
      <xdr:rowOff>64111</xdr:rowOff>
    </xdr:to>
    <xdr:cxnSp macro="">
      <xdr:nvCxnSpPr>
        <xdr:cNvPr id="124" name="直線コネクタ 123">
          <a:extLst>
            <a:ext uri="{FF2B5EF4-FFF2-40B4-BE49-F238E27FC236}">
              <a16:creationId xmlns:a16="http://schemas.microsoft.com/office/drawing/2014/main" id="{7E0C6506-0A8E-4E22-81E1-79291FD2974C}"/>
            </a:ext>
          </a:extLst>
        </xdr:cNvPr>
        <xdr:cNvCxnSpPr/>
      </xdr:nvCxnSpPr>
      <xdr:spPr>
        <a:xfrm>
          <a:off x="1130300" y="9961885"/>
          <a:ext cx="889000" cy="46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154878</xdr:rowOff>
    </xdr:from>
    <xdr:to>
      <xdr:col>10</xdr:col>
      <xdr:colOff>165100</xdr:colOff>
      <xdr:row>58</xdr:row>
      <xdr:rowOff>85028</xdr:rowOff>
    </xdr:to>
    <xdr:sp macro="" textlink="">
      <xdr:nvSpPr>
        <xdr:cNvPr id="125" name="フローチャート: 判断 124">
          <a:extLst>
            <a:ext uri="{FF2B5EF4-FFF2-40B4-BE49-F238E27FC236}">
              <a16:creationId xmlns:a16="http://schemas.microsoft.com/office/drawing/2014/main" id="{4E26A29A-A30F-4860-B77B-43D0293CBF9F}"/>
            </a:ext>
          </a:extLst>
        </xdr:cNvPr>
        <xdr:cNvSpPr/>
      </xdr:nvSpPr>
      <xdr:spPr>
        <a:xfrm>
          <a:off x="1968500" y="9927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101555</xdr:rowOff>
    </xdr:from>
    <xdr:ext cx="599010" cy="259045"/>
    <xdr:sp macro="" textlink="">
      <xdr:nvSpPr>
        <xdr:cNvPr id="126" name="テキスト ボックス 125">
          <a:extLst>
            <a:ext uri="{FF2B5EF4-FFF2-40B4-BE49-F238E27FC236}">
              <a16:creationId xmlns:a16="http://schemas.microsoft.com/office/drawing/2014/main" id="{EEEC2DBF-A0C0-46C7-A4D7-36D9C30FBF72}"/>
            </a:ext>
          </a:extLst>
        </xdr:cNvPr>
        <xdr:cNvSpPr txBox="1"/>
      </xdr:nvSpPr>
      <xdr:spPr>
        <a:xfrm>
          <a:off x="1719795" y="97027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13150</xdr:rowOff>
    </xdr:from>
    <xdr:to>
      <xdr:col>6</xdr:col>
      <xdr:colOff>38100</xdr:colOff>
      <xdr:row>58</xdr:row>
      <xdr:rowOff>114750</xdr:rowOff>
    </xdr:to>
    <xdr:sp macro="" textlink="">
      <xdr:nvSpPr>
        <xdr:cNvPr id="127" name="フローチャート: 判断 126">
          <a:extLst>
            <a:ext uri="{FF2B5EF4-FFF2-40B4-BE49-F238E27FC236}">
              <a16:creationId xmlns:a16="http://schemas.microsoft.com/office/drawing/2014/main" id="{D607B7A3-07D5-4F36-A072-B4204B28F4BB}"/>
            </a:ext>
          </a:extLst>
        </xdr:cNvPr>
        <xdr:cNvSpPr/>
      </xdr:nvSpPr>
      <xdr:spPr>
        <a:xfrm>
          <a:off x="1079500" y="9957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105877</xdr:rowOff>
    </xdr:from>
    <xdr:ext cx="599010" cy="259045"/>
    <xdr:sp macro="" textlink="">
      <xdr:nvSpPr>
        <xdr:cNvPr id="128" name="テキスト ボックス 127">
          <a:extLst>
            <a:ext uri="{FF2B5EF4-FFF2-40B4-BE49-F238E27FC236}">
              <a16:creationId xmlns:a16="http://schemas.microsoft.com/office/drawing/2014/main" id="{6C401059-87A1-46D0-9140-5AEF81E2A497}"/>
            </a:ext>
          </a:extLst>
        </xdr:cNvPr>
        <xdr:cNvSpPr txBox="1"/>
      </xdr:nvSpPr>
      <xdr:spPr>
        <a:xfrm>
          <a:off x="830795" y="100499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F48AF0F3-40F9-4140-AEC9-426709BC5B15}"/>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4494D1EE-6926-4E21-BD74-EFC75F536C5E}"/>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7F499C2A-88A8-4DF1-923E-3A016F4D5317}"/>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8C55706F-AAF9-4562-94D5-536C1CB525AE}"/>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AD5C3F41-4157-4C5A-930A-C306AD02D1F2}"/>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25362</xdr:rowOff>
    </xdr:from>
    <xdr:to>
      <xdr:col>24</xdr:col>
      <xdr:colOff>114300</xdr:colOff>
      <xdr:row>58</xdr:row>
      <xdr:rowOff>126962</xdr:rowOff>
    </xdr:to>
    <xdr:sp macro="" textlink="">
      <xdr:nvSpPr>
        <xdr:cNvPr id="134" name="楕円 133">
          <a:extLst>
            <a:ext uri="{FF2B5EF4-FFF2-40B4-BE49-F238E27FC236}">
              <a16:creationId xmlns:a16="http://schemas.microsoft.com/office/drawing/2014/main" id="{59B8F20C-EDF3-4588-A3E3-9EF61722FF6F}"/>
            </a:ext>
          </a:extLst>
        </xdr:cNvPr>
        <xdr:cNvSpPr/>
      </xdr:nvSpPr>
      <xdr:spPr>
        <a:xfrm>
          <a:off x="4584700" y="9969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139035</xdr:rowOff>
    </xdr:from>
    <xdr:ext cx="599010" cy="259045"/>
    <xdr:sp macro="" textlink="">
      <xdr:nvSpPr>
        <xdr:cNvPr id="135" name="総務費該当値テキスト">
          <a:extLst>
            <a:ext uri="{FF2B5EF4-FFF2-40B4-BE49-F238E27FC236}">
              <a16:creationId xmlns:a16="http://schemas.microsoft.com/office/drawing/2014/main" id="{F35DF409-6D6E-4EE4-B71F-FA06711BA0E4}"/>
            </a:ext>
          </a:extLst>
        </xdr:cNvPr>
        <xdr:cNvSpPr txBox="1"/>
      </xdr:nvSpPr>
      <xdr:spPr>
        <a:xfrm>
          <a:off x="4686300" y="99116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277,945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41769</xdr:rowOff>
    </xdr:from>
    <xdr:to>
      <xdr:col>20</xdr:col>
      <xdr:colOff>38100</xdr:colOff>
      <xdr:row>58</xdr:row>
      <xdr:rowOff>143369</xdr:rowOff>
    </xdr:to>
    <xdr:sp macro="" textlink="">
      <xdr:nvSpPr>
        <xdr:cNvPr id="136" name="楕円 135">
          <a:extLst>
            <a:ext uri="{FF2B5EF4-FFF2-40B4-BE49-F238E27FC236}">
              <a16:creationId xmlns:a16="http://schemas.microsoft.com/office/drawing/2014/main" id="{DE4DF4F8-523A-4F4B-B429-DB9AAB649727}"/>
            </a:ext>
          </a:extLst>
        </xdr:cNvPr>
        <xdr:cNvSpPr/>
      </xdr:nvSpPr>
      <xdr:spPr>
        <a:xfrm>
          <a:off x="3746500" y="9985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134496</xdr:rowOff>
    </xdr:from>
    <xdr:ext cx="599010" cy="259045"/>
    <xdr:sp macro="" textlink="">
      <xdr:nvSpPr>
        <xdr:cNvPr id="137" name="テキスト ボックス 136">
          <a:extLst>
            <a:ext uri="{FF2B5EF4-FFF2-40B4-BE49-F238E27FC236}">
              <a16:creationId xmlns:a16="http://schemas.microsoft.com/office/drawing/2014/main" id="{7EEF5B85-AD0F-407C-AC7F-BE258D4C0065}"/>
            </a:ext>
          </a:extLst>
        </xdr:cNvPr>
        <xdr:cNvSpPr txBox="1"/>
      </xdr:nvSpPr>
      <xdr:spPr>
        <a:xfrm>
          <a:off x="3497795" y="100785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19036</xdr:rowOff>
    </xdr:from>
    <xdr:to>
      <xdr:col>15</xdr:col>
      <xdr:colOff>101600</xdr:colOff>
      <xdr:row>58</xdr:row>
      <xdr:rowOff>120636</xdr:rowOff>
    </xdr:to>
    <xdr:sp macro="" textlink="">
      <xdr:nvSpPr>
        <xdr:cNvPr id="138" name="楕円 137">
          <a:extLst>
            <a:ext uri="{FF2B5EF4-FFF2-40B4-BE49-F238E27FC236}">
              <a16:creationId xmlns:a16="http://schemas.microsoft.com/office/drawing/2014/main" id="{6A2CBFBF-47EE-4FDD-9EC4-C06951AFE642}"/>
            </a:ext>
          </a:extLst>
        </xdr:cNvPr>
        <xdr:cNvSpPr/>
      </xdr:nvSpPr>
      <xdr:spPr>
        <a:xfrm>
          <a:off x="2857500" y="9963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111763</xdr:rowOff>
    </xdr:from>
    <xdr:ext cx="599010" cy="259045"/>
    <xdr:sp macro="" textlink="">
      <xdr:nvSpPr>
        <xdr:cNvPr id="139" name="テキスト ボックス 138">
          <a:extLst>
            <a:ext uri="{FF2B5EF4-FFF2-40B4-BE49-F238E27FC236}">
              <a16:creationId xmlns:a16="http://schemas.microsoft.com/office/drawing/2014/main" id="{191148AF-8EA7-46D5-AFDB-AA7C32172365}"/>
            </a:ext>
          </a:extLst>
        </xdr:cNvPr>
        <xdr:cNvSpPr txBox="1"/>
      </xdr:nvSpPr>
      <xdr:spPr>
        <a:xfrm>
          <a:off x="2608795" y="100558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13311</xdr:rowOff>
    </xdr:from>
    <xdr:to>
      <xdr:col>10</xdr:col>
      <xdr:colOff>165100</xdr:colOff>
      <xdr:row>58</xdr:row>
      <xdr:rowOff>114911</xdr:rowOff>
    </xdr:to>
    <xdr:sp macro="" textlink="">
      <xdr:nvSpPr>
        <xdr:cNvPr id="140" name="楕円 139">
          <a:extLst>
            <a:ext uri="{FF2B5EF4-FFF2-40B4-BE49-F238E27FC236}">
              <a16:creationId xmlns:a16="http://schemas.microsoft.com/office/drawing/2014/main" id="{B006F412-AA6F-4856-961E-82DC0D0F5EF8}"/>
            </a:ext>
          </a:extLst>
        </xdr:cNvPr>
        <xdr:cNvSpPr/>
      </xdr:nvSpPr>
      <xdr:spPr>
        <a:xfrm>
          <a:off x="1968500" y="9957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106038</xdr:rowOff>
    </xdr:from>
    <xdr:ext cx="599010" cy="259045"/>
    <xdr:sp macro="" textlink="">
      <xdr:nvSpPr>
        <xdr:cNvPr id="141" name="テキスト ボックス 140">
          <a:extLst>
            <a:ext uri="{FF2B5EF4-FFF2-40B4-BE49-F238E27FC236}">
              <a16:creationId xmlns:a16="http://schemas.microsoft.com/office/drawing/2014/main" id="{577BC6DE-F4DA-493A-B3C8-B54799ABF635}"/>
            </a:ext>
          </a:extLst>
        </xdr:cNvPr>
        <xdr:cNvSpPr txBox="1"/>
      </xdr:nvSpPr>
      <xdr:spPr>
        <a:xfrm>
          <a:off x="1719795" y="100501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138435</xdr:rowOff>
    </xdr:from>
    <xdr:to>
      <xdr:col>6</xdr:col>
      <xdr:colOff>38100</xdr:colOff>
      <xdr:row>58</xdr:row>
      <xdr:rowOff>68585</xdr:rowOff>
    </xdr:to>
    <xdr:sp macro="" textlink="">
      <xdr:nvSpPr>
        <xdr:cNvPr id="142" name="楕円 141">
          <a:extLst>
            <a:ext uri="{FF2B5EF4-FFF2-40B4-BE49-F238E27FC236}">
              <a16:creationId xmlns:a16="http://schemas.microsoft.com/office/drawing/2014/main" id="{4D2DBA7E-D99A-46FC-B100-7FCBE317C2D8}"/>
            </a:ext>
          </a:extLst>
        </xdr:cNvPr>
        <xdr:cNvSpPr/>
      </xdr:nvSpPr>
      <xdr:spPr>
        <a:xfrm>
          <a:off x="1079500" y="9911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85112</xdr:rowOff>
    </xdr:from>
    <xdr:ext cx="599010" cy="259045"/>
    <xdr:sp macro="" textlink="">
      <xdr:nvSpPr>
        <xdr:cNvPr id="143" name="テキスト ボックス 142">
          <a:extLst>
            <a:ext uri="{FF2B5EF4-FFF2-40B4-BE49-F238E27FC236}">
              <a16:creationId xmlns:a16="http://schemas.microsoft.com/office/drawing/2014/main" id="{D66298B5-51E5-4D42-AB5C-0FAF0D781F15}"/>
            </a:ext>
          </a:extLst>
        </xdr:cNvPr>
        <xdr:cNvSpPr txBox="1"/>
      </xdr:nvSpPr>
      <xdr:spPr>
        <a:xfrm>
          <a:off x="830795" y="96863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a:extLst>
            <a:ext uri="{FF2B5EF4-FFF2-40B4-BE49-F238E27FC236}">
              <a16:creationId xmlns:a16="http://schemas.microsoft.com/office/drawing/2014/main" id="{EE5C1A13-1882-44F6-A55A-48C6C8E4589B}"/>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5" name="正方形/長方形 144">
          <a:extLst>
            <a:ext uri="{FF2B5EF4-FFF2-40B4-BE49-F238E27FC236}">
              <a16:creationId xmlns:a16="http://schemas.microsoft.com/office/drawing/2014/main" id="{C99A4881-015A-4648-AEC7-9FF8DC216586}"/>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6" name="正方形/長方形 145">
          <a:extLst>
            <a:ext uri="{FF2B5EF4-FFF2-40B4-BE49-F238E27FC236}">
              <a16:creationId xmlns:a16="http://schemas.microsoft.com/office/drawing/2014/main" id="{032D8A51-70A9-4C82-84E0-30460027F09B}"/>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7" name="正方形/長方形 146">
          <a:extLst>
            <a:ext uri="{FF2B5EF4-FFF2-40B4-BE49-F238E27FC236}">
              <a16:creationId xmlns:a16="http://schemas.microsoft.com/office/drawing/2014/main" id="{BB4C92C1-607F-4965-8B89-C864B3A1CCFF}"/>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8" name="正方形/長方形 147">
          <a:extLst>
            <a:ext uri="{FF2B5EF4-FFF2-40B4-BE49-F238E27FC236}">
              <a16:creationId xmlns:a16="http://schemas.microsoft.com/office/drawing/2014/main" id="{D7F72392-3063-45C6-8AFE-AEF64439C861}"/>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9" name="正方形/長方形 148">
          <a:extLst>
            <a:ext uri="{FF2B5EF4-FFF2-40B4-BE49-F238E27FC236}">
              <a16:creationId xmlns:a16="http://schemas.microsoft.com/office/drawing/2014/main" id="{9236553F-3071-4687-9131-840E5E12DF07}"/>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0" name="正方形/長方形 149">
          <a:extLst>
            <a:ext uri="{FF2B5EF4-FFF2-40B4-BE49-F238E27FC236}">
              <a16:creationId xmlns:a16="http://schemas.microsoft.com/office/drawing/2014/main" id="{5B93F836-42EA-4F80-A248-C1A2E605FCE9}"/>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186,773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a:extLst>
            <a:ext uri="{FF2B5EF4-FFF2-40B4-BE49-F238E27FC236}">
              <a16:creationId xmlns:a16="http://schemas.microsoft.com/office/drawing/2014/main" id="{3E9CFEF5-7A16-42ED-AE15-2A6CAF4BA85A}"/>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a:extLst>
            <a:ext uri="{FF2B5EF4-FFF2-40B4-BE49-F238E27FC236}">
              <a16:creationId xmlns:a16="http://schemas.microsoft.com/office/drawing/2014/main" id="{3B61D958-4318-4F01-95A1-9B9019A3E5D6}"/>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a:extLst>
            <a:ext uri="{FF2B5EF4-FFF2-40B4-BE49-F238E27FC236}">
              <a16:creationId xmlns:a16="http://schemas.microsoft.com/office/drawing/2014/main" id="{7A5793B8-2AD6-4E20-A4B9-A4EC663FB46A}"/>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4" name="テキスト ボックス 153">
          <a:extLst>
            <a:ext uri="{FF2B5EF4-FFF2-40B4-BE49-F238E27FC236}">
              <a16:creationId xmlns:a16="http://schemas.microsoft.com/office/drawing/2014/main" id="{08C579E1-3A4B-45C2-8F80-ACD8C6259B52}"/>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5" name="直線コネクタ 154">
          <a:extLst>
            <a:ext uri="{FF2B5EF4-FFF2-40B4-BE49-F238E27FC236}">
              <a16:creationId xmlns:a16="http://schemas.microsoft.com/office/drawing/2014/main" id="{895249FF-17A2-4F02-8F5E-302C3614B18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6" name="テキスト ボックス 155">
          <a:extLst>
            <a:ext uri="{FF2B5EF4-FFF2-40B4-BE49-F238E27FC236}">
              <a16:creationId xmlns:a16="http://schemas.microsoft.com/office/drawing/2014/main" id="{ECF824CF-5296-4E75-8B0D-693F69E961DD}"/>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7" name="直線コネクタ 156">
          <a:extLst>
            <a:ext uri="{FF2B5EF4-FFF2-40B4-BE49-F238E27FC236}">
              <a16:creationId xmlns:a16="http://schemas.microsoft.com/office/drawing/2014/main" id="{1EC9F62F-4EC2-4A7A-9E18-BA93437D77C2}"/>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58" name="テキスト ボックス 157">
          <a:extLst>
            <a:ext uri="{FF2B5EF4-FFF2-40B4-BE49-F238E27FC236}">
              <a16:creationId xmlns:a16="http://schemas.microsoft.com/office/drawing/2014/main" id="{27E8FB83-662C-4F94-9CDE-3823654F1D37}"/>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59" name="直線コネクタ 158">
          <a:extLst>
            <a:ext uri="{FF2B5EF4-FFF2-40B4-BE49-F238E27FC236}">
              <a16:creationId xmlns:a16="http://schemas.microsoft.com/office/drawing/2014/main" id="{6C468E4D-CA0C-4786-9288-1E58296C884E}"/>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0" name="テキスト ボックス 159">
          <a:extLst>
            <a:ext uri="{FF2B5EF4-FFF2-40B4-BE49-F238E27FC236}">
              <a16:creationId xmlns:a16="http://schemas.microsoft.com/office/drawing/2014/main" id="{AA881A29-82F2-4085-AFF5-DC9CE2F2F0C9}"/>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1" name="直線コネクタ 160">
          <a:extLst>
            <a:ext uri="{FF2B5EF4-FFF2-40B4-BE49-F238E27FC236}">
              <a16:creationId xmlns:a16="http://schemas.microsoft.com/office/drawing/2014/main" id="{CD8079E2-92DB-4F8F-922A-5C48122CEE4A}"/>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2" name="テキスト ボックス 161">
          <a:extLst>
            <a:ext uri="{FF2B5EF4-FFF2-40B4-BE49-F238E27FC236}">
              <a16:creationId xmlns:a16="http://schemas.microsoft.com/office/drawing/2014/main" id="{713B60BB-9585-489A-ABAD-A68855088814}"/>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3" name="直線コネクタ 162">
          <a:extLst>
            <a:ext uri="{FF2B5EF4-FFF2-40B4-BE49-F238E27FC236}">
              <a16:creationId xmlns:a16="http://schemas.microsoft.com/office/drawing/2014/main" id="{878C452F-7A39-493A-B689-386E3BA46D7A}"/>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4" name="テキスト ボックス 163">
          <a:extLst>
            <a:ext uri="{FF2B5EF4-FFF2-40B4-BE49-F238E27FC236}">
              <a16:creationId xmlns:a16="http://schemas.microsoft.com/office/drawing/2014/main" id="{08250C8B-4638-42D7-A89C-8A4A2A1B01C1}"/>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5" name="直線コネクタ 164">
          <a:extLst>
            <a:ext uri="{FF2B5EF4-FFF2-40B4-BE49-F238E27FC236}">
              <a16:creationId xmlns:a16="http://schemas.microsoft.com/office/drawing/2014/main" id="{3E2FB7E6-96EC-4AEB-93E0-A36A2675059F}"/>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6" name="テキスト ボックス 165">
          <a:extLst>
            <a:ext uri="{FF2B5EF4-FFF2-40B4-BE49-F238E27FC236}">
              <a16:creationId xmlns:a16="http://schemas.microsoft.com/office/drawing/2014/main" id="{635D9F6C-779F-40AF-9B7F-72A7F3FBFB52}"/>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a16="http://schemas.microsoft.com/office/drawing/2014/main" id="{E6DDF5B8-0FB2-4EBE-BCE6-B476446EA834}"/>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8" name="テキスト ボックス 167">
          <a:extLst>
            <a:ext uri="{FF2B5EF4-FFF2-40B4-BE49-F238E27FC236}">
              <a16:creationId xmlns:a16="http://schemas.microsoft.com/office/drawing/2014/main" id="{A4A66D37-2D46-4DE8-96E7-2B4B83AAE81C}"/>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民生費グラフ枠">
          <a:extLst>
            <a:ext uri="{FF2B5EF4-FFF2-40B4-BE49-F238E27FC236}">
              <a16:creationId xmlns:a16="http://schemas.microsoft.com/office/drawing/2014/main" id="{EC199910-664C-4038-8FD3-8D406CCC6FDE}"/>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113898</xdr:rowOff>
    </xdr:from>
    <xdr:to>
      <xdr:col>24</xdr:col>
      <xdr:colOff>62865</xdr:colOff>
      <xdr:row>78</xdr:row>
      <xdr:rowOff>50687</xdr:rowOff>
    </xdr:to>
    <xdr:cxnSp macro="">
      <xdr:nvCxnSpPr>
        <xdr:cNvPr id="170" name="直線コネクタ 169">
          <a:extLst>
            <a:ext uri="{FF2B5EF4-FFF2-40B4-BE49-F238E27FC236}">
              <a16:creationId xmlns:a16="http://schemas.microsoft.com/office/drawing/2014/main" id="{305A9F97-A4B1-4AF5-9EE0-26B4FCBF1C53}"/>
            </a:ext>
          </a:extLst>
        </xdr:cNvPr>
        <xdr:cNvCxnSpPr/>
      </xdr:nvCxnSpPr>
      <xdr:spPr>
        <a:xfrm flipV="1">
          <a:off x="4633595" y="11943948"/>
          <a:ext cx="1270" cy="14798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54514</xdr:rowOff>
    </xdr:from>
    <xdr:ext cx="599010" cy="259045"/>
    <xdr:sp macro="" textlink="">
      <xdr:nvSpPr>
        <xdr:cNvPr id="171" name="民生費最小値テキスト">
          <a:extLst>
            <a:ext uri="{FF2B5EF4-FFF2-40B4-BE49-F238E27FC236}">
              <a16:creationId xmlns:a16="http://schemas.microsoft.com/office/drawing/2014/main" id="{FDFF7274-2305-438F-9ACE-60BC621B76BB}"/>
            </a:ext>
          </a:extLst>
        </xdr:cNvPr>
        <xdr:cNvSpPr txBox="1"/>
      </xdr:nvSpPr>
      <xdr:spPr>
        <a:xfrm>
          <a:off x="4686300" y="134276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167,257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50687</xdr:rowOff>
    </xdr:from>
    <xdr:to>
      <xdr:col>24</xdr:col>
      <xdr:colOff>152400</xdr:colOff>
      <xdr:row>78</xdr:row>
      <xdr:rowOff>50687</xdr:rowOff>
    </xdr:to>
    <xdr:cxnSp macro="">
      <xdr:nvCxnSpPr>
        <xdr:cNvPr id="172" name="直線コネクタ 171">
          <a:extLst>
            <a:ext uri="{FF2B5EF4-FFF2-40B4-BE49-F238E27FC236}">
              <a16:creationId xmlns:a16="http://schemas.microsoft.com/office/drawing/2014/main" id="{79908BFD-55A7-4144-A92E-A8BA69FE2C40}"/>
            </a:ext>
          </a:extLst>
        </xdr:cNvPr>
        <xdr:cNvCxnSpPr/>
      </xdr:nvCxnSpPr>
      <xdr:spPr>
        <a:xfrm>
          <a:off x="4546600" y="134237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60575</xdr:rowOff>
    </xdr:from>
    <xdr:ext cx="599010" cy="259045"/>
    <xdr:sp macro="" textlink="">
      <xdr:nvSpPr>
        <xdr:cNvPr id="173" name="民生費最大値テキスト">
          <a:extLst>
            <a:ext uri="{FF2B5EF4-FFF2-40B4-BE49-F238E27FC236}">
              <a16:creationId xmlns:a16="http://schemas.microsoft.com/office/drawing/2014/main" id="{31490638-A6AC-4B7B-9CA7-5EB50EDFF453}"/>
            </a:ext>
          </a:extLst>
        </xdr:cNvPr>
        <xdr:cNvSpPr txBox="1"/>
      </xdr:nvSpPr>
      <xdr:spPr>
        <a:xfrm>
          <a:off x="4686300" y="117191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620,401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69</xdr:row>
      <xdr:rowOff>113898</xdr:rowOff>
    </xdr:from>
    <xdr:to>
      <xdr:col>24</xdr:col>
      <xdr:colOff>152400</xdr:colOff>
      <xdr:row>69</xdr:row>
      <xdr:rowOff>113898</xdr:rowOff>
    </xdr:to>
    <xdr:cxnSp macro="">
      <xdr:nvCxnSpPr>
        <xdr:cNvPr id="174" name="直線コネクタ 173">
          <a:extLst>
            <a:ext uri="{FF2B5EF4-FFF2-40B4-BE49-F238E27FC236}">
              <a16:creationId xmlns:a16="http://schemas.microsoft.com/office/drawing/2014/main" id="{EB2EB00F-FBAC-4593-844C-6EF838349DD0}"/>
            </a:ext>
          </a:extLst>
        </xdr:cNvPr>
        <xdr:cNvCxnSpPr/>
      </xdr:nvCxnSpPr>
      <xdr:spPr>
        <a:xfrm>
          <a:off x="4546600" y="119439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100119</xdr:rowOff>
    </xdr:from>
    <xdr:to>
      <xdr:col>24</xdr:col>
      <xdr:colOff>63500</xdr:colOff>
      <xdr:row>76</xdr:row>
      <xdr:rowOff>167201</xdr:rowOff>
    </xdr:to>
    <xdr:cxnSp macro="">
      <xdr:nvCxnSpPr>
        <xdr:cNvPr id="175" name="直線コネクタ 174">
          <a:extLst>
            <a:ext uri="{FF2B5EF4-FFF2-40B4-BE49-F238E27FC236}">
              <a16:creationId xmlns:a16="http://schemas.microsoft.com/office/drawing/2014/main" id="{62622C62-3037-40C4-B430-E4151F272314}"/>
            </a:ext>
          </a:extLst>
        </xdr:cNvPr>
        <xdr:cNvCxnSpPr/>
      </xdr:nvCxnSpPr>
      <xdr:spPr>
        <a:xfrm>
          <a:off x="3797300" y="13130319"/>
          <a:ext cx="838200" cy="67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168045</xdr:rowOff>
    </xdr:from>
    <xdr:ext cx="599010" cy="259045"/>
    <xdr:sp macro="" textlink="">
      <xdr:nvSpPr>
        <xdr:cNvPr id="176" name="民生費平均値テキスト">
          <a:extLst>
            <a:ext uri="{FF2B5EF4-FFF2-40B4-BE49-F238E27FC236}">
              <a16:creationId xmlns:a16="http://schemas.microsoft.com/office/drawing/2014/main" id="{DCBA5F45-1A00-4E8E-95E7-0BB7AB4DFB57}"/>
            </a:ext>
          </a:extLst>
        </xdr:cNvPr>
        <xdr:cNvSpPr txBox="1"/>
      </xdr:nvSpPr>
      <xdr:spPr>
        <a:xfrm>
          <a:off x="4686300" y="1285534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280,270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145168</xdr:rowOff>
    </xdr:from>
    <xdr:to>
      <xdr:col>24</xdr:col>
      <xdr:colOff>114300</xdr:colOff>
      <xdr:row>76</xdr:row>
      <xdr:rowOff>75318</xdr:rowOff>
    </xdr:to>
    <xdr:sp macro="" textlink="">
      <xdr:nvSpPr>
        <xdr:cNvPr id="177" name="フローチャート: 判断 176">
          <a:extLst>
            <a:ext uri="{FF2B5EF4-FFF2-40B4-BE49-F238E27FC236}">
              <a16:creationId xmlns:a16="http://schemas.microsoft.com/office/drawing/2014/main" id="{B09D73C7-47FD-4852-ACA1-E21B29E6CF74}"/>
            </a:ext>
          </a:extLst>
        </xdr:cNvPr>
        <xdr:cNvSpPr/>
      </xdr:nvSpPr>
      <xdr:spPr>
        <a:xfrm>
          <a:off x="4584700" y="13003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166391</xdr:rowOff>
    </xdr:from>
    <xdr:to>
      <xdr:col>19</xdr:col>
      <xdr:colOff>177800</xdr:colOff>
      <xdr:row>76</xdr:row>
      <xdr:rowOff>100119</xdr:rowOff>
    </xdr:to>
    <xdr:cxnSp macro="">
      <xdr:nvCxnSpPr>
        <xdr:cNvPr id="178" name="直線コネクタ 177">
          <a:extLst>
            <a:ext uri="{FF2B5EF4-FFF2-40B4-BE49-F238E27FC236}">
              <a16:creationId xmlns:a16="http://schemas.microsoft.com/office/drawing/2014/main" id="{91D85240-2474-4FDB-AC8C-6C9DE56EE997}"/>
            </a:ext>
          </a:extLst>
        </xdr:cNvPr>
        <xdr:cNvCxnSpPr/>
      </xdr:nvCxnSpPr>
      <xdr:spPr>
        <a:xfrm>
          <a:off x="2908300" y="13025141"/>
          <a:ext cx="889000" cy="105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45904</xdr:rowOff>
    </xdr:from>
    <xdr:to>
      <xdr:col>20</xdr:col>
      <xdr:colOff>38100</xdr:colOff>
      <xdr:row>76</xdr:row>
      <xdr:rowOff>147504</xdr:rowOff>
    </xdr:to>
    <xdr:sp macro="" textlink="">
      <xdr:nvSpPr>
        <xdr:cNvPr id="179" name="フローチャート: 判断 178">
          <a:extLst>
            <a:ext uri="{FF2B5EF4-FFF2-40B4-BE49-F238E27FC236}">
              <a16:creationId xmlns:a16="http://schemas.microsoft.com/office/drawing/2014/main" id="{07A5DB99-8572-4B87-A17F-03942EBCEB84}"/>
            </a:ext>
          </a:extLst>
        </xdr:cNvPr>
        <xdr:cNvSpPr/>
      </xdr:nvSpPr>
      <xdr:spPr>
        <a:xfrm>
          <a:off x="3746500" y="13076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164030</xdr:rowOff>
    </xdr:from>
    <xdr:ext cx="599010" cy="259045"/>
    <xdr:sp macro="" textlink="">
      <xdr:nvSpPr>
        <xdr:cNvPr id="180" name="テキスト ボックス 179">
          <a:extLst>
            <a:ext uri="{FF2B5EF4-FFF2-40B4-BE49-F238E27FC236}">
              <a16:creationId xmlns:a16="http://schemas.microsoft.com/office/drawing/2014/main" id="{67C6E413-957E-49C5-8418-8D3CB63C1494}"/>
            </a:ext>
          </a:extLst>
        </xdr:cNvPr>
        <xdr:cNvSpPr txBox="1"/>
      </xdr:nvSpPr>
      <xdr:spPr>
        <a:xfrm>
          <a:off x="3497795" y="128513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166391</xdr:rowOff>
    </xdr:from>
    <xdr:to>
      <xdr:col>15</xdr:col>
      <xdr:colOff>50800</xdr:colOff>
      <xdr:row>77</xdr:row>
      <xdr:rowOff>151490</xdr:rowOff>
    </xdr:to>
    <xdr:cxnSp macro="">
      <xdr:nvCxnSpPr>
        <xdr:cNvPr id="181" name="直線コネクタ 180">
          <a:extLst>
            <a:ext uri="{FF2B5EF4-FFF2-40B4-BE49-F238E27FC236}">
              <a16:creationId xmlns:a16="http://schemas.microsoft.com/office/drawing/2014/main" id="{FE7BA4B9-4D93-4E4F-BC60-F5E385D2A238}"/>
            </a:ext>
          </a:extLst>
        </xdr:cNvPr>
        <xdr:cNvCxnSpPr/>
      </xdr:nvCxnSpPr>
      <xdr:spPr>
        <a:xfrm flipV="1">
          <a:off x="2019300" y="13025141"/>
          <a:ext cx="889000" cy="3279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48617</xdr:rowOff>
    </xdr:from>
    <xdr:to>
      <xdr:col>15</xdr:col>
      <xdr:colOff>101600</xdr:colOff>
      <xdr:row>76</xdr:row>
      <xdr:rowOff>150217</xdr:rowOff>
    </xdr:to>
    <xdr:sp macro="" textlink="">
      <xdr:nvSpPr>
        <xdr:cNvPr id="182" name="フローチャート: 判断 181">
          <a:extLst>
            <a:ext uri="{FF2B5EF4-FFF2-40B4-BE49-F238E27FC236}">
              <a16:creationId xmlns:a16="http://schemas.microsoft.com/office/drawing/2014/main" id="{0A9FCCDD-9D69-455B-8A3E-DBBC5E5DD3BC}"/>
            </a:ext>
          </a:extLst>
        </xdr:cNvPr>
        <xdr:cNvSpPr/>
      </xdr:nvSpPr>
      <xdr:spPr>
        <a:xfrm>
          <a:off x="2857500" y="13078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141344</xdr:rowOff>
    </xdr:from>
    <xdr:ext cx="599010" cy="259045"/>
    <xdr:sp macro="" textlink="">
      <xdr:nvSpPr>
        <xdr:cNvPr id="183" name="テキスト ボックス 182">
          <a:extLst>
            <a:ext uri="{FF2B5EF4-FFF2-40B4-BE49-F238E27FC236}">
              <a16:creationId xmlns:a16="http://schemas.microsoft.com/office/drawing/2014/main" id="{9643A3B1-4BE8-486D-90A0-C3C8D3F46920}"/>
            </a:ext>
          </a:extLst>
        </xdr:cNvPr>
        <xdr:cNvSpPr txBox="1"/>
      </xdr:nvSpPr>
      <xdr:spPr>
        <a:xfrm>
          <a:off x="2608795" y="131715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108114</xdr:rowOff>
    </xdr:from>
    <xdr:to>
      <xdr:col>10</xdr:col>
      <xdr:colOff>114300</xdr:colOff>
      <xdr:row>77</xdr:row>
      <xdr:rowOff>151490</xdr:rowOff>
    </xdr:to>
    <xdr:cxnSp macro="">
      <xdr:nvCxnSpPr>
        <xdr:cNvPr id="184" name="直線コネクタ 183">
          <a:extLst>
            <a:ext uri="{FF2B5EF4-FFF2-40B4-BE49-F238E27FC236}">
              <a16:creationId xmlns:a16="http://schemas.microsoft.com/office/drawing/2014/main" id="{26A16A7B-6F2F-4322-A564-9BEE5FA34C08}"/>
            </a:ext>
          </a:extLst>
        </xdr:cNvPr>
        <xdr:cNvCxnSpPr/>
      </xdr:nvCxnSpPr>
      <xdr:spPr>
        <a:xfrm>
          <a:off x="1130300" y="13309764"/>
          <a:ext cx="889000" cy="43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81011</xdr:rowOff>
    </xdr:from>
    <xdr:to>
      <xdr:col>10</xdr:col>
      <xdr:colOff>165100</xdr:colOff>
      <xdr:row>77</xdr:row>
      <xdr:rowOff>11161</xdr:rowOff>
    </xdr:to>
    <xdr:sp macro="" textlink="">
      <xdr:nvSpPr>
        <xdr:cNvPr id="185" name="フローチャート: 判断 184">
          <a:extLst>
            <a:ext uri="{FF2B5EF4-FFF2-40B4-BE49-F238E27FC236}">
              <a16:creationId xmlns:a16="http://schemas.microsoft.com/office/drawing/2014/main" id="{855AD6F1-985F-4E57-BAE2-DA85595C7C95}"/>
            </a:ext>
          </a:extLst>
        </xdr:cNvPr>
        <xdr:cNvSpPr/>
      </xdr:nvSpPr>
      <xdr:spPr>
        <a:xfrm>
          <a:off x="1968500" y="13111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27687</xdr:rowOff>
    </xdr:from>
    <xdr:ext cx="599010" cy="259045"/>
    <xdr:sp macro="" textlink="">
      <xdr:nvSpPr>
        <xdr:cNvPr id="186" name="テキスト ボックス 185">
          <a:extLst>
            <a:ext uri="{FF2B5EF4-FFF2-40B4-BE49-F238E27FC236}">
              <a16:creationId xmlns:a16="http://schemas.microsoft.com/office/drawing/2014/main" id="{5DCA2A26-742F-472F-B8CC-48FE42B2901D}"/>
            </a:ext>
          </a:extLst>
        </xdr:cNvPr>
        <xdr:cNvSpPr txBox="1"/>
      </xdr:nvSpPr>
      <xdr:spPr>
        <a:xfrm>
          <a:off x="1719795" y="128864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120583</xdr:rowOff>
    </xdr:from>
    <xdr:to>
      <xdr:col>6</xdr:col>
      <xdr:colOff>38100</xdr:colOff>
      <xdr:row>77</xdr:row>
      <xdr:rowOff>50733</xdr:rowOff>
    </xdr:to>
    <xdr:sp macro="" textlink="">
      <xdr:nvSpPr>
        <xdr:cNvPr id="187" name="フローチャート: 判断 186">
          <a:extLst>
            <a:ext uri="{FF2B5EF4-FFF2-40B4-BE49-F238E27FC236}">
              <a16:creationId xmlns:a16="http://schemas.microsoft.com/office/drawing/2014/main" id="{0A9E89A2-96EA-442A-A306-D6B3A0F93D7B}"/>
            </a:ext>
          </a:extLst>
        </xdr:cNvPr>
        <xdr:cNvSpPr/>
      </xdr:nvSpPr>
      <xdr:spPr>
        <a:xfrm>
          <a:off x="1079500" y="13150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67261</xdr:rowOff>
    </xdr:from>
    <xdr:ext cx="599010" cy="259045"/>
    <xdr:sp macro="" textlink="">
      <xdr:nvSpPr>
        <xdr:cNvPr id="188" name="テキスト ボックス 187">
          <a:extLst>
            <a:ext uri="{FF2B5EF4-FFF2-40B4-BE49-F238E27FC236}">
              <a16:creationId xmlns:a16="http://schemas.microsoft.com/office/drawing/2014/main" id="{714184DE-90CA-4E89-A42A-D4637B951233}"/>
            </a:ext>
          </a:extLst>
        </xdr:cNvPr>
        <xdr:cNvSpPr txBox="1"/>
      </xdr:nvSpPr>
      <xdr:spPr>
        <a:xfrm>
          <a:off x="830795" y="129260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235,298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5ED503CE-3D84-4E22-BC9C-0A98A3BE3F15}"/>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50C66DEB-027E-44A4-AA6C-7312978325D8}"/>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5DDF141D-B5A7-4C39-9D17-32F1C70C4AD6}"/>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E85343AA-FDC3-4621-BA3A-F9FD1EDA94C6}"/>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BC3EE52-4F56-49A4-88A2-891BCC2DDB5C}"/>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116401</xdr:rowOff>
    </xdr:from>
    <xdr:to>
      <xdr:col>24</xdr:col>
      <xdr:colOff>114300</xdr:colOff>
      <xdr:row>77</xdr:row>
      <xdr:rowOff>46551</xdr:rowOff>
    </xdr:to>
    <xdr:sp macro="" textlink="">
      <xdr:nvSpPr>
        <xdr:cNvPr id="194" name="楕円 193">
          <a:extLst>
            <a:ext uri="{FF2B5EF4-FFF2-40B4-BE49-F238E27FC236}">
              <a16:creationId xmlns:a16="http://schemas.microsoft.com/office/drawing/2014/main" id="{9CA36B33-262E-4B86-94A0-3743ED78E0EF}"/>
            </a:ext>
          </a:extLst>
        </xdr:cNvPr>
        <xdr:cNvSpPr/>
      </xdr:nvSpPr>
      <xdr:spPr>
        <a:xfrm>
          <a:off x="4584700" y="13146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94828</xdr:rowOff>
    </xdr:from>
    <xdr:ext cx="599010" cy="259045"/>
    <xdr:sp macro="" textlink="">
      <xdr:nvSpPr>
        <xdr:cNvPr id="195" name="民生費該当値テキスト">
          <a:extLst>
            <a:ext uri="{FF2B5EF4-FFF2-40B4-BE49-F238E27FC236}">
              <a16:creationId xmlns:a16="http://schemas.microsoft.com/office/drawing/2014/main" id="{FFBB2841-4D36-4E47-8494-9EE5AA3DF988}"/>
            </a:ext>
          </a:extLst>
        </xdr:cNvPr>
        <xdr:cNvSpPr txBox="1"/>
      </xdr:nvSpPr>
      <xdr:spPr>
        <a:xfrm>
          <a:off x="4686300" y="131250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236,579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49319</xdr:rowOff>
    </xdr:from>
    <xdr:to>
      <xdr:col>20</xdr:col>
      <xdr:colOff>38100</xdr:colOff>
      <xdr:row>76</xdr:row>
      <xdr:rowOff>150919</xdr:rowOff>
    </xdr:to>
    <xdr:sp macro="" textlink="">
      <xdr:nvSpPr>
        <xdr:cNvPr id="196" name="楕円 195">
          <a:extLst>
            <a:ext uri="{FF2B5EF4-FFF2-40B4-BE49-F238E27FC236}">
              <a16:creationId xmlns:a16="http://schemas.microsoft.com/office/drawing/2014/main" id="{BBEB6921-0763-42D1-B8CE-68FC0B337D24}"/>
            </a:ext>
          </a:extLst>
        </xdr:cNvPr>
        <xdr:cNvSpPr/>
      </xdr:nvSpPr>
      <xdr:spPr>
        <a:xfrm>
          <a:off x="3746500" y="13079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142046</xdr:rowOff>
    </xdr:from>
    <xdr:ext cx="599010" cy="259045"/>
    <xdr:sp macro="" textlink="">
      <xdr:nvSpPr>
        <xdr:cNvPr id="197" name="テキスト ボックス 196">
          <a:extLst>
            <a:ext uri="{FF2B5EF4-FFF2-40B4-BE49-F238E27FC236}">
              <a16:creationId xmlns:a16="http://schemas.microsoft.com/office/drawing/2014/main" id="{C0307870-5301-4CF6-8831-D3835A98E149}"/>
            </a:ext>
          </a:extLst>
        </xdr:cNvPr>
        <xdr:cNvSpPr txBox="1"/>
      </xdr:nvSpPr>
      <xdr:spPr>
        <a:xfrm>
          <a:off x="3497795" y="131722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115591</xdr:rowOff>
    </xdr:from>
    <xdr:to>
      <xdr:col>15</xdr:col>
      <xdr:colOff>101600</xdr:colOff>
      <xdr:row>76</xdr:row>
      <xdr:rowOff>45740</xdr:rowOff>
    </xdr:to>
    <xdr:sp macro="" textlink="">
      <xdr:nvSpPr>
        <xdr:cNvPr id="198" name="楕円 197">
          <a:extLst>
            <a:ext uri="{FF2B5EF4-FFF2-40B4-BE49-F238E27FC236}">
              <a16:creationId xmlns:a16="http://schemas.microsoft.com/office/drawing/2014/main" id="{1A35F769-E767-4774-A051-5F3040B814F0}"/>
            </a:ext>
          </a:extLst>
        </xdr:cNvPr>
        <xdr:cNvSpPr/>
      </xdr:nvSpPr>
      <xdr:spPr>
        <a:xfrm>
          <a:off x="2857500" y="12974341"/>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62268</xdr:rowOff>
    </xdr:from>
    <xdr:ext cx="599010" cy="259045"/>
    <xdr:sp macro="" textlink="">
      <xdr:nvSpPr>
        <xdr:cNvPr id="199" name="テキスト ボックス 198">
          <a:extLst>
            <a:ext uri="{FF2B5EF4-FFF2-40B4-BE49-F238E27FC236}">
              <a16:creationId xmlns:a16="http://schemas.microsoft.com/office/drawing/2014/main" id="{F6E59889-51B7-4225-872A-5A190A422BEB}"/>
            </a:ext>
          </a:extLst>
        </xdr:cNvPr>
        <xdr:cNvSpPr txBox="1"/>
      </xdr:nvSpPr>
      <xdr:spPr>
        <a:xfrm>
          <a:off x="2608795" y="127495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100690</xdr:rowOff>
    </xdr:from>
    <xdr:to>
      <xdr:col>10</xdr:col>
      <xdr:colOff>165100</xdr:colOff>
      <xdr:row>78</xdr:row>
      <xdr:rowOff>30840</xdr:rowOff>
    </xdr:to>
    <xdr:sp macro="" textlink="">
      <xdr:nvSpPr>
        <xdr:cNvPr id="200" name="楕円 199">
          <a:extLst>
            <a:ext uri="{FF2B5EF4-FFF2-40B4-BE49-F238E27FC236}">
              <a16:creationId xmlns:a16="http://schemas.microsoft.com/office/drawing/2014/main" id="{D7B0269E-E42E-4C0E-9EAC-A4CD8308E669}"/>
            </a:ext>
          </a:extLst>
        </xdr:cNvPr>
        <xdr:cNvSpPr/>
      </xdr:nvSpPr>
      <xdr:spPr>
        <a:xfrm>
          <a:off x="1968500" y="13302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21967</xdr:rowOff>
    </xdr:from>
    <xdr:ext cx="599010" cy="259045"/>
    <xdr:sp macro="" textlink="">
      <xdr:nvSpPr>
        <xdr:cNvPr id="201" name="テキスト ボックス 200">
          <a:extLst>
            <a:ext uri="{FF2B5EF4-FFF2-40B4-BE49-F238E27FC236}">
              <a16:creationId xmlns:a16="http://schemas.microsoft.com/office/drawing/2014/main" id="{15A22169-844E-46EE-95A2-DB97BBDE4E15}"/>
            </a:ext>
          </a:extLst>
        </xdr:cNvPr>
        <xdr:cNvSpPr txBox="1"/>
      </xdr:nvSpPr>
      <xdr:spPr>
        <a:xfrm>
          <a:off x="1719795" y="133950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57314</xdr:rowOff>
    </xdr:from>
    <xdr:to>
      <xdr:col>6</xdr:col>
      <xdr:colOff>38100</xdr:colOff>
      <xdr:row>77</xdr:row>
      <xdr:rowOff>158914</xdr:rowOff>
    </xdr:to>
    <xdr:sp macro="" textlink="">
      <xdr:nvSpPr>
        <xdr:cNvPr id="202" name="楕円 201">
          <a:extLst>
            <a:ext uri="{FF2B5EF4-FFF2-40B4-BE49-F238E27FC236}">
              <a16:creationId xmlns:a16="http://schemas.microsoft.com/office/drawing/2014/main" id="{3A87BAB2-4A2E-4E90-A044-7DD900D1B2E2}"/>
            </a:ext>
          </a:extLst>
        </xdr:cNvPr>
        <xdr:cNvSpPr/>
      </xdr:nvSpPr>
      <xdr:spPr>
        <a:xfrm>
          <a:off x="1079500" y="13258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150041</xdr:rowOff>
    </xdr:from>
    <xdr:ext cx="599010" cy="259045"/>
    <xdr:sp macro="" textlink="">
      <xdr:nvSpPr>
        <xdr:cNvPr id="203" name="テキスト ボックス 202">
          <a:extLst>
            <a:ext uri="{FF2B5EF4-FFF2-40B4-BE49-F238E27FC236}">
              <a16:creationId xmlns:a16="http://schemas.microsoft.com/office/drawing/2014/main" id="{03703CEB-F062-4DC6-B4B9-27F566FED35F}"/>
            </a:ext>
          </a:extLst>
        </xdr:cNvPr>
        <xdr:cNvSpPr txBox="1"/>
      </xdr:nvSpPr>
      <xdr:spPr>
        <a:xfrm>
          <a:off x="830795" y="133516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a16="http://schemas.microsoft.com/office/drawing/2014/main" id="{DDAFD8B2-E155-479D-8622-518C2546144D}"/>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a:extLst>
            <a:ext uri="{FF2B5EF4-FFF2-40B4-BE49-F238E27FC236}">
              <a16:creationId xmlns:a16="http://schemas.microsoft.com/office/drawing/2014/main" id="{33193FA9-BED5-41E4-A3C2-759EDF032B4B}"/>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a:extLst>
            <a:ext uri="{FF2B5EF4-FFF2-40B4-BE49-F238E27FC236}">
              <a16:creationId xmlns:a16="http://schemas.microsoft.com/office/drawing/2014/main" id="{359938C5-870A-45E6-83D9-0250E5C50B93}"/>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a:extLst>
            <a:ext uri="{FF2B5EF4-FFF2-40B4-BE49-F238E27FC236}">
              <a16:creationId xmlns:a16="http://schemas.microsoft.com/office/drawing/2014/main" id="{B57D42AC-C3E0-4B1D-82C7-646CE8EBE281}"/>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a:extLst>
            <a:ext uri="{FF2B5EF4-FFF2-40B4-BE49-F238E27FC236}">
              <a16:creationId xmlns:a16="http://schemas.microsoft.com/office/drawing/2014/main" id="{8D1E3628-8511-498B-B25C-FF12541FC999}"/>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a:extLst>
            <a:ext uri="{FF2B5EF4-FFF2-40B4-BE49-F238E27FC236}">
              <a16:creationId xmlns:a16="http://schemas.microsoft.com/office/drawing/2014/main" id="{F4585F9B-330F-4D56-B229-44F17E3D1157}"/>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a:extLst>
            <a:ext uri="{FF2B5EF4-FFF2-40B4-BE49-F238E27FC236}">
              <a16:creationId xmlns:a16="http://schemas.microsoft.com/office/drawing/2014/main" id="{99C583C2-018B-407F-B5A5-8BFAFDED553D}"/>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42,842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id="{3F44D21C-D29D-4A1D-9554-6EC6275D39DC}"/>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a16="http://schemas.microsoft.com/office/drawing/2014/main" id="{430BAF10-FF2D-484D-8462-E435A222A0DB}"/>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id="{03486FB5-A5E2-4EB6-858C-0BA038566CAD}"/>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14" name="直線コネクタ 213">
          <a:extLst>
            <a:ext uri="{FF2B5EF4-FFF2-40B4-BE49-F238E27FC236}">
              <a16:creationId xmlns:a16="http://schemas.microsoft.com/office/drawing/2014/main" id="{D9E8A556-C460-4C67-9F65-2047D0F3B2C4}"/>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15" name="テキスト ボックス 214">
          <a:extLst>
            <a:ext uri="{FF2B5EF4-FFF2-40B4-BE49-F238E27FC236}">
              <a16:creationId xmlns:a16="http://schemas.microsoft.com/office/drawing/2014/main" id="{8DFDF6C0-91BA-4EE1-860C-5C286A2F500D}"/>
            </a:ext>
          </a:extLst>
        </xdr:cNvPr>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6" name="直線コネクタ 215">
          <a:extLst>
            <a:ext uri="{FF2B5EF4-FFF2-40B4-BE49-F238E27FC236}">
              <a16:creationId xmlns:a16="http://schemas.microsoft.com/office/drawing/2014/main" id="{83C4B712-1EAD-40C7-9496-F09C48016C61}"/>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17" name="テキスト ボックス 216">
          <a:extLst>
            <a:ext uri="{FF2B5EF4-FFF2-40B4-BE49-F238E27FC236}">
              <a16:creationId xmlns:a16="http://schemas.microsoft.com/office/drawing/2014/main" id="{3B3ACA8C-FAF6-4DD1-A5D3-A9752B5B8B6C}"/>
            </a:ext>
          </a:extLst>
        </xdr:cNvPr>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8" name="直線コネクタ 217">
          <a:extLst>
            <a:ext uri="{FF2B5EF4-FFF2-40B4-BE49-F238E27FC236}">
              <a16:creationId xmlns:a16="http://schemas.microsoft.com/office/drawing/2014/main" id="{FF3D672A-0FCA-4AF6-87A1-E9983C484E09}"/>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19" name="テキスト ボックス 218">
          <a:extLst>
            <a:ext uri="{FF2B5EF4-FFF2-40B4-BE49-F238E27FC236}">
              <a16:creationId xmlns:a16="http://schemas.microsoft.com/office/drawing/2014/main" id="{FA4A9D7E-1E7C-43D8-8EF2-147F81536076}"/>
            </a:ext>
          </a:extLst>
        </xdr:cNvPr>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0" name="直線コネクタ 219">
          <a:extLst>
            <a:ext uri="{FF2B5EF4-FFF2-40B4-BE49-F238E27FC236}">
              <a16:creationId xmlns:a16="http://schemas.microsoft.com/office/drawing/2014/main" id="{4576C2EF-20E9-4C11-B644-1418AC6B709B}"/>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1" name="テキスト ボックス 220">
          <a:extLst>
            <a:ext uri="{FF2B5EF4-FFF2-40B4-BE49-F238E27FC236}">
              <a16:creationId xmlns:a16="http://schemas.microsoft.com/office/drawing/2014/main" id="{F44FDC0E-7F7A-48D5-BF19-831B681AB91D}"/>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2" name="直線コネクタ 221">
          <a:extLst>
            <a:ext uri="{FF2B5EF4-FFF2-40B4-BE49-F238E27FC236}">
              <a16:creationId xmlns:a16="http://schemas.microsoft.com/office/drawing/2014/main" id="{61B9F6A3-1207-4A60-8613-9F72A4E844DD}"/>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3" name="テキスト ボックス 222">
          <a:extLst>
            <a:ext uri="{FF2B5EF4-FFF2-40B4-BE49-F238E27FC236}">
              <a16:creationId xmlns:a16="http://schemas.microsoft.com/office/drawing/2014/main" id="{8383F07C-73F4-4034-9446-94A770ED2BBE}"/>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4" name="衛生費グラフ枠">
          <a:extLst>
            <a:ext uri="{FF2B5EF4-FFF2-40B4-BE49-F238E27FC236}">
              <a16:creationId xmlns:a16="http://schemas.microsoft.com/office/drawing/2014/main" id="{99FD6E16-4247-49AA-BF53-C39534B50A5D}"/>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92872</xdr:rowOff>
    </xdr:from>
    <xdr:to>
      <xdr:col>24</xdr:col>
      <xdr:colOff>62865</xdr:colOff>
      <xdr:row>98</xdr:row>
      <xdr:rowOff>58916</xdr:rowOff>
    </xdr:to>
    <xdr:cxnSp macro="">
      <xdr:nvCxnSpPr>
        <xdr:cNvPr id="225" name="直線コネクタ 224">
          <a:extLst>
            <a:ext uri="{FF2B5EF4-FFF2-40B4-BE49-F238E27FC236}">
              <a16:creationId xmlns:a16="http://schemas.microsoft.com/office/drawing/2014/main" id="{03A5A535-9D98-40E3-BE66-D43179A6244E}"/>
            </a:ext>
          </a:extLst>
        </xdr:cNvPr>
        <xdr:cNvCxnSpPr/>
      </xdr:nvCxnSpPr>
      <xdr:spPr>
        <a:xfrm flipV="1">
          <a:off x="4633595" y="15523372"/>
          <a:ext cx="1270" cy="13376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62743</xdr:rowOff>
    </xdr:from>
    <xdr:ext cx="534377" cy="259045"/>
    <xdr:sp macro="" textlink="">
      <xdr:nvSpPr>
        <xdr:cNvPr id="226" name="衛生費最小値テキスト">
          <a:extLst>
            <a:ext uri="{FF2B5EF4-FFF2-40B4-BE49-F238E27FC236}">
              <a16:creationId xmlns:a16="http://schemas.microsoft.com/office/drawing/2014/main" id="{1453D72F-DF0E-47A2-92F8-42FFC0FFA6F5}"/>
            </a:ext>
          </a:extLst>
        </xdr:cNvPr>
        <xdr:cNvSpPr txBox="1"/>
      </xdr:nvSpPr>
      <xdr:spPr>
        <a:xfrm>
          <a:off x="4686300" y="16864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35,339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58916</xdr:rowOff>
    </xdr:from>
    <xdr:to>
      <xdr:col>24</xdr:col>
      <xdr:colOff>152400</xdr:colOff>
      <xdr:row>98</xdr:row>
      <xdr:rowOff>58916</xdr:rowOff>
    </xdr:to>
    <xdr:cxnSp macro="">
      <xdr:nvCxnSpPr>
        <xdr:cNvPr id="227" name="直線コネクタ 226">
          <a:extLst>
            <a:ext uri="{FF2B5EF4-FFF2-40B4-BE49-F238E27FC236}">
              <a16:creationId xmlns:a16="http://schemas.microsoft.com/office/drawing/2014/main" id="{61B2E85B-8DAB-4864-9151-45B232475D45}"/>
            </a:ext>
          </a:extLst>
        </xdr:cNvPr>
        <xdr:cNvCxnSpPr/>
      </xdr:nvCxnSpPr>
      <xdr:spPr>
        <a:xfrm>
          <a:off x="4546600" y="168610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39549</xdr:rowOff>
    </xdr:from>
    <xdr:ext cx="599010" cy="259045"/>
    <xdr:sp macro="" textlink="">
      <xdr:nvSpPr>
        <xdr:cNvPr id="228" name="衛生費最大値テキスト">
          <a:extLst>
            <a:ext uri="{FF2B5EF4-FFF2-40B4-BE49-F238E27FC236}">
              <a16:creationId xmlns:a16="http://schemas.microsoft.com/office/drawing/2014/main" id="{E853D153-CD6F-4EB8-878F-832A59E8189D}"/>
            </a:ext>
          </a:extLst>
        </xdr:cNvPr>
        <xdr:cNvSpPr txBox="1"/>
      </xdr:nvSpPr>
      <xdr:spPr>
        <a:xfrm>
          <a:off x="4686300" y="152985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620,485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92872</xdr:rowOff>
    </xdr:from>
    <xdr:to>
      <xdr:col>24</xdr:col>
      <xdr:colOff>152400</xdr:colOff>
      <xdr:row>90</xdr:row>
      <xdr:rowOff>92872</xdr:rowOff>
    </xdr:to>
    <xdr:cxnSp macro="">
      <xdr:nvCxnSpPr>
        <xdr:cNvPr id="229" name="直線コネクタ 228">
          <a:extLst>
            <a:ext uri="{FF2B5EF4-FFF2-40B4-BE49-F238E27FC236}">
              <a16:creationId xmlns:a16="http://schemas.microsoft.com/office/drawing/2014/main" id="{7EE32B0E-0686-4223-A5DB-DBB5789D0973}"/>
            </a:ext>
          </a:extLst>
        </xdr:cNvPr>
        <xdr:cNvCxnSpPr/>
      </xdr:nvCxnSpPr>
      <xdr:spPr>
        <a:xfrm>
          <a:off x="4546600" y="15523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147298</xdr:rowOff>
    </xdr:from>
    <xdr:to>
      <xdr:col>24</xdr:col>
      <xdr:colOff>63500</xdr:colOff>
      <xdr:row>96</xdr:row>
      <xdr:rowOff>92681</xdr:rowOff>
    </xdr:to>
    <xdr:cxnSp macro="">
      <xdr:nvCxnSpPr>
        <xdr:cNvPr id="230" name="直線コネクタ 229">
          <a:extLst>
            <a:ext uri="{FF2B5EF4-FFF2-40B4-BE49-F238E27FC236}">
              <a16:creationId xmlns:a16="http://schemas.microsoft.com/office/drawing/2014/main" id="{9C1BE343-324E-438A-A919-D070EF43C762}"/>
            </a:ext>
          </a:extLst>
        </xdr:cNvPr>
        <xdr:cNvCxnSpPr/>
      </xdr:nvCxnSpPr>
      <xdr:spPr>
        <a:xfrm>
          <a:off x="3797300" y="16263598"/>
          <a:ext cx="838200" cy="2882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53106</xdr:rowOff>
    </xdr:from>
    <xdr:ext cx="599010" cy="259045"/>
    <xdr:sp macro="" textlink="">
      <xdr:nvSpPr>
        <xdr:cNvPr id="231" name="衛生費平均値テキスト">
          <a:extLst>
            <a:ext uri="{FF2B5EF4-FFF2-40B4-BE49-F238E27FC236}">
              <a16:creationId xmlns:a16="http://schemas.microsoft.com/office/drawing/2014/main" id="{EF972735-84EA-4F81-AC2A-66BED05B09D5}"/>
            </a:ext>
          </a:extLst>
        </xdr:cNvPr>
        <xdr:cNvSpPr txBox="1"/>
      </xdr:nvSpPr>
      <xdr:spPr>
        <a:xfrm>
          <a:off x="4686300" y="1651230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74679</xdr:rowOff>
    </xdr:from>
    <xdr:to>
      <xdr:col>24</xdr:col>
      <xdr:colOff>114300</xdr:colOff>
      <xdr:row>97</xdr:row>
      <xdr:rowOff>4829</xdr:rowOff>
    </xdr:to>
    <xdr:sp macro="" textlink="">
      <xdr:nvSpPr>
        <xdr:cNvPr id="232" name="フローチャート: 判断 231">
          <a:extLst>
            <a:ext uri="{FF2B5EF4-FFF2-40B4-BE49-F238E27FC236}">
              <a16:creationId xmlns:a16="http://schemas.microsoft.com/office/drawing/2014/main" id="{DD71A990-1169-4562-91CF-6F03E9B78658}"/>
            </a:ext>
          </a:extLst>
        </xdr:cNvPr>
        <xdr:cNvSpPr/>
      </xdr:nvSpPr>
      <xdr:spPr>
        <a:xfrm>
          <a:off x="4584700" y="16533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147298</xdr:rowOff>
    </xdr:from>
    <xdr:to>
      <xdr:col>19</xdr:col>
      <xdr:colOff>177800</xdr:colOff>
      <xdr:row>94</xdr:row>
      <xdr:rowOff>162065</xdr:rowOff>
    </xdr:to>
    <xdr:cxnSp macro="">
      <xdr:nvCxnSpPr>
        <xdr:cNvPr id="233" name="直線コネクタ 232">
          <a:extLst>
            <a:ext uri="{FF2B5EF4-FFF2-40B4-BE49-F238E27FC236}">
              <a16:creationId xmlns:a16="http://schemas.microsoft.com/office/drawing/2014/main" id="{D6C13842-25F8-44EE-AFB6-1493F677EF31}"/>
            </a:ext>
          </a:extLst>
        </xdr:cNvPr>
        <xdr:cNvCxnSpPr/>
      </xdr:nvCxnSpPr>
      <xdr:spPr>
        <a:xfrm flipV="1">
          <a:off x="2908300" y="16263598"/>
          <a:ext cx="889000" cy="147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89323</xdr:rowOff>
    </xdr:from>
    <xdr:to>
      <xdr:col>20</xdr:col>
      <xdr:colOff>38100</xdr:colOff>
      <xdr:row>97</xdr:row>
      <xdr:rowOff>19473</xdr:rowOff>
    </xdr:to>
    <xdr:sp macro="" textlink="">
      <xdr:nvSpPr>
        <xdr:cNvPr id="234" name="フローチャート: 判断 233">
          <a:extLst>
            <a:ext uri="{FF2B5EF4-FFF2-40B4-BE49-F238E27FC236}">
              <a16:creationId xmlns:a16="http://schemas.microsoft.com/office/drawing/2014/main" id="{DE920EE4-1206-4D85-85D0-3A093AB93ADB}"/>
            </a:ext>
          </a:extLst>
        </xdr:cNvPr>
        <xdr:cNvSpPr/>
      </xdr:nvSpPr>
      <xdr:spPr>
        <a:xfrm>
          <a:off x="3746500" y="16548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97</xdr:row>
      <xdr:rowOff>10600</xdr:rowOff>
    </xdr:from>
    <xdr:ext cx="599010" cy="259045"/>
    <xdr:sp macro="" textlink="">
      <xdr:nvSpPr>
        <xdr:cNvPr id="235" name="テキスト ボックス 234">
          <a:extLst>
            <a:ext uri="{FF2B5EF4-FFF2-40B4-BE49-F238E27FC236}">
              <a16:creationId xmlns:a16="http://schemas.microsoft.com/office/drawing/2014/main" id="{C7AFAF87-4C71-4971-95B3-4F37B636CBF3}"/>
            </a:ext>
          </a:extLst>
        </xdr:cNvPr>
        <xdr:cNvSpPr txBox="1"/>
      </xdr:nvSpPr>
      <xdr:spPr>
        <a:xfrm>
          <a:off x="3497795" y="166412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162065</xdr:rowOff>
    </xdr:from>
    <xdr:to>
      <xdr:col>15</xdr:col>
      <xdr:colOff>50800</xdr:colOff>
      <xdr:row>96</xdr:row>
      <xdr:rowOff>98095</xdr:rowOff>
    </xdr:to>
    <xdr:cxnSp macro="">
      <xdr:nvCxnSpPr>
        <xdr:cNvPr id="236" name="直線コネクタ 235">
          <a:extLst>
            <a:ext uri="{FF2B5EF4-FFF2-40B4-BE49-F238E27FC236}">
              <a16:creationId xmlns:a16="http://schemas.microsoft.com/office/drawing/2014/main" id="{C4A19B96-CE2E-4039-9C3A-FA695C4962D4}"/>
            </a:ext>
          </a:extLst>
        </xdr:cNvPr>
        <xdr:cNvCxnSpPr/>
      </xdr:nvCxnSpPr>
      <xdr:spPr>
        <a:xfrm flipV="1">
          <a:off x="2019300" y="16278365"/>
          <a:ext cx="889000" cy="2789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99735</xdr:rowOff>
    </xdr:from>
    <xdr:to>
      <xdr:col>15</xdr:col>
      <xdr:colOff>101600</xdr:colOff>
      <xdr:row>97</xdr:row>
      <xdr:rowOff>29885</xdr:rowOff>
    </xdr:to>
    <xdr:sp macro="" textlink="">
      <xdr:nvSpPr>
        <xdr:cNvPr id="237" name="フローチャート: 判断 236">
          <a:extLst>
            <a:ext uri="{FF2B5EF4-FFF2-40B4-BE49-F238E27FC236}">
              <a16:creationId xmlns:a16="http://schemas.microsoft.com/office/drawing/2014/main" id="{CA1BEDFE-0AF4-411F-946F-63B87DC351D4}"/>
            </a:ext>
          </a:extLst>
        </xdr:cNvPr>
        <xdr:cNvSpPr/>
      </xdr:nvSpPr>
      <xdr:spPr>
        <a:xfrm>
          <a:off x="2857500" y="16558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97</xdr:row>
      <xdr:rowOff>21012</xdr:rowOff>
    </xdr:from>
    <xdr:ext cx="599010" cy="259045"/>
    <xdr:sp macro="" textlink="">
      <xdr:nvSpPr>
        <xdr:cNvPr id="238" name="テキスト ボックス 237">
          <a:extLst>
            <a:ext uri="{FF2B5EF4-FFF2-40B4-BE49-F238E27FC236}">
              <a16:creationId xmlns:a16="http://schemas.microsoft.com/office/drawing/2014/main" id="{35D04831-7BDF-4988-9246-96CF6AC10FD4}"/>
            </a:ext>
          </a:extLst>
        </xdr:cNvPr>
        <xdr:cNvSpPr txBox="1"/>
      </xdr:nvSpPr>
      <xdr:spPr>
        <a:xfrm>
          <a:off x="2608795" y="166516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98095</xdr:rowOff>
    </xdr:from>
    <xdr:to>
      <xdr:col>10</xdr:col>
      <xdr:colOff>114300</xdr:colOff>
      <xdr:row>96</xdr:row>
      <xdr:rowOff>119945</xdr:rowOff>
    </xdr:to>
    <xdr:cxnSp macro="">
      <xdr:nvCxnSpPr>
        <xdr:cNvPr id="239" name="直線コネクタ 238">
          <a:extLst>
            <a:ext uri="{FF2B5EF4-FFF2-40B4-BE49-F238E27FC236}">
              <a16:creationId xmlns:a16="http://schemas.microsoft.com/office/drawing/2014/main" id="{FB0E1023-5F38-49C7-8FDD-92527D2B500A}"/>
            </a:ext>
          </a:extLst>
        </xdr:cNvPr>
        <xdr:cNvCxnSpPr/>
      </xdr:nvCxnSpPr>
      <xdr:spPr>
        <a:xfrm flipV="1">
          <a:off x="1130300" y="16557295"/>
          <a:ext cx="889000" cy="21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122918</xdr:rowOff>
    </xdr:from>
    <xdr:to>
      <xdr:col>10</xdr:col>
      <xdr:colOff>165100</xdr:colOff>
      <xdr:row>97</xdr:row>
      <xdr:rowOff>53068</xdr:rowOff>
    </xdr:to>
    <xdr:sp macro="" textlink="">
      <xdr:nvSpPr>
        <xdr:cNvPr id="240" name="フローチャート: 判断 239">
          <a:extLst>
            <a:ext uri="{FF2B5EF4-FFF2-40B4-BE49-F238E27FC236}">
              <a16:creationId xmlns:a16="http://schemas.microsoft.com/office/drawing/2014/main" id="{51E15C16-8E54-486C-AD09-6DF84FA295C8}"/>
            </a:ext>
          </a:extLst>
        </xdr:cNvPr>
        <xdr:cNvSpPr/>
      </xdr:nvSpPr>
      <xdr:spPr>
        <a:xfrm>
          <a:off x="1968500" y="16582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97</xdr:row>
      <xdr:rowOff>44195</xdr:rowOff>
    </xdr:from>
    <xdr:ext cx="599010" cy="259045"/>
    <xdr:sp macro="" textlink="">
      <xdr:nvSpPr>
        <xdr:cNvPr id="241" name="テキスト ボックス 240">
          <a:extLst>
            <a:ext uri="{FF2B5EF4-FFF2-40B4-BE49-F238E27FC236}">
              <a16:creationId xmlns:a16="http://schemas.microsoft.com/office/drawing/2014/main" id="{0A0A3715-D5D0-4FC5-AD8D-80BC8A936D69}"/>
            </a:ext>
          </a:extLst>
        </xdr:cNvPr>
        <xdr:cNvSpPr txBox="1"/>
      </xdr:nvSpPr>
      <xdr:spPr>
        <a:xfrm>
          <a:off x="1719795" y="166748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120952</xdr:rowOff>
    </xdr:from>
    <xdr:to>
      <xdr:col>6</xdr:col>
      <xdr:colOff>38100</xdr:colOff>
      <xdr:row>97</xdr:row>
      <xdr:rowOff>51102</xdr:rowOff>
    </xdr:to>
    <xdr:sp macro="" textlink="">
      <xdr:nvSpPr>
        <xdr:cNvPr id="242" name="フローチャート: 判断 241">
          <a:extLst>
            <a:ext uri="{FF2B5EF4-FFF2-40B4-BE49-F238E27FC236}">
              <a16:creationId xmlns:a16="http://schemas.microsoft.com/office/drawing/2014/main" id="{C1D3650A-CB07-4BDE-9C9C-006D70BB3DDB}"/>
            </a:ext>
          </a:extLst>
        </xdr:cNvPr>
        <xdr:cNvSpPr/>
      </xdr:nvSpPr>
      <xdr:spPr>
        <a:xfrm>
          <a:off x="1079500" y="16580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97</xdr:row>
      <xdr:rowOff>42229</xdr:rowOff>
    </xdr:from>
    <xdr:ext cx="599010" cy="259045"/>
    <xdr:sp macro="" textlink="">
      <xdr:nvSpPr>
        <xdr:cNvPr id="243" name="テキスト ボックス 242">
          <a:extLst>
            <a:ext uri="{FF2B5EF4-FFF2-40B4-BE49-F238E27FC236}">
              <a16:creationId xmlns:a16="http://schemas.microsoft.com/office/drawing/2014/main" id="{241FD8FF-B619-4732-867C-073496274BA4}"/>
            </a:ext>
          </a:extLst>
        </xdr:cNvPr>
        <xdr:cNvSpPr txBox="1"/>
      </xdr:nvSpPr>
      <xdr:spPr>
        <a:xfrm>
          <a:off x="830795" y="166728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A58A5009-71C3-478A-B8A5-E6C0BCBFC7E6}"/>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216C1B12-5D13-4AE4-AA39-2C481E083C6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83DD2BAA-8096-4B67-AE3B-0B7C3E26A2EB}"/>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4466B560-1BF2-4C84-B4B4-DD7C1CC902C8}"/>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FF7821D9-F75A-430E-ABC1-D7D540A90875}"/>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41881</xdr:rowOff>
    </xdr:from>
    <xdr:to>
      <xdr:col>24</xdr:col>
      <xdr:colOff>114300</xdr:colOff>
      <xdr:row>96</xdr:row>
      <xdr:rowOff>143481</xdr:rowOff>
    </xdr:to>
    <xdr:sp macro="" textlink="">
      <xdr:nvSpPr>
        <xdr:cNvPr id="249" name="楕円 248">
          <a:extLst>
            <a:ext uri="{FF2B5EF4-FFF2-40B4-BE49-F238E27FC236}">
              <a16:creationId xmlns:a16="http://schemas.microsoft.com/office/drawing/2014/main" id="{1226EAC9-827D-4A88-AFCE-E572A8541DA4}"/>
            </a:ext>
          </a:extLst>
        </xdr:cNvPr>
        <xdr:cNvSpPr/>
      </xdr:nvSpPr>
      <xdr:spPr>
        <a:xfrm>
          <a:off x="4584700" y="16501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64758</xdr:rowOff>
    </xdr:from>
    <xdr:ext cx="599010" cy="259045"/>
    <xdr:sp macro="" textlink="">
      <xdr:nvSpPr>
        <xdr:cNvPr id="250" name="衛生費該当値テキスト">
          <a:extLst>
            <a:ext uri="{FF2B5EF4-FFF2-40B4-BE49-F238E27FC236}">
              <a16:creationId xmlns:a16="http://schemas.microsoft.com/office/drawing/2014/main" id="{8D94836E-8698-4775-B152-48D65E80653E}"/>
            </a:ext>
          </a:extLst>
        </xdr:cNvPr>
        <xdr:cNvSpPr txBox="1"/>
      </xdr:nvSpPr>
      <xdr:spPr>
        <a:xfrm>
          <a:off x="4686300" y="163525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170,568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96498</xdr:rowOff>
    </xdr:from>
    <xdr:to>
      <xdr:col>20</xdr:col>
      <xdr:colOff>38100</xdr:colOff>
      <xdr:row>95</xdr:row>
      <xdr:rowOff>26648</xdr:rowOff>
    </xdr:to>
    <xdr:sp macro="" textlink="">
      <xdr:nvSpPr>
        <xdr:cNvPr id="251" name="楕円 250">
          <a:extLst>
            <a:ext uri="{FF2B5EF4-FFF2-40B4-BE49-F238E27FC236}">
              <a16:creationId xmlns:a16="http://schemas.microsoft.com/office/drawing/2014/main" id="{470E8C8E-45E7-4F8D-AD0C-F085809CDA58}"/>
            </a:ext>
          </a:extLst>
        </xdr:cNvPr>
        <xdr:cNvSpPr/>
      </xdr:nvSpPr>
      <xdr:spPr>
        <a:xfrm>
          <a:off x="3746500" y="16212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93</xdr:row>
      <xdr:rowOff>43175</xdr:rowOff>
    </xdr:from>
    <xdr:ext cx="599010" cy="259045"/>
    <xdr:sp macro="" textlink="">
      <xdr:nvSpPr>
        <xdr:cNvPr id="252" name="テキスト ボックス 251">
          <a:extLst>
            <a:ext uri="{FF2B5EF4-FFF2-40B4-BE49-F238E27FC236}">
              <a16:creationId xmlns:a16="http://schemas.microsoft.com/office/drawing/2014/main" id="{F31B5197-3381-4859-9373-D051039D04CE}"/>
            </a:ext>
          </a:extLst>
        </xdr:cNvPr>
        <xdr:cNvSpPr txBox="1"/>
      </xdr:nvSpPr>
      <xdr:spPr>
        <a:xfrm>
          <a:off x="3497795" y="159880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111265</xdr:rowOff>
    </xdr:from>
    <xdr:to>
      <xdr:col>15</xdr:col>
      <xdr:colOff>101600</xdr:colOff>
      <xdr:row>95</xdr:row>
      <xdr:rowOff>41415</xdr:rowOff>
    </xdr:to>
    <xdr:sp macro="" textlink="">
      <xdr:nvSpPr>
        <xdr:cNvPr id="253" name="楕円 252">
          <a:extLst>
            <a:ext uri="{FF2B5EF4-FFF2-40B4-BE49-F238E27FC236}">
              <a16:creationId xmlns:a16="http://schemas.microsoft.com/office/drawing/2014/main" id="{F72F0786-0C33-407D-81F3-AA4E9B84CAFA}"/>
            </a:ext>
          </a:extLst>
        </xdr:cNvPr>
        <xdr:cNvSpPr/>
      </xdr:nvSpPr>
      <xdr:spPr>
        <a:xfrm>
          <a:off x="2857500" y="16227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93</xdr:row>
      <xdr:rowOff>57942</xdr:rowOff>
    </xdr:from>
    <xdr:ext cx="599010" cy="259045"/>
    <xdr:sp macro="" textlink="">
      <xdr:nvSpPr>
        <xdr:cNvPr id="254" name="テキスト ボックス 253">
          <a:extLst>
            <a:ext uri="{FF2B5EF4-FFF2-40B4-BE49-F238E27FC236}">
              <a16:creationId xmlns:a16="http://schemas.microsoft.com/office/drawing/2014/main" id="{F17AAD15-9892-47C8-BE7E-2EF87BD9168A}"/>
            </a:ext>
          </a:extLst>
        </xdr:cNvPr>
        <xdr:cNvSpPr txBox="1"/>
      </xdr:nvSpPr>
      <xdr:spPr>
        <a:xfrm>
          <a:off x="2608795" y="160027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47295</xdr:rowOff>
    </xdr:from>
    <xdr:to>
      <xdr:col>10</xdr:col>
      <xdr:colOff>165100</xdr:colOff>
      <xdr:row>96</xdr:row>
      <xdr:rowOff>148895</xdr:rowOff>
    </xdr:to>
    <xdr:sp macro="" textlink="">
      <xdr:nvSpPr>
        <xdr:cNvPr id="255" name="楕円 254">
          <a:extLst>
            <a:ext uri="{FF2B5EF4-FFF2-40B4-BE49-F238E27FC236}">
              <a16:creationId xmlns:a16="http://schemas.microsoft.com/office/drawing/2014/main" id="{FE611519-F99E-4354-8632-FB1D0511247E}"/>
            </a:ext>
          </a:extLst>
        </xdr:cNvPr>
        <xdr:cNvSpPr/>
      </xdr:nvSpPr>
      <xdr:spPr>
        <a:xfrm>
          <a:off x="1968500" y="16506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165422</xdr:rowOff>
    </xdr:from>
    <xdr:ext cx="599010" cy="259045"/>
    <xdr:sp macro="" textlink="">
      <xdr:nvSpPr>
        <xdr:cNvPr id="256" name="テキスト ボックス 255">
          <a:extLst>
            <a:ext uri="{FF2B5EF4-FFF2-40B4-BE49-F238E27FC236}">
              <a16:creationId xmlns:a16="http://schemas.microsoft.com/office/drawing/2014/main" id="{1AF97A20-24D0-4BE2-BEB7-5835093B011A}"/>
            </a:ext>
          </a:extLst>
        </xdr:cNvPr>
        <xdr:cNvSpPr txBox="1"/>
      </xdr:nvSpPr>
      <xdr:spPr>
        <a:xfrm>
          <a:off x="1719795" y="162817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69145</xdr:rowOff>
    </xdr:from>
    <xdr:to>
      <xdr:col>6</xdr:col>
      <xdr:colOff>38100</xdr:colOff>
      <xdr:row>96</xdr:row>
      <xdr:rowOff>170745</xdr:rowOff>
    </xdr:to>
    <xdr:sp macro="" textlink="">
      <xdr:nvSpPr>
        <xdr:cNvPr id="257" name="楕円 256">
          <a:extLst>
            <a:ext uri="{FF2B5EF4-FFF2-40B4-BE49-F238E27FC236}">
              <a16:creationId xmlns:a16="http://schemas.microsoft.com/office/drawing/2014/main" id="{38757276-6415-4975-8454-61022B903EE7}"/>
            </a:ext>
          </a:extLst>
        </xdr:cNvPr>
        <xdr:cNvSpPr/>
      </xdr:nvSpPr>
      <xdr:spPr>
        <a:xfrm>
          <a:off x="1079500" y="16528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15822</xdr:rowOff>
    </xdr:from>
    <xdr:ext cx="599010" cy="259045"/>
    <xdr:sp macro="" textlink="">
      <xdr:nvSpPr>
        <xdr:cNvPr id="258" name="テキスト ボックス 257">
          <a:extLst>
            <a:ext uri="{FF2B5EF4-FFF2-40B4-BE49-F238E27FC236}">
              <a16:creationId xmlns:a16="http://schemas.microsoft.com/office/drawing/2014/main" id="{D5F8308B-8B31-4FDC-AF35-325C8FCDC99E}"/>
            </a:ext>
          </a:extLst>
        </xdr:cNvPr>
        <xdr:cNvSpPr txBox="1"/>
      </xdr:nvSpPr>
      <xdr:spPr>
        <a:xfrm>
          <a:off x="830795" y="163035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9" name="正方形/長方形 258">
          <a:extLst>
            <a:ext uri="{FF2B5EF4-FFF2-40B4-BE49-F238E27FC236}">
              <a16:creationId xmlns:a16="http://schemas.microsoft.com/office/drawing/2014/main" id="{A5D64AB8-D8D7-4DE5-9963-AB0E8F1566C6}"/>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0" name="正方形/長方形 259">
          <a:extLst>
            <a:ext uri="{FF2B5EF4-FFF2-40B4-BE49-F238E27FC236}">
              <a16:creationId xmlns:a16="http://schemas.microsoft.com/office/drawing/2014/main" id="{56F9F1B5-D6CE-4BEB-8EB5-66185412AAA6}"/>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1" name="正方形/長方形 260">
          <a:extLst>
            <a:ext uri="{FF2B5EF4-FFF2-40B4-BE49-F238E27FC236}">
              <a16:creationId xmlns:a16="http://schemas.microsoft.com/office/drawing/2014/main" id="{3DCBBCB3-C50E-412F-B5BF-965146A91493}"/>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2" name="正方形/長方形 261">
          <a:extLst>
            <a:ext uri="{FF2B5EF4-FFF2-40B4-BE49-F238E27FC236}">
              <a16:creationId xmlns:a16="http://schemas.microsoft.com/office/drawing/2014/main" id="{1D0BC4BB-CD62-472A-90D5-DD8F03BA4C39}"/>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3" name="正方形/長方形 262">
          <a:extLst>
            <a:ext uri="{FF2B5EF4-FFF2-40B4-BE49-F238E27FC236}">
              <a16:creationId xmlns:a16="http://schemas.microsoft.com/office/drawing/2014/main" id="{941818BD-9F2F-4483-B99B-D6AB8D3C8C01}"/>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4" name="正方形/長方形 263">
          <a:extLst>
            <a:ext uri="{FF2B5EF4-FFF2-40B4-BE49-F238E27FC236}">
              <a16:creationId xmlns:a16="http://schemas.microsoft.com/office/drawing/2014/main" id="{F4E04281-F0DA-47F8-93CE-86F1B563D45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5" name="正方形/長方形 264">
          <a:extLst>
            <a:ext uri="{FF2B5EF4-FFF2-40B4-BE49-F238E27FC236}">
              <a16:creationId xmlns:a16="http://schemas.microsoft.com/office/drawing/2014/main" id="{5B9737CD-B37E-4DE6-A49F-52194C026F5E}"/>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6" name="正方形/長方形 265">
          <a:extLst>
            <a:ext uri="{FF2B5EF4-FFF2-40B4-BE49-F238E27FC236}">
              <a16:creationId xmlns:a16="http://schemas.microsoft.com/office/drawing/2014/main" id="{E036AD87-E7B9-47A9-80B0-4E128A0DC88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7" name="テキスト ボックス 266">
          <a:extLst>
            <a:ext uri="{FF2B5EF4-FFF2-40B4-BE49-F238E27FC236}">
              <a16:creationId xmlns:a16="http://schemas.microsoft.com/office/drawing/2014/main" id="{B29D3246-1E9C-45A2-B0B4-77A9C9715CAC}"/>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8" name="直線コネクタ 267">
          <a:extLst>
            <a:ext uri="{FF2B5EF4-FFF2-40B4-BE49-F238E27FC236}">
              <a16:creationId xmlns:a16="http://schemas.microsoft.com/office/drawing/2014/main" id="{A165613A-E4CC-4E38-B7A3-CFF7B303D022}"/>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69" name="直線コネクタ 268">
          <a:extLst>
            <a:ext uri="{FF2B5EF4-FFF2-40B4-BE49-F238E27FC236}">
              <a16:creationId xmlns:a16="http://schemas.microsoft.com/office/drawing/2014/main" id="{ABF02AAA-96B9-42D3-9A42-9248DAE39F1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0" name="テキスト ボックス 269">
          <a:extLst>
            <a:ext uri="{FF2B5EF4-FFF2-40B4-BE49-F238E27FC236}">
              <a16:creationId xmlns:a16="http://schemas.microsoft.com/office/drawing/2014/main" id="{A9CA706C-EE9B-4CC5-9ACB-5067ED50B2F1}"/>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1" name="直線コネクタ 270">
          <a:extLst>
            <a:ext uri="{FF2B5EF4-FFF2-40B4-BE49-F238E27FC236}">
              <a16:creationId xmlns:a16="http://schemas.microsoft.com/office/drawing/2014/main" id="{A5D5D3AA-F565-4DAA-9940-DAD099512789}"/>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2" name="テキスト ボックス 271">
          <a:extLst>
            <a:ext uri="{FF2B5EF4-FFF2-40B4-BE49-F238E27FC236}">
              <a16:creationId xmlns:a16="http://schemas.microsoft.com/office/drawing/2014/main" id="{DEA0DA65-60B5-497E-9B15-C77E89BBFFAA}"/>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3" name="直線コネクタ 272">
          <a:extLst>
            <a:ext uri="{FF2B5EF4-FFF2-40B4-BE49-F238E27FC236}">
              <a16:creationId xmlns:a16="http://schemas.microsoft.com/office/drawing/2014/main" id="{8F466F52-6497-4DE6-85EF-0EE787219C84}"/>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4" name="テキスト ボックス 273">
          <a:extLst>
            <a:ext uri="{FF2B5EF4-FFF2-40B4-BE49-F238E27FC236}">
              <a16:creationId xmlns:a16="http://schemas.microsoft.com/office/drawing/2014/main" id="{A1B06F54-A785-4F5C-9175-6F427FD88DF5}"/>
            </a:ext>
          </a:extLst>
        </xdr:cNvPr>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5" name="直線コネクタ 274">
          <a:extLst>
            <a:ext uri="{FF2B5EF4-FFF2-40B4-BE49-F238E27FC236}">
              <a16:creationId xmlns:a16="http://schemas.microsoft.com/office/drawing/2014/main" id="{5F90E95E-EABC-44FB-942F-155758E6BBAB}"/>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130827</xdr:rowOff>
    </xdr:from>
    <xdr:ext cx="531299" cy="259045"/>
    <xdr:sp macro="" textlink="">
      <xdr:nvSpPr>
        <xdr:cNvPr id="276" name="テキスト ボックス 275">
          <a:extLst>
            <a:ext uri="{FF2B5EF4-FFF2-40B4-BE49-F238E27FC236}">
              <a16:creationId xmlns:a16="http://schemas.microsoft.com/office/drawing/2014/main" id="{5AE165FC-45C9-488F-9637-058FD6947D24}"/>
            </a:ext>
          </a:extLst>
        </xdr:cNvPr>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7" name="直線コネクタ 276">
          <a:extLst>
            <a:ext uri="{FF2B5EF4-FFF2-40B4-BE49-F238E27FC236}">
              <a16:creationId xmlns:a16="http://schemas.microsoft.com/office/drawing/2014/main" id="{7C9B8AD7-DFD5-4276-81AC-0DA8BB29C6A8}"/>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78" name="テキスト ボックス 277">
          <a:extLst>
            <a:ext uri="{FF2B5EF4-FFF2-40B4-BE49-F238E27FC236}">
              <a16:creationId xmlns:a16="http://schemas.microsoft.com/office/drawing/2014/main" id="{035A32F0-0B78-433B-AC2A-DA27E99F998A}"/>
            </a:ext>
          </a:extLst>
        </xdr:cNvPr>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9" name="直線コネクタ 278">
          <a:extLst>
            <a:ext uri="{FF2B5EF4-FFF2-40B4-BE49-F238E27FC236}">
              <a16:creationId xmlns:a16="http://schemas.microsoft.com/office/drawing/2014/main" id="{C3BA0EC6-EF50-4688-BB6C-8AFE116F4ADD}"/>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0" name="テキスト ボックス 279">
          <a:extLst>
            <a:ext uri="{FF2B5EF4-FFF2-40B4-BE49-F238E27FC236}">
              <a16:creationId xmlns:a16="http://schemas.microsoft.com/office/drawing/2014/main" id="{FD77784E-D9E6-4C8D-8773-EE27EAAF55E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1" name="労働費グラフ枠">
          <a:extLst>
            <a:ext uri="{FF2B5EF4-FFF2-40B4-BE49-F238E27FC236}">
              <a16:creationId xmlns:a16="http://schemas.microsoft.com/office/drawing/2014/main" id="{E37B5666-C5AF-4E3B-9A04-E11DEB490701}"/>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3835</xdr:rowOff>
    </xdr:from>
    <xdr:to>
      <xdr:col>54</xdr:col>
      <xdr:colOff>189865</xdr:colOff>
      <xdr:row>39</xdr:row>
      <xdr:rowOff>44450</xdr:rowOff>
    </xdr:to>
    <xdr:cxnSp macro="">
      <xdr:nvCxnSpPr>
        <xdr:cNvPr id="282" name="直線コネクタ 281">
          <a:extLst>
            <a:ext uri="{FF2B5EF4-FFF2-40B4-BE49-F238E27FC236}">
              <a16:creationId xmlns:a16="http://schemas.microsoft.com/office/drawing/2014/main" id="{E727CC2D-E659-48D2-AD60-FD13A99AC3FA}"/>
            </a:ext>
          </a:extLst>
        </xdr:cNvPr>
        <xdr:cNvCxnSpPr/>
      </xdr:nvCxnSpPr>
      <xdr:spPr>
        <a:xfrm flipV="1">
          <a:off x="10475595" y="5147335"/>
          <a:ext cx="1270" cy="15836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52462</xdr:rowOff>
    </xdr:from>
    <xdr:ext cx="249299" cy="259045"/>
    <xdr:sp macro="" textlink="">
      <xdr:nvSpPr>
        <xdr:cNvPr id="283" name="労働費最小値テキスト">
          <a:extLst>
            <a:ext uri="{FF2B5EF4-FFF2-40B4-BE49-F238E27FC236}">
              <a16:creationId xmlns:a16="http://schemas.microsoft.com/office/drawing/2014/main" id="{FAD3D0B9-2F44-41BE-B2F6-D782FF400308}"/>
            </a:ext>
          </a:extLst>
        </xdr:cNvPr>
        <xdr:cNvSpPr txBox="1"/>
      </xdr:nvSpPr>
      <xdr:spPr>
        <a:xfrm>
          <a:off x="10528300" y="673901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4" name="直線コネクタ 283">
          <a:extLst>
            <a:ext uri="{FF2B5EF4-FFF2-40B4-BE49-F238E27FC236}">
              <a16:creationId xmlns:a16="http://schemas.microsoft.com/office/drawing/2014/main" id="{7E4E2D8E-3DED-41DC-AD48-6AE49E374A76}"/>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121962</xdr:rowOff>
    </xdr:from>
    <xdr:ext cx="534377" cy="259045"/>
    <xdr:sp macro="" textlink="">
      <xdr:nvSpPr>
        <xdr:cNvPr id="285" name="労働費最大値テキスト">
          <a:extLst>
            <a:ext uri="{FF2B5EF4-FFF2-40B4-BE49-F238E27FC236}">
              <a16:creationId xmlns:a16="http://schemas.microsoft.com/office/drawing/2014/main" id="{A979DBE2-A91A-4EE2-83E9-0BD86E2A923F}"/>
            </a:ext>
          </a:extLst>
        </xdr:cNvPr>
        <xdr:cNvSpPr txBox="1"/>
      </xdr:nvSpPr>
      <xdr:spPr>
        <a:xfrm>
          <a:off x="10528300" y="4922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83,132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3835</xdr:rowOff>
    </xdr:from>
    <xdr:to>
      <xdr:col>55</xdr:col>
      <xdr:colOff>88900</xdr:colOff>
      <xdr:row>30</xdr:row>
      <xdr:rowOff>3835</xdr:rowOff>
    </xdr:to>
    <xdr:cxnSp macro="">
      <xdr:nvCxnSpPr>
        <xdr:cNvPr id="286" name="直線コネクタ 285">
          <a:extLst>
            <a:ext uri="{FF2B5EF4-FFF2-40B4-BE49-F238E27FC236}">
              <a16:creationId xmlns:a16="http://schemas.microsoft.com/office/drawing/2014/main" id="{13A42B08-C55A-4AE3-8735-DAD7A5177622}"/>
            </a:ext>
          </a:extLst>
        </xdr:cNvPr>
        <xdr:cNvCxnSpPr/>
      </xdr:nvCxnSpPr>
      <xdr:spPr>
        <a:xfrm>
          <a:off x="10388600" y="51473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159721</xdr:rowOff>
    </xdr:from>
    <xdr:to>
      <xdr:col>55</xdr:col>
      <xdr:colOff>0</xdr:colOff>
      <xdr:row>38</xdr:row>
      <xdr:rowOff>164656</xdr:rowOff>
    </xdr:to>
    <xdr:cxnSp macro="">
      <xdr:nvCxnSpPr>
        <xdr:cNvPr id="287" name="直線コネクタ 286">
          <a:extLst>
            <a:ext uri="{FF2B5EF4-FFF2-40B4-BE49-F238E27FC236}">
              <a16:creationId xmlns:a16="http://schemas.microsoft.com/office/drawing/2014/main" id="{00E4C0CD-DC39-46DD-9879-0C521B6EA752}"/>
            </a:ext>
          </a:extLst>
        </xdr:cNvPr>
        <xdr:cNvCxnSpPr/>
      </xdr:nvCxnSpPr>
      <xdr:spPr>
        <a:xfrm>
          <a:off x="9639300" y="6674821"/>
          <a:ext cx="838200" cy="49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96912</xdr:rowOff>
    </xdr:from>
    <xdr:ext cx="469744" cy="259045"/>
    <xdr:sp macro="" textlink="">
      <xdr:nvSpPr>
        <xdr:cNvPr id="288" name="労働費平均値テキスト">
          <a:extLst>
            <a:ext uri="{FF2B5EF4-FFF2-40B4-BE49-F238E27FC236}">
              <a16:creationId xmlns:a16="http://schemas.microsoft.com/office/drawing/2014/main" id="{7EAC807B-A57E-4AC9-A193-4DD4CCB054D8}"/>
            </a:ext>
          </a:extLst>
        </xdr:cNvPr>
        <xdr:cNvSpPr txBox="1"/>
      </xdr:nvSpPr>
      <xdr:spPr>
        <a:xfrm>
          <a:off x="10528300" y="661201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118485</xdr:rowOff>
    </xdr:from>
    <xdr:to>
      <xdr:col>55</xdr:col>
      <xdr:colOff>50800</xdr:colOff>
      <xdr:row>39</xdr:row>
      <xdr:rowOff>48635</xdr:rowOff>
    </xdr:to>
    <xdr:sp macro="" textlink="">
      <xdr:nvSpPr>
        <xdr:cNvPr id="289" name="フローチャート: 判断 288">
          <a:extLst>
            <a:ext uri="{FF2B5EF4-FFF2-40B4-BE49-F238E27FC236}">
              <a16:creationId xmlns:a16="http://schemas.microsoft.com/office/drawing/2014/main" id="{8CF10855-687D-4881-AB29-759EE1B19B10}"/>
            </a:ext>
          </a:extLst>
        </xdr:cNvPr>
        <xdr:cNvSpPr/>
      </xdr:nvSpPr>
      <xdr:spPr>
        <a:xfrm>
          <a:off x="10426700" y="6633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159721</xdr:rowOff>
    </xdr:from>
    <xdr:to>
      <xdr:col>50</xdr:col>
      <xdr:colOff>114300</xdr:colOff>
      <xdr:row>38</xdr:row>
      <xdr:rowOff>167304</xdr:rowOff>
    </xdr:to>
    <xdr:cxnSp macro="">
      <xdr:nvCxnSpPr>
        <xdr:cNvPr id="290" name="直線コネクタ 289">
          <a:extLst>
            <a:ext uri="{FF2B5EF4-FFF2-40B4-BE49-F238E27FC236}">
              <a16:creationId xmlns:a16="http://schemas.microsoft.com/office/drawing/2014/main" id="{C049181D-7C49-41E3-A7BD-344C2E145428}"/>
            </a:ext>
          </a:extLst>
        </xdr:cNvPr>
        <xdr:cNvCxnSpPr/>
      </xdr:nvCxnSpPr>
      <xdr:spPr>
        <a:xfrm flipV="1">
          <a:off x="8750300" y="6674821"/>
          <a:ext cx="889000" cy="7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119914</xdr:rowOff>
    </xdr:from>
    <xdr:to>
      <xdr:col>50</xdr:col>
      <xdr:colOff>165100</xdr:colOff>
      <xdr:row>39</xdr:row>
      <xdr:rowOff>50064</xdr:rowOff>
    </xdr:to>
    <xdr:sp macro="" textlink="">
      <xdr:nvSpPr>
        <xdr:cNvPr id="291" name="フローチャート: 判断 290">
          <a:extLst>
            <a:ext uri="{FF2B5EF4-FFF2-40B4-BE49-F238E27FC236}">
              <a16:creationId xmlns:a16="http://schemas.microsoft.com/office/drawing/2014/main" id="{F41F2A7E-7D34-4326-82E8-1AAD8CA73A09}"/>
            </a:ext>
          </a:extLst>
        </xdr:cNvPr>
        <xdr:cNvSpPr/>
      </xdr:nvSpPr>
      <xdr:spPr>
        <a:xfrm>
          <a:off x="9588500" y="6635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39</xdr:row>
      <xdr:rowOff>41191</xdr:rowOff>
    </xdr:from>
    <xdr:ext cx="469744" cy="259045"/>
    <xdr:sp macro="" textlink="">
      <xdr:nvSpPr>
        <xdr:cNvPr id="292" name="テキスト ボックス 291">
          <a:extLst>
            <a:ext uri="{FF2B5EF4-FFF2-40B4-BE49-F238E27FC236}">
              <a16:creationId xmlns:a16="http://schemas.microsoft.com/office/drawing/2014/main" id="{54CC3EB8-481B-4443-84B6-94FF7B9A509C}"/>
            </a:ext>
          </a:extLst>
        </xdr:cNvPr>
        <xdr:cNvSpPr txBox="1"/>
      </xdr:nvSpPr>
      <xdr:spPr>
        <a:xfrm>
          <a:off x="9404428" y="6727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158693</xdr:rowOff>
    </xdr:from>
    <xdr:to>
      <xdr:col>45</xdr:col>
      <xdr:colOff>177800</xdr:colOff>
      <xdr:row>38</xdr:row>
      <xdr:rowOff>167304</xdr:rowOff>
    </xdr:to>
    <xdr:cxnSp macro="">
      <xdr:nvCxnSpPr>
        <xdr:cNvPr id="293" name="直線コネクタ 292">
          <a:extLst>
            <a:ext uri="{FF2B5EF4-FFF2-40B4-BE49-F238E27FC236}">
              <a16:creationId xmlns:a16="http://schemas.microsoft.com/office/drawing/2014/main" id="{2694BD9F-0775-440B-B36C-45D77F367888}"/>
            </a:ext>
          </a:extLst>
        </xdr:cNvPr>
        <xdr:cNvCxnSpPr/>
      </xdr:nvCxnSpPr>
      <xdr:spPr>
        <a:xfrm>
          <a:off x="7861300" y="6673793"/>
          <a:ext cx="889000" cy="86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117228</xdr:rowOff>
    </xdr:from>
    <xdr:to>
      <xdr:col>46</xdr:col>
      <xdr:colOff>38100</xdr:colOff>
      <xdr:row>39</xdr:row>
      <xdr:rowOff>47378</xdr:rowOff>
    </xdr:to>
    <xdr:sp macro="" textlink="">
      <xdr:nvSpPr>
        <xdr:cNvPr id="294" name="フローチャート: 判断 293">
          <a:extLst>
            <a:ext uri="{FF2B5EF4-FFF2-40B4-BE49-F238E27FC236}">
              <a16:creationId xmlns:a16="http://schemas.microsoft.com/office/drawing/2014/main" id="{A17625D0-A79B-48EE-9A7D-DA8BF3C3DD80}"/>
            </a:ext>
          </a:extLst>
        </xdr:cNvPr>
        <xdr:cNvSpPr/>
      </xdr:nvSpPr>
      <xdr:spPr>
        <a:xfrm>
          <a:off x="8699500" y="663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39</xdr:row>
      <xdr:rowOff>38505</xdr:rowOff>
    </xdr:from>
    <xdr:ext cx="469744" cy="259045"/>
    <xdr:sp macro="" textlink="">
      <xdr:nvSpPr>
        <xdr:cNvPr id="295" name="テキスト ボックス 294">
          <a:extLst>
            <a:ext uri="{FF2B5EF4-FFF2-40B4-BE49-F238E27FC236}">
              <a16:creationId xmlns:a16="http://schemas.microsoft.com/office/drawing/2014/main" id="{CA6A1F72-05FB-487C-8B1E-3CCA24C8C633}"/>
            </a:ext>
          </a:extLst>
        </xdr:cNvPr>
        <xdr:cNvSpPr txBox="1"/>
      </xdr:nvSpPr>
      <xdr:spPr>
        <a:xfrm>
          <a:off x="8515428" y="6725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158693</xdr:rowOff>
    </xdr:from>
    <xdr:to>
      <xdr:col>41</xdr:col>
      <xdr:colOff>50800</xdr:colOff>
      <xdr:row>38</xdr:row>
      <xdr:rowOff>167018</xdr:rowOff>
    </xdr:to>
    <xdr:cxnSp macro="">
      <xdr:nvCxnSpPr>
        <xdr:cNvPr id="296" name="直線コネクタ 295">
          <a:extLst>
            <a:ext uri="{FF2B5EF4-FFF2-40B4-BE49-F238E27FC236}">
              <a16:creationId xmlns:a16="http://schemas.microsoft.com/office/drawing/2014/main" id="{E2459CBE-5C09-47C4-A54A-D100DEB1EC22}"/>
            </a:ext>
          </a:extLst>
        </xdr:cNvPr>
        <xdr:cNvCxnSpPr/>
      </xdr:nvCxnSpPr>
      <xdr:spPr>
        <a:xfrm flipV="1">
          <a:off x="6972300" y="6673793"/>
          <a:ext cx="889000" cy="8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104425</xdr:rowOff>
    </xdr:from>
    <xdr:to>
      <xdr:col>41</xdr:col>
      <xdr:colOff>101600</xdr:colOff>
      <xdr:row>39</xdr:row>
      <xdr:rowOff>34575</xdr:rowOff>
    </xdr:to>
    <xdr:sp macro="" textlink="">
      <xdr:nvSpPr>
        <xdr:cNvPr id="297" name="フローチャート: 判断 296">
          <a:extLst>
            <a:ext uri="{FF2B5EF4-FFF2-40B4-BE49-F238E27FC236}">
              <a16:creationId xmlns:a16="http://schemas.microsoft.com/office/drawing/2014/main" id="{B68C6E15-1251-4F25-AB1B-4D6132E64DF9}"/>
            </a:ext>
          </a:extLst>
        </xdr:cNvPr>
        <xdr:cNvSpPr/>
      </xdr:nvSpPr>
      <xdr:spPr>
        <a:xfrm>
          <a:off x="7810500" y="6619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37</xdr:row>
      <xdr:rowOff>51103</xdr:rowOff>
    </xdr:from>
    <xdr:ext cx="469744" cy="259045"/>
    <xdr:sp macro="" textlink="">
      <xdr:nvSpPr>
        <xdr:cNvPr id="298" name="テキスト ボックス 297">
          <a:extLst>
            <a:ext uri="{FF2B5EF4-FFF2-40B4-BE49-F238E27FC236}">
              <a16:creationId xmlns:a16="http://schemas.microsoft.com/office/drawing/2014/main" id="{C72575A2-1D89-4299-BD65-653766DF98FE}"/>
            </a:ext>
          </a:extLst>
        </xdr:cNvPr>
        <xdr:cNvSpPr txBox="1"/>
      </xdr:nvSpPr>
      <xdr:spPr>
        <a:xfrm>
          <a:off x="7626428" y="6394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98978</xdr:rowOff>
    </xdr:from>
    <xdr:to>
      <xdr:col>36</xdr:col>
      <xdr:colOff>165100</xdr:colOff>
      <xdr:row>39</xdr:row>
      <xdr:rowOff>29128</xdr:rowOff>
    </xdr:to>
    <xdr:sp macro="" textlink="">
      <xdr:nvSpPr>
        <xdr:cNvPr id="299" name="フローチャート: 判断 298">
          <a:extLst>
            <a:ext uri="{FF2B5EF4-FFF2-40B4-BE49-F238E27FC236}">
              <a16:creationId xmlns:a16="http://schemas.microsoft.com/office/drawing/2014/main" id="{F201C03E-184A-4FF5-9E91-EAD860BC4F79}"/>
            </a:ext>
          </a:extLst>
        </xdr:cNvPr>
        <xdr:cNvSpPr/>
      </xdr:nvSpPr>
      <xdr:spPr>
        <a:xfrm>
          <a:off x="6921500" y="6614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37</xdr:row>
      <xdr:rowOff>45654</xdr:rowOff>
    </xdr:from>
    <xdr:ext cx="469744" cy="259045"/>
    <xdr:sp macro="" textlink="">
      <xdr:nvSpPr>
        <xdr:cNvPr id="300" name="テキスト ボックス 299">
          <a:extLst>
            <a:ext uri="{FF2B5EF4-FFF2-40B4-BE49-F238E27FC236}">
              <a16:creationId xmlns:a16="http://schemas.microsoft.com/office/drawing/2014/main" id="{BEBD342D-C209-452C-8755-35526DBC0227}"/>
            </a:ext>
          </a:extLst>
        </xdr:cNvPr>
        <xdr:cNvSpPr txBox="1"/>
      </xdr:nvSpPr>
      <xdr:spPr>
        <a:xfrm>
          <a:off x="6737428" y="63893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ED84CDBF-DFDD-4C03-97CD-4D6FC0CC52A1}"/>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AA271DA4-929F-4019-89E1-6652EF2EE168}"/>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4F8AB8-398A-4A8A-9A75-8D0C7E7EEE68}"/>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23A466D6-E0F9-4A02-910D-8BF36D5AF46F}"/>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BEEABF5B-E7AF-4FA3-9A09-ADE84343F7AB}"/>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113856</xdr:rowOff>
    </xdr:from>
    <xdr:to>
      <xdr:col>55</xdr:col>
      <xdr:colOff>50800</xdr:colOff>
      <xdr:row>39</xdr:row>
      <xdr:rowOff>44006</xdr:rowOff>
    </xdr:to>
    <xdr:sp macro="" textlink="">
      <xdr:nvSpPr>
        <xdr:cNvPr id="306" name="楕円 305">
          <a:extLst>
            <a:ext uri="{FF2B5EF4-FFF2-40B4-BE49-F238E27FC236}">
              <a16:creationId xmlns:a16="http://schemas.microsoft.com/office/drawing/2014/main" id="{345332F5-8D93-41D7-B229-207DE5DD8213}"/>
            </a:ext>
          </a:extLst>
        </xdr:cNvPr>
        <xdr:cNvSpPr/>
      </xdr:nvSpPr>
      <xdr:spPr>
        <a:xfrm>
          <a:off x="10426700" y="6628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73232</xdr:rowOff>
    </xdr:from>
    <xdr:ext cx="469744" cy="259045"/>
    <xdr:sp macro="" textlink="">
      <xdr:nvSpPr>
        <xdr:cNvPr id="307" name="労働費該当値テキスト">
          <a:extLst>
            <a:ext uri="{FF2B5EF4-FFF2-40B4-BE49-F238E27FC236}">
              <a16:creationId xmlns:a16="http://schemas.microsoft.com/office/drawing/2014/main" id="{0D4A9E6B-3A7E-4D58-962C-B91AD8A35EF2}"/>
            </a:ext>
          </a:extLst>
        </xdr:cNvPr>
        <xdr:cNvSpPr txBox="1"/>
      </xdr:nvSpPr>
      <xdr:spPr>
        <a:xfrm>
          <a:off x="10528300" y="64168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108921</xdr:rowOff>
    </xdr:from>
    <xdr:to>
      <xdr:col>50</xdr:col>
      <xdr:colOff>165100</xdr:colOff>
      <xdr:row>39</xdr:row>
      <xdr:rowOff>39071</xdr:rowOff>
    </xdr:to>
    <xdr:sp macro="" textlink="">
      <xdr:nvSpPr>
        <xdr:cNvPr id="308" name="楕円 307">
          <a:extLst>
            <a:ext uri="{FF2B5EF4-FFF2-40B4-BE49-F238E27FC236}">
              <a16:creationId xmlns:a16="http://schemas.microsoft.com/office/drawing/2014/main" id="{53B30EF0-BBC0-44A0-A757-98B893ADA07A}"/>
            </a:ext>
          </a:extLst>
        </xdr:cNvPr>
        <xdr:cNvSpPr/>
      </xdr:nvSpPr>
      <xdr:spPr>
        <a:xfrm>
          <a:off x="9588500" y="6624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37</xdr:row>
      <xdr:rowOff>55599</xdr:rowOff>
    </xdr:from>
    <xdr:ext cx="469744" cy="259045"/>
    <xdr:sp macro="" textlink="">
      <xdr:nvSpPr>
        <xdr:cNvPr id="309" name="テキスト ボックス 308">
          <a:extLst>
            <a:ext uri="{FF2B5EF4-FFF2-40B4-BE49-F238E27FC236}">
              <a16:creationId xmlns:a16="http://schemas.microsoft.com/office/drawing/2014/main" id="{8FFE34A2-CA6D-4CCE-96E9-90D54C4CE37C}"/>
            </a:ext>
          </a:extLst>
        </xdr:cNvPr>
        <xdr:cNvSpPr txBox="1"/>
      </xdr:nvSpPr>
      <xdr:spPr>
        <a:xfrm>
          <a:off x="9404428" y="63992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116504</xdr:rowOff>
    </xdr:from>
    <xdr:to>
      <xdr:col>46</xdr:col>
      <xdr:colOff>38100</xdr:colOff>
      <xdr:row>39</xdr:row>
      <xdr:rowOff>46654</xdr:rowOff>
    </xdr:to>
    <xdr:sp macro="" textlink="">
      <xdr:nvSpPr>
        <xdr:cNvPr id="310" name="楕円 309">
          <a:extLst>
            <a:ext uri="{FF2B5EF4-FFF2-40B4-BE49-F238E27FC236}">
              <a16:creationId xmlns:a16="http://schemas.microsoft.com/office/drawing/2014/main" id="{3826FF3E-E46D-45B5-8CE9-1825074E830A}"/>
            </a:ext>
          </a:extLst>
        </xdr:cNvPr>
        <xdr:cNvSpPr/>
      </xdr:nvSpPr>
      <xdr:spPr>
        <a:xfrm>
          <a:off x="8699500" y="6631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37</xdr:row>
      <xdr:rowOff>63180</xdr:rowOff>
    </xdr:from>
    <xdr:ext cx="469744" cy="259045"/>
    <xdr:sp macro="" textlink="">
      <xdr:nvSpPr>
        <xdr:cNvPr id="311" name="テキスト ボックス 310">
          <a:extLst>
            <a:ext uri="{FF2B5EF4-FFF2-40B4-BE49-F238E27FC236}">
              <a16:creationId xmlns:a16="http://schemas.microsoft.com/office/drawing/2014/main" id="{B873E5BD-965C-46CC-883A-1A06819D8D81}"/>
            </a:ext>
          </a:extLst>
        </xdr:cNvPr>
        <xdr:cNvSpPr txBox="1"/>
      </xdr:nvSpPr>
      <xdr:spPr>
        <a:xfrm>
          <a:off x="8515428" y="64068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107893</xdr:rowOff>
    </xdr:from>
    <xdr:to>
      <xdr:col>41</xdr:col>
      <xdr:colOff>101600</xdr:colOff>
      <xdr:row>39</xdr:row>
      <xdr:rowOff>38043</xdr:rowOff>
    </xdr:to>
    <xdr:sp macro="" textlink="">
      <xdr:nvSpPr>
        <xdr:cNvPr id="312" name="楕円 311">
          <a:extLst>
            <a:ext uri="{FF2B5EF4-FFF2-40B4-BE49-F238E27FC236}">
              <a16:creationId xmlns:a16="http://schemas.microsoft.com/office/drawing/2014/main" id="{FEDC7674-3358-47CE-AA46-177D97B149F2}"/>
            </a:ext>
          </a:extLst>
        </xdr:cNvPr>
        <xdr:cNvSpPr/>
      </xdr:nvSpPr>
      <xdr:spPr>
        <a:xfrm>
          <a:off x="7810500" y="6622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39</xdr:row>
      <xdr:rowOff>29170</xdr:rowOff>
    </xdr:from>
    <xdr:ext cx="469744" cy="259045"/>
    <xdr:sp macro="" textlink="">
      <xdr:nvSpPr>
        <xdr:cNvPr id="313" name="テキスト ボックス 312">
          <a:extLst>
            <a:ext uri="{FF2B5EF4-FFF2-40B4-BE49-F238E27FC236}">
              <a16:creationId xmlns:a16="http://schemas.microsoft.com/office/drawing/2014/main" id="{41F88152-9400-4C57-B82E-498C3CD4D7E2}"/>
            </a:ext>
          </a:extLst>
        </xdr:cNvPr>
        <xdr:cNvSpPr txBox="1"/>
      </xdr:nvSpPr>
      <xdr:spPr>
        <a:xfrm>
          <a:off x="7626428" y="67157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116218</xdr:rowOff>
    </xdr:from>
    <xdr:to>
      <xdr:col>36</xdr:col>
      <xdr:colOff>165100</xdr:colOff>
      <xdr:row>39</xdr:row>
      <xdr:rowOff>46368</xdr:rowOff>
    </xdr:to>
    <xdr:sp macro="" textlink="">
      <xdr:nvSpPr>
        <xdr:cNvPr id="314" name="楕円 313">
          <a:extLst>
            <a:ext uri="{FF2B5EF4-FFF2-40B4-BE49-F238E27FC236}">
              <a16:creationId xmlns:a16="http://schemas.microsoft.com/office/drawing/2014/main" id="{C6A7D304-D0EA-4B16-9F73-FAD9066EA919}"/>
            </a:ext>
          </a:extLst>
        </xdr:cNvPr>
        <xdr:cNvSpPr/>
      </xdr:nvSpPr>
      <xdr:spPr>
        <a:xfrm>
          <a:off x="6921500" y="6631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39</xdr:row>
      <xdr:rowOff>37495</xdr:rowOff>
    </xdr:from>
    <xdr:ext cx="469744" cy="259045"/>
    <xdr:sp macro="" textlink="">
      <xdr:nvSpPr>
        <xdr:cNvPr id="315" name="テキスト ボックス 314">
          <a:extLst>
            <a:ext uri="{FF2B5EF4-FFF2-40B4-BE49-F238E27FC236}">
              <a16:creationId xmlns:a16="http://schemas.microsoft.com/office/drawing/2014/main" id="{F6C82373-EE5C-412C-B875-675ECCCBF481}"/>
            </a:ext>
          </a:extLst>
        </xdr:cNvPr>
        <xdr:cNvSpPr txBox="1"/>
      </xdr:nvSpPr>
      <xdr:spPr>
        <a:xfrm>
          <a:off x="6737428" y="6724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6" name="正方形/長方形 315">
          <a:extLst>
            <a:ext uri="{FF2B5EF4-FFF2-40B4-BE49-F238E27FC236}">
              <a16:creationId xmlns:a16="http://schemas.microsoft.com/office/drawing/2014/main" id="{040283EF-1623-4F41-BDA5-B2ECB62C3876}"/>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7" name="正方形/長方形 316">
          <a:extLst>
            <a:ext uri="{FF2B5EF4-FFF2-40B4-BE49-F238E27FC236}">
              <a16:creationId xmlns:a16="http://schemas.microsoft.com/office/drawing/2014/main" id="{9503D7BE-F06D-47BF-A79A-4DC6BC1FEE6C}"/>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8" name="正方形/長方形 317">
          <a:extLst>
            <a:ext uri="{FF2B5EF4-FFF2-40B4-BE49-F238E27FC236}">
              <a16:creationId xmlns:a16="http://schemas.microsoft.com/office/drawing/2014/main" id="{50431525-1489-417A-828B-7A190C605A11}"/>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9" name="正方形/長方形 318">
          <a:extLst>
            <a:ext uri="{FF2B5EF4-FFF2-40B4-BE49-F238E27FC236}">
              <a16:creationId xmlns:a16="http://schemas.microsoft.com/office/drawing/2014/main" id="{A03952FE-7229-49F1-B21C-942E1C82C1FD}"/>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0" name="正方形/長方形 319">
          <a:extLst>
            <a:ext uri="{FF2B5EF4-FFF2-40B4-BE49-F238E27FC236}">
              <a16:creationId xmlns:a16="http://schemas.microsoft.com/office/drawing/2014/main" id="{59935786-E233-4C11-AB8C-B50EFAB4AEE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1" name="正方形/長方形 320">
          <a:extLst>
            <a:ext uri="{FF2B5EF4-FFF2-40B4-BE49-F238E27FC236}">
              <a16:creationId xmlns:a16="http://schemas.microsoft.com/office/drawing/2014/main" id="{AB427804-CC3E-48E1-AF0A-B72BFF59EE47}"/>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2" name="正方形/長方形 321">
          <a:extLst>
            <a:ext uri="{FF2B5EF4-FFF2-40B4-BE49-F238E27FC236}">
              <a16:creationId xmlns:a16="http://schemas.microsoft.com/office/drawing/2014/main" id="{809B1735-A490-4F26-B5A3-FFF090B18F33}"/>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3" name="正方形/長方形 322">
          <a:extLst>
            <a:ext uri="{FF2B5EF4-FFF2-40B4-BE49-F238E27FC236}">
              <a16:creationId xmlns:a16="http://schemas.microsoft.com/office/drawing/2014/main" id="{64D4928C-991D-4C46-92A7-772AC2498437}"/>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4" name="テキスト ボックス 323">
          <a:extLst>
            <a:ext uri="{FF2B5EF4-FFF2-40B4-BE49-F238E27FC236}">
              <a16:creationId xmlns:a16="http://schemas.microsoft.com/office/drawing/2014/main" id="{DA9FF845-A19A-4FEC-9FE5-9A5E9657F3E6}"/>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5" name="直線コネクタ 324">
          <a:extLst>
            <a:ext uri="{FF2B5EF4-FFF2-40B4-BE49-F238E27FC236}">
              <a16:creationId xmlns:a16="http://schemas.microsoft.com/office/drawing/2014/main" id="{EA7CBE12-3E81-4644-B487-2FC86F8501BC}"/>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6" name="直線コネクタ 325">
          <a:extLst>
            <a:ext uri="{FF2B5EF4-FFF2-40B4-BE49-F238E27FC236}">
              <a16:creationId xmlns:a16="http://schemas.microsoft.com/office/drawing/2014/main" id="{A12FB54B-0E28-4E57-91DD-4DB7CD91FDBE}"/>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7" name="テキスト ボックス 326">
          <a:extLst>
            <a:ext uri="{FF2B5EF4-FFF2-40B4-BE49-F238E27FC236}">
              <a16:creationId xmlns:a16="http://schemas.microsoft.com/office/drawing/2014/main" id="{56678ADF-BD47-421B-B803-F8EDAF1879D2}"/>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28" name="直線コネクタ 327">
          <a:extLst>
            <a:ext uri="{FF2B5EF4-FFF2-40B4-BE49-F238E27FC236}">
              <a16:creationId xmlns:a16="http://schemas.microsoft.com/office/drawing/2014/main" id="{842A10B4-F651-4F73-A629-BB780899C3C8}"/>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macro="" textlink="">
      <xdr:nvSpPr>
        <xdr:cNvPr id="329" name="テキスト ボックス 328">
          <a:extLst>
            <a:ext uri="{FF2B5EF4-FFF2-40B4-BE49-F238E27FC236}">
              <a16:creationId xmlns:a16="http://schemas.microsoft.com/office/drawing/2014/main" id="{A2600321-D3C0-46FE-9758-CA3573A1B609}"/>
            </a:ext>
          </a:extLst>
        </xdr:cNvPr>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0" name="直線コネクタ 329">
          <a:extLst>
            <a:ext uri="{FF2B5EF4-FFF2-40B4-BE49-F238E27FC236}">
              <a16:creationId xmlns:a16="http://schemas.microsoft.com/office/drawing/2014/main" id="{0909D0A8-F1AF-4A81-93C3-C376D9B2BA04}"/>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31" name="テキスト ボックス 330">
          <a:extLst>
            <a:ext uri="{FF2B5EF4-FFF2-40B4-BE49-F238E27FC236}">
              <a16:creationId xmlns:a16="http://schemas.microsoft.com/office/drawing/2014/main" id="{F47E2A38-082E-4FFE-B1CF-C13BF078C3F0}"/>
            </a:ext>
          </a:extLst>
        </xdr:cNvPr>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2" name="直線コネクタ 331">
          <a:extLst>
            <a:ext uri="{FF2B5EF4-FFF2-40B4-BE49-F238E27FC236}">
              <a16:creationId xmlns:a16="http://schemas.microsoft.com/office/drawing/2014/main" id="{B7D1B73C-3E19-428B-993C-780BF2E31D9D}"/>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33" name="テキスト ボックス 332">
          <a:extLst>
            <a:ext uri="{FF2B5EF4-FFF2-40B4-BE49-F238E27FC236}">
              <a16:creationId xmlns:a16="http://schemas.microsoft.com/office/drawing/2014/main" id="{472DD0E9-4257-4AA5-AE2D-3E99B5B1EB2D}"/>
            </a:ext>
          </a:extLst>
        </xdr:cNvPr>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4" name="直線コネクタ 333">
          <a:extLst>
            <a:ext uri="{FF2B5EF4-FFF2-40B4-BE49-F238E27FC236}">
              <a16:creationId xmlns:a16="http://schemas.microsoft.com/office/drawing/2014/main" id="{5CA25874-603D-4C5E-81C7-2B085CA377D1}"/>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21970</xdr:rowOff>
    </xdr:from>
    <xdr:ext cx="685572" cy="259045"/>
    <xdr:sp macro="" textlink="">
      <xdr:nvSpPr>
        <xdr:cNvPr id="335" name="テキスト ボックス 334">
          <a:extLst>
            <a:ext uri="{FF2B5EF4-FFF2-40B4-BE49-F238E27FC236}">
              <a16:creationId xmlns:a16="http://schemas.microsoft.com/office/drawing/2014/main" id="{A881B2CC-FABE-43E6-9714-CFC1B543DFDD}"/>
            </a:ext>
          </a:extLst>
        </xdr:cNvPr>
        <xdr:cNvSpPr txBox="1"/>
      </xdr:nvSpPr>
      <xdr:spPr>
        <a:xfrm>
          <a:off x="5918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6" name="直線コネクタ 335">
          <a:extLst>
            <a:ext uri="{FF2B5EF4-FFF2-40B4-BE49-F238E27FC236}">
              <a16:creationId xmlns:a16="http://schemas.microsoft.com/office/drawing/2014/main" id="{CB8D9245-0E96-4266-BF6F-0D555CC1FAC8}"/>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38299</xdr:rowOff>
    </xdr:from>
    <xdr:ext cx="685572" cy="259045"/>
    <xdr:sp macro="" textlink="">
      <xdr:nvSpPr>
        <xdr:cNvPr id="337" name="テキスト ボックス 336">
          <a:extLst>
            <a:ext uri="{FF2B5EF4-FFF2-40B4-BE49-F238E27FC236}">
              <a16:creationId xmlns:a16="http://schemas.microsoft.com/office/drawing/2014/main" id="{23C92505-ED02-4020-A394-9585DD00BF38}"/>
            </a:ext>
          </a:extLst>
        </xdr:cNvPr>
        <xdr:cNvSpPr txBox="1"/>
      </xdr:nvSpPr>
      <xdr:spPr>
        <a:xfrm>
          <a:off x="5918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a16="http://schemas.microsoft.com/office/drawing/2014/main" id="{21816A8D-F223-4EF4-9570-60DF2DD37778}"/>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9" name="テキスト ボックス 338">
          <a:extLst>
            <a:ext uri="{FF2B5EF4-FFF2-40B4-BE49-F238E27FC236}">
              <a16:creationId xmlns:a16="http://schemas.microsoft.com/office/drawing/2014/main" id="{75147B4E-14B6-4232-A2F6-D9165CAB75EC}"/>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農林水産業費グラフ枠">
          <a:extLst>
            <a:ext uri="{FF2B5EF4-FFF2-40B4-BE49-F238E27FC236}">
              <a16:creationId xmlns:a16="http://schemas.microsoft.com/office/drawing/2014/main" id="{9E271767-6590-4B2B-A395-018BD72CC859}"/>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59663</xdr:rowOff>
    </xdr:from>
    <xdr:to>
      <xdr:col>54</xdr:col>
      <xdr:colOff>189865</xdr:colOff>
      <xdr:row>59</xdr:row>
      <xdr:rowOff>96175</xdr:rowOff>
    </xdr:to>
    <xdr:cxnSp macro="">
      <xdr:nvCxnSpPr>
        <xdr:cNvPr id="341" name="直線コネクタ 340">
          <a:extLst>
            <a:ext uri="{FF2B5EF4-FFF2-40B4-BE49-F238E27FC236}">
              <a16:creationId xmlns:a16="http://schemas.microsoft.com/office/drawing/2014/main" id="{EBBF56CA-78A6-4130-92C9-4F15DAFA5404}"/>
            </a:ext>
          </a:extLst>
        </xdr:cNvPr>
        <xdr:cNvCxnSpPr/>
      </xdr:nvCxnSpPr>
      <xdr:spPr>
        <a:xfrm flipV="1">
          <a:off x="10475595" y="8803613"/>
          <a:ext cx="1270" cy="14081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100002</xdr:rowOff>
    </xdr:from>
    <xdr:ext cx="469744" cy="259045"/>
    <xdr:sp macro="" textlink="">
      <xdr:nvSpPr>
        <xdr:cNvPr id="342" name="農林水産業費最小値テキスト">
          <a:extLst>
            <a:ext uri="{FF2B5EF4-FFF2-40B4-BE49-F238E27FC236}">
              <a16:creationId xmlns:a16="http://schemas.microsoft.com/office/drawing/2014/main" id="{36898E8E-BB68-4FD0-8457-BF3650D488E2}"/>
            </a:ext>
          </a:extLst>
        </xdr:cNvPr>
        <xdr:cNvSpPr txBox="1"/>
      </xdr:nvSpPr>
      <xdr:spPr>
        <a:xfrm>
          <a:off x="10528300" y="102155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96175</xdr:rowOff>
    </xdr:from>
    <xdr:to>
      <xdr:col>55</xdr:col>
      <xdr:colOff>88900</xdr:colOff>
      <xdr:row>59</xdr:row>
      <xdr:rowOff>96175</xdr:rowOff>
    </xdr:to>
    <xdr:cxnSp macro="">
      <xdr:nvCxnSpPr>
        <xdr:cNvPr id="343" name="直線コネクタ 342">
          <a:extLst>
            <a:ext uri="{FF2B5EF4-FFF2-40B4-BE49-F238E27FC236}">
              <a16:creationId xmlns:a16="http://schemas.microsoft.com/office/drawing/2014/main" id="{97C9364D-800C-4704-BB93-C51B32856A2D}"/>
            </a:ext>
          </a:extLst>
        </xdr:cNvPr>
        <xdr:cNvCxnSpPr/>
      </xdr:nvCxnSpPr>
      <xdr:spPr>
        <a:xfrm>
          <a:off x="10388600" y="10211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6340</xdr:rowOff>
    </xdr:from>
    <xdr:ext cx="690189" cy="259045"/>
    <xdr:sp macro="" textlink="">
      <xdr:nvSpPr>
        <xdr:cNvPr id="344" name="農林水産業費最大値テキスト">
          <a:extLst>
            <a:ext uri="{FF2B5EF4-FFF2-40B4-BE49-F238E27FC236}">
              <a16:creationId xmlns:a16="http://schemas.microsoft.com/office/drawing/2014/main" id="{F07F7CF4-F3E9-4881-9597-255DC0B19CBC}"/>
            </a:ext>
          </a:extLst>
        </xdr:cNvPr>
        <xdr:cNvSpPr txBox="1"/>
      </xdr:nvSpPr>
      <xdr:spPr>
        <a:xfrm>
          <a:off x="10528300" y="857884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1,296,025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59663</xdr:rowOff>
    </xdr:from>
    <xdr:to>
      <xdr:col>55</xdr:col>
      <xdr:colOff>88900</xdr:colOff>
      <xdr:row>51</xdr:row>
      <xdr:rowOff>59663</xdr:rowOff>
    </xdr:to>
    <xdr:cxnSp macro="">
      <xdr:nvCxnSpPr>
        <xdr:cNvPr id="345" name="直線コネクタ 344">
          <a:extLst>
            <a:ext uri="{FF2B5EF4-FFF2-40B4-BE49-F238E27FC236}">
              <a16:creationId xmlns:a16="http://schemas.microsoft.com/office/drawing/2014/main" id="{2F63BFD5-6D30-4127-9A9A-BBE17AC9C1A0}"/>
            </a:ext>
          </a:extLst>
        </xdr:cNvPr>
        <xdr:cNvCxnSpPr/>
      </xdr:nvCxnSpPr>
      <xdr:spPr>
        <a:xfrm>
          <a:off x="10388600" y="88036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105554</xdr:rowOff>
    </xdr:from>
    <xdr:to>
      <xdr:col>55</xdr:col>
      <xdr:colOff>0</xdr:colOff>
      <xdr:row>58</xdr:row>
      <xdr:rowOff>122374</xdr:rowOff>
    </xdr:to>
    <xdr:cxnSp macro="">
      <xdr:nvCxnSpPr>
        <xdr:cNvPr id="346" name="直線コネクタ 345">
          <a:extLst>
            <a:ext uri="{FF2B5EF4-FFF2-40B4-BE49-F238E27FC236}">
              <a16:creationId xmlns:a16="http://schemas.microsoft.com/office/drawing/2014/main" id="{55640AD9-AF5F-4FDE-BA42-8117AA9F2B02}"/>
            </a:ext>
          </a:extLst>
        </xdr:cNvPr>
        <xdr:cNvCxnSpPr/>
      </xdr:nvCxnSpPr>
      <xdr:spPr>
        <a:xfrm flipV="1">
          <a:off x="9639300" y="10049654"/>
          <a:ext cx="838200" cy="16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76185</xdr:rowOff>
    </xdr:from>
    <xdr:ext cx="599010" cy="259045"/>
    <xdr:sp macro="" textlink="">
      <xdr:nvSpPr>
        <xdr:cNvPr id="347" name="農林水産業費平均値テキスト">
          <a:extLst>
            <a:ext uri="{FF2B5EF4-FFF2-40B4-BE49-F238E27FC236}">
              <a16:creationId xmlns:a16="http://schemas.microsoft.com/office/drawing/2014/main" id="{1C26FCBC-9375-4A12-91FD-C581F563E1CF}"/>
            </a:ext>
          </a:extLst>
        </xdr:cNvPr>
        <xdr:cNvSpPr txBox="1"/>
      </xdr:nvSpPr>
      <xdr:spPr>
        <a:xfrm>
          <a:off x="10528300" y="1002028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97758</xdr:rowOff>
    </xdr:from>
    <xdr:to>
      <xdr:col>55</xdr:col>
      <xdr:colOff>50800</xdr:colOff>
      <xdr:row>59</xdr:row>
      <xdr:rowOff>27908</xdr:rowOff>
    </xdr:to>
    <xdr:sp macro="" textlink="">
      <xdr:nvSpPr>
        <xdr:cNvPr id="348" name="フローチャート: 判断 347">
          <a:extLst>
            <a:ext uri="{FF2B5EF4-FFF2-40B4-BE49-F238E27FC236}">
              <a16:creationId xmlns:a16="http://schemas.microsoft.com/office/drawing/2014/main" id="{226E9688-0893-4916-B85F-4825B4947B04}"/>
            </a:ext>
          </a:extLst>
        </xdr:cNvPr>
        <xdr:cNvSpPr/>
      </xdr:nvSpPr>
      <xdr:spPr>
        <a:xfrm>
          <a:off x="10426700" y="10041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122374</xdr:rowOff>
    </xdr:from>
    <xdr:to>
      <xdr:col>50</xdr:col>
      <xdr:colOff>114300</xdr:colOff>
      <xdr:row>58</xdr:row>
      <xdr:rowOff>153869</xdr:rowOff>
    </xdr:to>
    <xdr:cxnSp macro="">
      <xdr:nvCxnSpPr>
        <xdr:cNvPr id="349" name="直線コネクタ 348">
          <a:extLst>
            <a:ext uri="{FF2B5EF4-FFF2-40B4-BE49-F238E27FC236}">
              <a16:creationId xmlns:a16="http://schemas.microsoft.com/office/drawing/2014/main" id="{C38BB0F3-6E2F-4DFB-9342-1DC3C6D975E7}"/>
            </a:ext>
          </a:extLst>
        </xdr:cNvPr>
        <xdr:cNvCxnSpPr/>
      </xdr:nvCxnSpPr>
      <xdr:spPr>
        <a:xfrm flipV="1">
          <a:off x="8750300" y="10066474"/>
          <a:ext cx="889000" cy="31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101867</xdr:rowOff>
    </xdr:from>
    <xdr:to>
      <xdr:col>50</xdr:col>
      <xdr:colOff>165100</xdr:colOff>
      <xdr:row>59</xdr:row>
      <xdr:rowOff>32017</xdr:rowOff>
    </xdr:to>
    <xdr:sp macro="" textlink="">
      <xdr:nvSpPr>
        <xdr:cNvPr id="350" name="フローチャート: 判断 349">
          <a:extLst>
            <a:ext uri="{FF2B5EF4-FFF2-40B4-BE49-F238E27FC236}">
              <a16:creationId xmlns:a16="http://schemas.microsoft.com/office/drawing/2014/main" id="{7A3CF847-3430-420A-AA83-2ADB824E324D}"/>
            </a:ext>
          </a:extLst>
        </xdr:cNvPr>
        <xdr:cNvSpPr/>
      </xdr:nvSpPr>
      <xdr:spPr>
        <a:xfrm>
          <a:off x="9588500" y="10045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59</xdr:row>
      <xdr:rowOff>23144</xdr:rowOff>
    </xdr:from>
    <xdr:ext cx="599010" cy="259045"/>
    <xdr:sp macro="" textlink="">
      <xdr:nvSpPr>
        <xdr:cNvPr id="351" name="テキスト ボックス 350">
          <a:extLst>
            <a:ext uri="{FF2B5EF4-FFF2-40B4-BE49-F238E27FC236}">
              <a16:creationId xmlns:a16="http://schemas.microsoft.com/office/drawing/2014/main" id="{5DF943AB-5A1A-44E7-917B-CD3B0B91B019}"/>
            </a:ext>
          </a:extLst>
        </xdr:cNvPr>
        <xdr:cNvSpPr txBox="1"/>
      </xdr:nvSpPr>
      <xdr:spPr>
        <a:xfrm>
          <a:off x="9339795" y="101386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153869</xdr:rowOff>
    </xdr:from>
    <xdr:to>
      <xdr:col>45</xdr:col>
      <xdr:colOff>177800</xdr:colOff>
      <xdr:row>58</xdr:row>
      <xdr:rowOff>163420</xdr:rowOff>
    </xdr:to>
    <xdr:cxnSp macro="">
      <xdr:nvCxnSpPr>
        <xdr:cNvPr id="352" name="直線コネクタ 351">
          <a:extLst>
            <a:ext uri="{FF2B5EF4-FFF2-40B4-BE49-F238E27FC236}">
              <a16:creationId xmlns:a16="http://schemas.microsoft.com/office/drawing/2014/main" id="{7261F859-DABE-4636-9A64-5F934E769922}"/>
            </a:ext>
          </a:extLst>
        </xdr:cNvPr>
        <xdr:cNvCxnSpPr/>
      </xdr:nvCxnSpPr>
      <xdr:spPr>
        <a:xfrm flipV="1">
          <a:off x="7861300" y="10097969"/>
          <a:ext cx="889000" cy="95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99727</xdr:rowOff>
    </xdr:from>
    <xdr:to>
      <xdr:col>46</xdr:col>
      <xdr:colOff>38100</xdr:colOff>
      <xdr:row>59</xdr:row>
      <xdr:rowOff>29877</xdr:rowOff>
    </xdr:to>
    <xdr:sp macro="" textlink="">
      <xdr:nvSpPr>
        <xdr:cNvPr id="353" name="フローチャート: 判断 352">
          <a:extLst>
            <a:ext uri="{FF2B5EF4-FFF2-40B4-BE49-F238E27FC236}">
              <a16:creationId xmlns:a16="http://schemas.microsoft.com/office/drawing/2014/main" id="{12471533-0725-4A5C-91EE-696B16E1DD5E}"/>
            </a:ext>
          </a:extLst>
        </xdr:cNvPr>
        <xdr:cNvSpPr/>
      </xdr:nvSpPr>
      <xdr:spPr>
        <a:xfrm>
          <a:off x="8699500" y="10043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57</xdr:row>
      <xdr:rowOff>46404</xdr:rowOff>
    </xdr:from>
    <xdr:ext cx="599010" cy="259045"/>
    <xdr:sp macro="" textlink="">
      <xdr:nvSpPr>
        <xdr:cNvPr id="354" name="テキスト ボックス 353">
          <a:extLst>
            <a:ext uri="{FF2B5EF4-FFF2-40B4-BE49-F238E27FC236}">
              <a16:creationId xmlns:a16="http://schemas.microsoft.com/office/drawing/2014/main" id="{CBA73465-6D11-4150-8197-5A1A0F289A4E}"/>
            </a:ext>
          </a:extLst>
        </xdr:cNvPr>
        <xdr:cNvSpPr txBox="1"/>
      </xdr:nvSpPr>
      <xdr:spPr>
        <a:xfrm>
          <a:off x="8450795" y="98190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163420</xdr:rowOff>
    </xdr:from>
    <xdr:to>
      <xdr:col>41</xdr:col>
      <xdr:colOff>50800</xdr:colOff>
      <xdr:row>59</xdr:row>
      <xdr:rowOff>5435</xdr:rowOff>
    </xdr:to>
    <xdr:cxnSp macro="">
      <xdr:nvCxnSpPr>
        <xdr:cNvPr id="355" name="直線コネクタ 354">
          <a:extLst>
            <a:ext uri="{FF2B5EF4-FFF2-40B4-BE49-F238E27FC236}">
              <a16:creationId xmlns:a16="http://schemas.microsoft.com/office/drawing/2014/main" id="{8022E4AB-2181-4FB9-ABA2-C03824A6117E}"/>
            </a:ext>
          </a:extLst>
        </xdr:cNvPr>
        <xdr:cNvCxnSpPr/>
      </xdr:nvCxnSpPr>
      <xdr:spPr>
        <a:xfrm flipV="1">
          <a:off x="6972300" y="10107520"/>
          <a:ext cx="889000" cy="134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78996</xdr:rowOff>
    </xdr:from>
    <xdr:to>
      <xdr:col>41</xdr:col>
      <xdr:colOff>101600</xdr:colOff>
      <xdr:row>59</xdr:row>
      <xdr:rowOff>9146</xdr:rowOff>
    </xdr:to>
    <xdr:sp macro="" textlink="">
      <xdr:nvSpPr>
        <xdr:cNvPr id="356" name="フローチャート: 判断 355">
          <a:extLst>
            <a:ext uri="{FF2B5EF4-FFF2-40B4-BE49-F238E27FC236}">
              <a16:creationId xmlns:a16="http://schemas.microsoft.com/office/drawing/2014/main" id="{8829CC90-B848-40D4-826E-FF4AA11B2EA4}"/>
            </a:ext>
          </a:extLst>
        </xdr:cNvPr>
        <xdr:cNvSpPr/>
      </xdr:nvSpPr>
      <xdr:spPr>
        <a:xfrm>
          <a:off x="7810500" y="10023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57</xdr:row>
      <xdr:rowOff>25673</xdr:rowOff>
    </xdr:from>
    <xdr:ext cx="599010" cy="259045"/>
    <xdr:sp macro="" textlink="">
      <xdr:nvSpPr>
        <xdr:cNvPr id="357" name="テキスト ボックス 356">
          <a:extLst>
            <a:ext uri="{FF2B5EF4-FFF2-40B4-BE49-F238E27FC236}">
              <a16:creationId xmlns:a16="http://schemas.microsoft.com/office/drawing/2014/main" id="{71500865-88B3-4A45-B8DD-BF9015FFC06B}"/>
            </a:ext>
          </a:extLst>
        </xdr:cNvPr>
        <xdr:cNvSpPr txBox="1"/>
      </xdr:nvSpPr>
      <xdr:spPr>
        <a:xfrm>
          <a:off x="7561795" y="97983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93539</xdr:rowOff>
    </xdr:from>
    <xdr:to>
      <xdr:col>36</xdr:col>
      <xdr:colOff>165100</xdr:colOff>
      <xdr:row>59</xdr:row>
      <xdr:rowOff>23689</xdr:rowOff>
    </xdr:to>
    <xdr:sp macro="" textlink="">
      <xdr:nvSpPr>
        <xdr:cNvPr id="358" name="フローチャート: 判断 357">
          <a:extLst>
            <a:ext uri="{FF2B5EF4-FFF2-40B4-BE49-F238E27FC236}">
              <a16:creationId xmlns:a16="http://schemas.microsoft.com/office/drawing/2014/main" id="{6A864BD4-4B8E-4E1B-8DCB-E63B2EA21515}"/>
            </a:ext>
          </a:extLst>
        </xdr:cNvPr>
        <xdr:cNvSpPr/>
      </xdr:nvSpPr>
      <xdr:spPr>
        <a:xfrm>
          <a:off x="6921500" y="1003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57</xdr:row>
      <xdr:rowOff>40216</xdr:rowOff>
    </xdr:from>
    <xdr:ext cx="599010" cy="259045"/>
    <xdr:sp macro="" textlink="">
      <xdr:nvSpPr>
        <xdr:cNvPr id="359" name="テキスト ボックス 358">
          <a:extLst>
            <a:ext uri="{FF2B5EF4-FFF2-40B4-BE49-F238E27FC236}">
              <a16:creationId xmlns:a16="http://schemas.microsoft.com/office/drawing/2014/main" id="{5C114C06-2990-4DF3-8736-A4FB801F3181}"/>
            </a:ext>
          </a:extLst>
        </xdr:cNvPr>
        <xdr:cNvSpPr txBox="1"/>
      </xdr:nvSpPr>
      <xdr:spPr>
        <a:xfrm>
          <a:off x="6672795" y="98128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267D05AE-14DC-428E-A011-7B11E30271E8}"/>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3CABACBD-8175-4FD5-9D61-37C4A97B9B35}"/>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E6661F69-32D0-4A5E-8022-CEC91A8FAE86}"/>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9C8AA895-0729-49C2-AE09-D952C984A27F}"/>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6A78B76A-70BA-4D1F-B9BB-D54FBB2D7553}"/>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54754</xdr:rowOff>
    </xdr:from>
    <xdr:to>
      <xdr:col>55</xdr:col>
      <xdr:colOff>50800</xdr:colOff>
      <xdr:row>58</xdr:row>
      <xdr:rowOff>156354</xdr:rowOff>
    </xdr:to>
    <xdr:sp macro="" textlink="">
      <xdr:nvSpPr>
        <xdr:cNvPr id="365" name="楕円 364">
          <a:extLst>
            <a:ext uri="{FF2B5EF4-FFF2-40B4-BE49-F238E27FC236}">
              <a16:creationId xmlns:a16="http://schemas.microsoft.com/office/drawing/2014/main" id="{85B5F357-3AE0-4DD1-ACA8-826AB37975F1}"/>
            </a:ext>
          </a:extLst>
        </xdr:cNvPr>
        <xdr:cNvSpPr/>
      </xdr:nvSpPr>
      <xdr:spPr>
        <a:xfrm>
          <a:off x="10426700" y="9998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77631</xdr:rowOff>
    </xdr:from>
    <xdr:ext cx="599010" cy="259045"/>
    <xdr:sp macro="" textlink="">
      <xdr:nvSpPr>
        <xdr:cNvPr id="366" name="農林水産業費該当値テキスト">
          <a:extLst>
            <a:ext uri="{FF2B5EF4-FFF2-40B4-BE49-F238E27FC236}">
              <a16:creationId xmlns:a16="http://schemas.microsoft.com/office/drawing/2014/main" id="{88968DA6-377A-415F-9EE5-661D020F61C8}"/>
            </a:ext>
          </a:extLst>
        </xdr:cNvPr>
        <xdr:cNvSpPr txBox="1"/>
      </xdr:nvSpPr>
      <xdr:spPr>
        <a:xfrm>
          <a:off x="10528300" y="98502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151,368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71574</xdr:rowOff>
    </xdr:from>
    <xdr:to>
      <xdr:col>50</xdr:col>
      <xdr:colOff>165100</xdr:colOff>
      <xdr:row>59</xdr:row>
      <xdr:rowOff>1724</xdr:rowOff>
    </xdr:to>
    <xdr:sp macro="" textlink="">
      <xdr:nvSpPr>
        <xdr:cNvPr id="367" name="楕円 366">
          <a:extLst>
            <a:ext uri="{FF2B5EF4-FFF2-40B4-BE49-F238E27FC236}">
              <a16:creationId xmlns:a16="http://schemas.microsoft.com/office/drawing/2014/main" id="{3A89B85C-6957-4DEB-8903-F59441B0A4DB}"/>
            </a:ext>
          </a:extLst>
        </xdr:cNvPr>
        <xdr:cNvSpPr/>
      </xdr:nvSpPr>
      <xdr:spPr>
        <a:xfrm>
          <a:off x="9588500" y="10015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57</xdr:row>
      <xdr:rowOff>18251</xdr:rowOff>
    </xdr:from>
    <xdr:ext cx="599010" cy="259045"/>
    <xdr:sp macro="" textlink="">
      <xdr:nvSpPr>
        <xdr:cNvPr id="368" name="テキスト ボックス 367">
          <a:extLst>
            <a:ext uri="{FF2B5EF4-FFF2-40B4-BE49-F238E27FC236}">
              <a16:creationId xmlns:a16="http://schemas.microsoft.com/office/drawing/2014/main" id="{B7D1D9FC-A7BE-4955-8AB6-B6120ACAEE12}"/>
            </a:ext>
          </a:extLst>
        </xdr:cNvPr>
        <xdr:cNvSpPr txBox="1"/>
      </xdr:nvSpPr>
      <xdr:spPr>
        <a:xfrm>
          <a:off x="9339795" y="97909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103069</xdr:rowOff>
    </xdr:from>
    <xdr:to>
      <xdr:col>46</xdr:col>
      <xdr:colOff>38100</xdr:colOff>
      <xdr:row>59</xdr:row>
      <xdr:rowOff>33219</xdr:rowOff>
    </xdr:to>
    <xdr:sp macro="" textlink="">
      <xdr:nvSpPr>
        <xdr:cNvPr id="369" name="楕円 368">
          <a:extLst>
            <a:ext uri="{FF2B5EF4-FFF2-40B4-BE49-F238E27FC236}">
              <a16:creationId xmlns:a16="http://schemas.microsoft.com/office/drawing/2014/main" id="{65EFC0AC-E362-44A1-A877-544D3FD71C35}"/>
            </a:ext>
          </a:extLst>
        </xdr:cNvPr>
        <xdr:cNvSpPr/>
      </xdr:nvSpPr>
      <xdr:spPr>
        <a:xfrm>
          <a:off x="8699500" y="10047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59</xdr:row>
      <xdr:rowOff>24346</xdr:rowOff>
    </xdr:from>
    <xdr:ext cx="599010" cy="259045"/>
    <xdr:sp macro="" textlink="">
      <xdr:nvSpPr>
        <xdr:cNvPr id="370" name="テキスト ボックス 369">
          <a:extLst>
            <a:ext uri="{FF2B5EF4-FFF2-40B4-BE49-F238E27FC236}">
              <a16:creationId xmlns:a16="http://schemas.microsoft.com/office/drawing/2014/main" id="{C8797E4E-0B95-4108-99DD-C194719530B5}"/>
            </a:ext>
          </a:extLst>
        </xdr:cNvPr>
        <xdr:cNvSpPr txBox="1"/>
      </xdr:nvSpPr>
      <xdr:spPr>
        <a:xfrm>
          <a:off x="8450795" y="101398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112620</xdr:rowOff>
    </xdr:from>
    <xdr:to>
      <xdr:col>41</xdr:col>
      <xdr:colOff>101600</xdr:colOff>
      <xdr:row>59</xdr:row>
      <xdr:rowOff>42770</xdr:rowOff>
    </xdr:to>
    <xdr:sp macro="" textlink="">
      <xdr:nvSpPr>
        <xdr:cNvPr id="371" name="楕円 370">
          <a:extLst>
            <a:ext uri="{FF2B5EF4-FFF2-40B4-BE49-F238E27FC236}">
              <a16:creationId xmlns:a16="http://schemas.microsoft.com/office/drawing/2014/main" id="{51A0ABD4-326B-4D1C-9A3A-163A3D9EDBA3}"/>
            </a:ext>
          </a:extLst>
        </xdr:cNvPr>
        <xdr:cNvSpPr/>
      </xdr:nvSpPr>
      <xdr:spPr>
        <a:xfrm>
          <a:off x="7810500" y="10056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59</xdr:row>
      <xdr:rowOff>33897</xdr:rowOff>
    </xdr:from>
    <xdr:ext cx="534377" cy="259045"/>
    <xdr:sp macro="" textlink="">
      <xdr:nvSpPr>
        <xdr:cNvPr id="372" name="テキスト ボックス 371">
          <a:extLst>
            <a:ext uri="{FF2B5EF4-FFF2-40B4-BE49-F238E27FC236}">
              <a16:creationId xmlns:a16="http://schemas.microsoft.com/office/drawing/2014/main" id="{EB4C5C80-CB0E-426B-B8EE-517BEC829ABE}"/>
            </a:ext>
          </a:extLst>
        </xdr:cNvPr>
        <xdr:cNvSpPr txBox="1"/>
      </xdr:nvSpPr>
      <xdr:spPr>
        <a:xfrm>
          <a:off x="7594111" y="10149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126085</xdr:rowOff>
    </xdr:from>
    <xdr:to>
      <xdr:col>36</xdr:col>
      <xdr:colOff>165100</xdr:colOff>
      <xdr:row>59</xdr:row>
      <xdr:rowOff>56235</xdr:rowOff>
    </xdr:to>
    <xdr:sp macro="" textlink="">
      <xdr:nvSpPr>
        <xdr:cNvPr id="373" name="楕円 372">
          <a:extLst>
            <a:ext uri="{FF2B5EF4-FFF2-40B4-BE49-F238E27FC236}">
              <a16:creationId xmlns:a16="http://schemas.microsoft.com/office/drawing/2014/main" id="{1ED44AC0-C285-47AD-9EBF-00735C55CBB4}"/>
            </a:ext>
          </a:extLst>
        </xdr:cNvPr>
        <xdr:cNvSpPr/>
      </xdr:nvSpPr>
      <xdr:spPr>
        <a:xfrm>
          <a:off x="6921500" y="10070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59</xdr:row>
      <xdr:rowOff>47362</xdr:rowOff>
    </xdr:from>
    <xdr:ext cx="534377" cy="259045"/>
    <xdr:sp macro="" textlink="">
      <xdr:nvSpPr>
        <xdr:cNvPr id="374" name="テキスト ボックス 373">
          <a:extLst>
            <a:ext uri="{FF2B5EF4-FFF2-40B4-BE49-F238E27FC236}">
              <a16:creationId xmlns:a16="http://schemas.microsoft.com/office/drawing/2014/main" id="{29A9AB5D-9D69-4155-9608-7999898DF9D0}"/>
            </a:ext>
          </a:extLst>
        </xdr:cNvPr>
        <xdr:cNvSpPr txBox="1"/>
      </xdr:nvSpPr>
      <xdr:spPr>
        <a:xfrm>
          <a:off x="6705111" y="10162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a:extLst>
            <a:ext uri="{FF2B5EF4-FFF2-40B4-BE49-F238E27FC236}">
              <a16:creationId xmlns:a16="http://schemas.microsoft.com/office/drawing/2014/main" id="{F192551D-AA56-4FF9-9305-341840ABB1D5}"/>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a:extLst>
            <a:ext uri="{FF2B5EF4-FFF2-40B4-BE49-F238E27FC236}">
              <a16:creationId xmlns:a16="http://schemas.microsoft.com/office/drawing/2014/main" id="{D4F48A52-1057-4206-BDB3-485C1BEA362B}"/>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a:extLst>
            <a:ext uri="{FF2B5EF4-FFF2-40B4-BE49-F238E27FC236}">
              <a16:creationId xmlns:a16="http://schemas.microsoft.com/office/drawing/2014/main" id="{D2E2E53D-F5D2-4665-BFE0-85EFD2725DCC}"/>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a:extLst>
            <a:ext uri="{FF2B5EF4-FFF2-40B4-BE49-F238E27FC236}">
              <a16:creationId xmlns:a16="http://schemas.microsoft.com/office/drawing/2014/main" id="{53F10297-09EE-4867-AF1D-CE69296BADA3}"/>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a:extLst>
            <a:ext uri="{FF2B5EF4-FFF2-40B4-BE49-F238E27FC236}">
              <a16:creationId xmlns:a16="http://schemas.microsoft.com/office/drawing/2014/main" id="{978E6DA2-C9C4-4494-9D35-47B6CB96A802}"/>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a:extLst>
            <a:ext uri="{FF2B5EF4-FFF2-40B4-BE49-F238E27FC236}">
              <a16:creationId xmlns:a16="http://schemas.microsoft.com/office/drawing/2014/main" id="{A73ED9AE-577C-40D0-BDA7-C19B06943F9D}"/>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a:extLst>
            <a:ext uri="{FF2B5EF4-FFF2-40B4-BE49-F238E27FC236}">
              <a16:creationId xmlns:a16="http://schemas.microsoft.com/office/drawing/2014/main" id="{428B2278-A43B-46DC-BE79-130DF9EF3AFE}"/>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a:extLst>
            <a:ext uri="{FF2B5EF4-FFF2-40B4-BE49-F238E27FC236}">
              <a16:creationId xmlns:a16="http://schemas.microsoft.com/office/drawing/2014/main" id="{29946E9B-E64E-46A4-93B5-47579E577CDA}"/>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a:extLst>
            <a:ext uri="{FF2B5EF4-FFF2-40B4-BE49-F238E27FC236}">
              <a16:creationId xmlns:a16="http://schemas.microsoft.com/office/drawing/2014/main" id="{D81060A2-518D-4F15-8E55-D45B1E58116A}"/>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a:extLst>
            <a:ext uri="{FF2B5EF4-FFF2-40B4-BE49-F238E27FC236}">
              <a16:creationId xmlns:a16="http://schemas.microsoft.com/office/drawing/2014/main" id="{3A283005-B149-474D-8AD9-3031107A4B93}"/>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5" name="直線コネクタ 384">
          <a:extLst>
            <a:ext uri="{FF2B5EF4-FFF2-40B4-BE49-F238E27FC236}">
              <a16:creationId xmlns:a16="http://schemas.microsoft.com/office/drawing/2014/main" id="{CE172A42-0E0A-4E93-A3DE-09AFA7A5A6EF}"/>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6" name="テキスト ボックス 385">
          <a:extLst>
            <a:ext uri="{FF2B5EF4-FFF2-40B4-BE49-F238E27FC236}">
              <a16:creationId xmlns:a16="http://schemas.microsoft.com/office/drawing/2014/main" id="{C882344D-6A73-4DFB-A4EC-F65D9D7097E1}"/>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7" name="直線コネクタ 386">
          <a:extLst>
            <a:ext uri="{FF2B5EF4-FFF2-40B4-BE49-F238E27FC236}">
              <a16:creationId xmlns:a16="http://schemas.microsoft.com/office/drawing/2014/main" id="{3D915BD6-2B59-4F98-AB9E-3E6A98B28F64}"/>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88" name="テキスト ボックス 387">
          <a:extLst>
            <a:ext uri="{FF2B5EF4-FFF2-40B4-BE49-F238E27FC236}">
              <a16:creationId xmlns:a16="http://schemas.microsoft.com/office/drawing/2014/main" id="{E36322CA-8760-4916-B496-E6F59CED798C}"/>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9" name="直線コネクタ 388">
          <a:extLst>
            <a:ext uri="{FF2B5EF4-FFF2-40B4-BE49-F238E27FC236}">
              <a16:creationId xmlns:a16="http://schemas.microsoft.com/office/drawing/2014/main" id="{E12739DA-934C-42E1-8BEB-63AABA27B8E2}"/>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72</xdr:row>
      <xdr:rowOff>111777</xdr:rowOff>
    </xdr:from>
    <xdr:ext cx="685572" cy="259045"/>
    <xdr:sp macro="" textlink="">
      <xdr:nvSpPr>
        <xdr:cNvPr id="390" name="テキスト ボックス 389">
          <a:extLst>
            <a:ext uri="{FF2B5EF4-FFF2-40B4-BE49-F238E27FC236}">
              <a16:creationId xmlns:a16="http://schemas.microsoft.com/office/drawing/2014/main" id="{ADFBD5C1-469A-43F4-A722-0857E564B4FC}"/>
            </a:ext>
          </a:extLst>
        </xdr:cNvPr>
        <xdr:cNvSpPr txBox="1"/>
      </xdr:nvSpPr>
      <xdr:spPr>
        <a:xfrm>
          <a:off x="5918428" y="1245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1" name="直線コネクタ 390">
          <a:extLst>
            <a:ext uri="{FF2B5EF4-FFF2-40B4-BE49-F238E27FC236}">
              <a16:creationId xmlns:a16="http://schemas.microsoft.com/office/drawing/2014/main" id="{80EB66C7-C1E9-43B6-8801-F4C550E6B86F}"/>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168927</xdr:rowOff>
    </xdr:from>
    <xdr:ext cx="685572" cy="259045"/>
    <xdr:sp macro="" textlink="">
      <xdr:nvSpPr>
        <xdr:cNvPr id="392" name="テキスト ボックス 391">
          <a:extLst>
            <a:ext uri="{FF2B5EF4-FFF2-40B4-BE49-F238E27FC236}">
              <a16:creationId xmlns:a16="http://schemas.microsoft.com/office/drawing/2014/main" id="{AEC982D2-B14C-4460-949B-AAEF04B9C1AC}"/>
            </a:ext>
          </a:extLst>
        </xdr:cNvPr>
        <xdr:cNvSpPr txBox="1"/>
      </xdr:nvSpPr>
      <xdr:spPr>
        <a:xfrm>
          <a:off x="5918428" y="1199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3" name="直線コネクタ 392">
          <a:extLst>
            <a:ext uri="{FF2B5EF4-FFF2-40B4-BE49-F238E27FC236}">
              <a16:creationId xmlns:a16="http://schemas.microsoft.com/office/drawing/2014/main" id="{D323A451-5955-451B-9645-3AB5A15256BF}"/>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4" name="テキスト ボックス 393">
          <a:extLst>
            <a:ext uri="{FF2B5EF4-FFF2-40B4-BE49-F238E27FC236}">
              <a16:creationId xmlns:a16="http://schemas.microsoft.com/office/drawing/2014/main" id="{3F9C9901-2409-4F84-8808-D358FAC600BC}"/>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5" name="商工費グラフ枠">
          <a:extLst>
            <a:ext uri="{FF2B5EF4-FFF2-40B4-BE49-F238E27FC236}">
              <a16:creationId xmlns:a16="http://schemas.microsoft.com/office/drawing/2014/main" id="{D8BF40B3-A7D3-466F-8BE9-47336DAC9934}"/>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24499</xdr:rowOff>
    </xdr:from>
    <xdr:to>
      <xdr:col>54</xdr:col>
      <xdr:colOff>189865</xdr:colOff>
      <xdr:row>78</xdr:row>
      <xdr:rowOff>139021</xdr:rowOff>
    </xdr:to>
    <xdr:cxnSp macro="">
      <xdr:nvCxnSpPr>
        <xdr:cNvPr id="396" name="直線コネクタ 395">
          <a:extLst>
            <a:ext uri="{FF2B5EF4-FFF2-40B4-BE49-F238E27FC236}">
              <a16:creationId xmlns:a16="http://schemas.microsoft.com/office/drawing/2014/main" id="{6B8EDE42-D3D3-4A07-BD24-B622E98C937D}"/>
            </a:ext>
          </a:extLst>
        </xdr:cNvPr>
        <xdr:cNvCxnSpPr/>
      </xdr:nvCxnSpPr>
      <xdr:spPr>
        <a:xfrm flipV="1">
          <a:off x="10475595" y="12025999"/>
          <a:ext cx="1270" cy="14861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142848</xdr:rowOff>
    </xdr:from>
    <xdr:ext cx="378565" cy="259045"/>
    <xdr:sp macro="" textlink="">
      <xdr:nvSpPr>
        <xdr:cNvPr id="397" name="商工費最小値テキスト">
          <a:extLst>
            <a:ext uri="{FF2B5EF4-FFF2-40B4-BE49-F238E27FC236}">
              <a16:creationId xmlns:a16="http://schemas.microsoft.com/office/drawing/2014/main" id="{94A2F902-D6CF-4D8C-99C8-E177EF0DE2F2}"/>
            </a:ext>
          </a:extLst>
        </xdr:cNvPr>
        <xdr:cNvSpPr txBox="1"/>
      </xdr:nvSpPr>
      <xdr:spPr>
        <a:xfrm>
          <a:off x="10528300" y="135159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139021</xdr:rowOff>
    </xdr:from>
    <xdr:to>
      <xdr:col>55</xdr:col>
      <xdr:colOff>88900</xdr:colOff>
      <xdr:row>78</xdr:row>
      <xdr:rowOff>139021</xdr:rowOff>
    </xdr:to>
    <xdr:cxnSp macro="">
      <xdr:nvCxnSpPr>
        <xdr:cNvPr id="398" name="直線コネクタ 397">
          <a:extLst>
            <a:ext uri="{FF2B5EF4-FFF2-40B4-BE49-F238E27FC236}">
              <a16:creationId xmlns:a16="http://schemas.microsoft.com/office/drawing/2014/main" id="{867AE802-4273-4C37-983D-7D001644B690}"/>
            </a:ext>
          </a:extLst>
        </xdr:cNvPr>
        <xdr:cNvCxnSpPr/>
      </xdr:nvCxnSpPr>
      <xdr:spPr>
        <a:xfrm>
          <a:off x="10388600" y="135121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142626</xdr:rowOff>
    </xdr:from>
    <xdr:ext cx="690189" cy="259045"/>
    <xdr:sp macro="" textlink="">
      <xdr:nvSpPr>
        <xdr:cNvPr id="399" name="商工費最大値テキスト">
          <a:extLst>
            <a:ext uri="{FF2B5EF4-FFF2-40B4-BE49-F238E27FC236}">
              <a16:creationId xmlns:a16="http://schemas.microsoft.com/office/drawing/2014/main" id="{28430305-BA09-4E38-9967-88921A2D0D89}"/>
            </a:ext>
          </a:extLst>
        </xdr:cNvPr>
        <xdr:cNvSpPr txBox="1"/>
      </xdr:nvSpPr>
      <xdr:spPr>
        <a:xfrm>
          <a:off x="10528300" y="1180122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1,625,985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24499</xdr:rowOff>
    </xdr:from>
    <xdr:to>
      <xdr:col>55</xdr:col>
      <xdr:colOff>88900</xdr:colOff>
      <xdr:row>70</xdr:row>
      <xdr:rowOff>24499</xdr:rowOff>
    </xdr:to>
    <xdr:cxnSp macro="">
      <xdr:nvCxnSpPr>
        <xdr:cNvPr id="400" name="直線コネクタ 399">
          <a:extLst>
            <a:ext uri="{FF2B5EF4-FFF2-40B4-BE49-F238E27FC236}">
              <a16:creationId xmlns:a16="http://schemas.microsoft.com/office/drawing/2014/main" id="{3A76F67B-F2C2-4CB7-A1AF-9849F12B72E0}"/>
            </a:ext>
          </a:extLst>
        </xdr:cNvPr>
        <xdr:cNvCxnSpPr/>
      </xdr:nvCxnSpPr>
      <xdr:spPr>
        <a:xfrm>
          <a:off x="10388600" y="120259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78197</xdr:rowOff>
    </xdr:from>
    <xdr:to>
      <xdr:col>55</xdr:col>
      <xdr:colOff>0</xdr:colOff>
      <xdr:row>78</xdr:row>
      <xdr:rowOff>101377</xdr:rowOff>
    </xdr:to>
    <xdr:cxnSp macro="">
      <xdr:nvCxnSpPr>
        <xdr:cNvPr id="401" name="直線コネクタ 400">
          <a:extLst>
            <a:ext uri="{FF2B5EF4-FFF2-40B4-BE49-F238E27FC236}">
              <a16:creationId xmlns:a16="http://schemas.microsoft.com/office/drawing/2014/main" id="{A8D8B092-25DB-4567-ABAD-8481E87274FB}"/>
            </a:ext>
          </a:extLst>
        </xdr:cNvPr>
        <xdr:cNvCxnSpPr/>
      </xdr:nvCxnSpPr>
      <xdr:spPr>
        <a:xfrm>
          <a:off x="9639300" y="13451297"/>
          <a:ext cx="838200" cy="23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29980</xdr:rowOff>
    </xdr:from>
    <xdr:ext cx="534377" cy="259045"/>
    <xdr:sp macro="" textlink="">
      <xdr:nvSpPr>
        <xdr:cNvPr id="402" name="商工費平均値テキスト">
          <a:extLst>
            <a:ext uri="{FF2B5EF4-FFF2-40B4-BE49-F238E27FC236}">
              <a16:creationId xmlns:a16="http://schemas.microsoft.com/office/drawing/2014/main" id="{6C86FBA2-D926-4546-8AD3-D2305B9A114E}"/>
            </a:ext>
          </a:extLst>
        </xdr:cNvPr>
        <xdr:cNvSpPr txBox="1"/>
      </xdr:nvSpPr>
      <xdr:spPr>
        <a:xfrm>
          <a:off x="10528300" y="132316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7103</xdr:rowOff>
    </xdr:from>
    <xdr:to>
      <xdr:col>55</xdr:col>
      <xdr:colOff>50800</xdr:colOff>
      <xdr:row>78</xdr:row>
      <xdr:rowOff>108703</xdr:rowOff>
    </xdr:to>
    <xdr:sp macro="" textlink="">
      <xdr:nvSpPr>
        <xdr:cNvPr id="403" name="フローチャート: 判断 402">
          <a:extLst>
            <a:ext uri="{FF2B5EF4-FFF2-40B4-BE49-F238E27FC236}">
              <a16:creationId xmlns:a16="http://schemas.microsoft.com/office/drawing/2014/main" id="{B198DBB1-32B3-491D-AA10-FB5C71174967}"/>
            </a:ext>
          </a:extLst>
        </xdr:cNvPr>
        <xdr:cNvSpPr/>
      </xdr:nvSpPr>
      <xdr:spPr>
        <a:xfrm>
          <a:off x="10426700" y="13380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78197</xdr:rowOff>
    </xdr:from>
    <xdr:to>
      <xdr:col>50</xdr:col>
      <xdr:colOff>114300</xdr:colOff>
      <xdr:row>78</xdr:row>
      <xdr:rowOff>89052</xdr:rowOff>
    </xdr:to>
    <xdr:cxnSp macro="">
      <xdr:nvCxnSpPr>
        <xdr:cNvPr id="404" name="直線コネクタ 403">
          <a:extLst>
            <a:ext uri="{FF2B5EF4-FFF2-40B4-BE49-F238E27FC236}">
              <a16:creationId xmlns:a16="http://schemas.microsoft.com/office/drawing/2014/main" id="{2EB4E88C-FB32-4FD7-AD35-DE83F1341B8F}"/>
            </a:ext>
          </a:extLst>
        </xdr:cNvPr>
        <xdr:cNvCxnSpPr/>
      </xdr:nvCxnSpPr>
      <xdr:spPr>
        <a:xfrm flipV="1">
          <a:off x="8750300" y="13451297"/>
          <a:ext cx="889000" cy="108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5979</xdr:rowOff>
    </xdr:from>
    <xdr:to>
      <xdr:col>50</xdr:col>
      <xdr:colOff>165100</xdr:colOff>
      <xdr:row>78</xdr:row>
      <xdr:rowOff>107579</xdr:rowOff>
    </xdr:to>
    <xdr:sp macro="" textlink="">
      <xdr:nvSpPr>
        <xdr:cNvPr id="405" name="フローチャート: 判断 404">
          <a:extLst>
            <a:ext uri="{FF2B5EF4-FFF2-40B4-BE49-F238E27FC236}">
              <a16:creationId xmlns:a16="http://schemas.microsoft.com/office/drawing/2014/main" id="{DC657AD1-5ED0-4385-B8E1-2FCFB0153DBB}"/>
            </a:ext>
          </a:extLst>
        </xdr:cNvPr>
        <xdr:cNvSpPr/>
      </xdr:nvSpPr>
      <xdr:spPr>
        <a:xfrm>
          <a:off x="9588500" y="13379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124106</xdr:rowOff>
    </xdr:from>
    <xdr:ext cx="534377" cy="259045"/>
    <xdr:sp macro="" textlink="">
      <xdr:nvSpPr>
        <xdr:cNvPr id="406" name="テキスト ボックス 405">
          <a:extLst>
            <a:ext uri="{FF2B5EF4-FFF2-40B4-BE49-F238E27FC236}">
              <a16:creationId xmlns:a16="http://schemas.microsoft.com/office/drawing/2014/main" id="{60403741-ADA9-4B50-AE74-B738E1076491}"/>
            </a:ext>
          </a:extLst>
        </xdr:cNvPr>
        <xdr:cNvSpPr txBox="1"/>
      </xdr:nvSpPr>
      <xdr:spPr>
        <a:xfrm>
          <a:off x="9372111" y="13154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89052</xdr:rowOff>
    </xdr:from>
    <xdr:to>
      <xdr:col>45</xdr:col>
      <xdr:colOff>177800</xdr:colOff>
      <xdr:row>78</xdr:row>
      <xdr:rowOff>96011</xdr:rowOff>
    </xdr:to>
    <xdr:cxnSp macro="">
      <xdr:nvCxnSpPr>
        <xdr:cNvPr id="407" name="直線コネクタ 406">
          <a:extLst>
            <a:ext uri="{FF2B5EF4-FFF2-40B4-BE49-F238E27FC236}">
              <a16:creationId xmlns:a16="http://schemas.microsoft.com/office/drawing/2014/main" id="{BAEFF2F7-475A-42D6-93B3-5A6C17ADF1DE}"/>
            </a:ext>
          </a:extLst>
        </xdr:cNvPr>
        <xdr:cNvCxnSpPr/>
      </xdr:nvCxnSpPr>
      <xdr:spPr>
        <a:xfrm flipV="1">
          <a:off x="7861300" y="13462152"/>
          <a:ext cx="889000" cy="6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6655</xdr:rowOff>
    </xdr:from>
    <xdr:to>
      <xdr:col>46</xdr:col>
      <xdr:colOff>38100</xdr:colOff>
      <xdr:row>78</xdr:row>
      <xdr:rowOff>108255</xdr:rowOff>
    </xdr:to>
    <xdr:sp macro="" textlink="">
      <xdr:nvSpPr>
        <xdr:cNvPr id="408" name="フローチャート: 判断 407">
          <a:extLst>
            <a:ext uri="{FF2B5EF4-FFF2-40B4-BE49-F238E27FC236}">
              <a16:creationId xmlns:a16="http://schemas.microsoft.com/office/drawing/2014/main" id="{E293980A-D399-4637-AEEE-ED3043D9664B}"/>
            </a:ext>
          </a:extLst>
        </xdr:cNvPr>
        <xdr:cNvSpPr/>
      </xdr:nvSpPr>
      <xdr:spPr>
        <a:xfrm>
          <a:off x="8699500" y="13379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124782</xdr:rowOff>
    </xdr:from>
    <xdr:ext cx="534377" cy="259045"/>
    <xdr:sp macro="" textlink="">
      <xdr:nvSpPr>
        <xdr:cNvPr id="409" name="テキスト ボックス 408">
          <a:extLst>
            <a:ext uri="{FF2B5EF4-FFF2-40B4-BE49-F238E27FC236}">
              <a16:creationId xmlns:a16="http://schemas.microsoft.com/office/drawing/2014/main" id="{6AE4DB57-8571-4048-B05E-25E8441997E7}"/>
            </a:ext>
          </a:extLst>
        </xdr:cNvPr>
        <xdr:cNvSpPr txBox="1"/>
      </xdr:nvSpPr>
      <xdr:spPr>
        <a:xfrm>
          <a:off x="8483111" y="13154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91822</xdr:rowOff>
    </xdr:from>
    <xdr:to>
      <xdr:col>41</xdr:col>
      <xdr:colOff>50800</xdr:colOff>
      <xdr:row>78</xdr:row>
      <xdr:rowOff>96011</xdr:rowOff>
    </xdr:to>
    <xdr:cxnSp macro="">
      <xdr:nvCxnSpPr>
        <xdr:cNvPr id="410" name="直線コネクタ 409">
          <a:extLst>
            <a:ext uri="{FF2B5EF4-FFF2-40B4-BE49-F238E27FC236}">
              <a16:creationId xmlns:a16="http://schemas.microsoft.com/office/drawing/2014/main" id="{12926816-908D-4278-8C8A-DB7C963B66A1}"/>
            </a:ext>
          </a:extLst>
        </xdr:cNvPr>
        <xdr:cNvCxnSpPr/>
      </xdr:nvCxnSpPr>
      <xdr:spPr>
        <a:xfrm>
          <a:off x="6972300" y="13464922"/>
          <a:ext cx="889000" cy="4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165140</xdr:rowOff>
    </xdr:from>
    <xdr:to>
      <xdr:col>41</xdr:col>
      <xdr:colOff>101600</xdr:colOff>
      <xdr:row>78</xdr:row>
      <xdr:rowOff>95290</xdr:rowOff>
    </xdr:to>
    <xdr:sp macro="" textlink="">
      <xdr:nvSpPr>
        <xdr:cNvPr id="411" name="フローチャート: 判断 410">
          <a:extLst>
            <a:ext uri="{FF2B5EF4-FFF2-40B4-BE49-F238E27FC236}">
              <a16:creationId xmlns:a16="http://schemas.microsoft.com/office/drawing/2014/main" id="{486D40E9-31CF-45DC-BDAE-20CEA0C82042}"/>
            </a:ext>
          </a:extLst>
        </xdr:cNvPr>
        <xdr:cNvSpPr/>
      </xdr:nvSpPr>
      <xdr:spPr>
        <a:xfrm>
          <a:off x="7810500" y="13366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76</xdr:row>
      <xdr:rowOff>111817</xdr:rowOff>
    </xdr:from>
    <xdr:ext cx="599010" cy="259045"/>
    <xdr:sp macro="" textlink="">
      <xdr:nvSpPr>
        <xdr:cNvPr id="412" name="テキスト ボックス 411">
          <a:extLst>
            <a:ext uri="{FF2B5EF4-FFF2-40B4-BE49-F238E27FC236}">
              <a16:creationId xmlns:a16="http://schemas.microsoft.com/office/drawing/2014/main" id="{9A8A476B-A23F-4EAA-A429-F95B3B6B0EA5}"/>
            </a:ext>
          </a:extLst>
        </xdr:cNvPr>
        <xdr:cNvSpPr txBox="1"/>
      </xdr:nvSpPr>
      <xdr:spPr>
        <a:xfrm>
          <a:off x="7561795" y="131420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15038</xdr:rowOff>
    </xdr:from>
    <xdr:to>
      <xdr:col>36</xdr:col>
      <xdr:colOff>165100</xdr:colOff>
      <xdr:row>78</xdr:row>
      <xdr:rowOff>116638</xdr:rowOff>
    </xdr:to>
    <xdr:sp macro="" textlink="">
      <xdr:nvSpPr>
        <xdr:cNvPr id="413" name="フローチャート: 判断 412">
          <a:extLst>
            <a:ext uri="{FF2B5EF4-FFF2-40B4-BE49-F238E27FC236}">
              <a16:creationId xmlns:a16="http://schemas.microsoft.com/office/drawing/2014/main" id="{4DC67587-076A-4F23-A456-93F80454E026}"/>
            </a:ext>
          </a:extLst>
        </xdr:cNvPr>
        <xdr:cNvSpPr/>
      </xdr:nvSpPr>
      <xdr:spPr>
        <a:xfrm>
          <a:off x="6921500" y="13388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133165</xdr:rowOff>
    </xdr:from>
    <xdr:ext cx="534377" cy="259045"/>
    <xdr:sp macro="" textlink="">
      <xdr:nvSpPr>
        <xdr:cNvPr id="414" name="テキスト ボックス 413">
          <a:extLst>
            <a:ext uri="{FF2B5EF4-FFF2-40B4-BE49-F238E27FC236}">
              <a16:creationId xmlns:a16="http://schemas.microsoft.com/office/drawing/2014/main" id="{4994DEBD-F95B-4CB6-92C1-E68902587EBE}"/>
            </a:ext>
          </a:extLst>
        </xdr:cNvPr>
        <xdr:cNvSpPr txBox="1"/>
      </xdr:nvSpPr>
      <xdr:spPr>
        <a:xfrm>
          <a:off x="6705111" y="13163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713ACFB0-4A14-4872-8E32-BCB6A74D2966}"/>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C44A97C2-9951-4D35-A49B-92B7F8B74CFC}"/>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7341B2B3-7C12-40B9-A32F-75546DA01445}"/>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4C89BC85-CDA6-4CA1-B0FB-965D40E5118D}"/>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5E6307F8-9906-4925-BE41-D40E7AB41552}"/>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50577</xdr:rowOff>
    </xdr:from>
    <xdr:to>
      <xdr:col>55</xdr:col>
      <xdr:colOff>50800</xdr:colOff>
      <xdr:row>78</xdr:row>
      <xdr:rowOff>152177</xdr:rowOff>
    </xdr:to>
    <xdr:sp macro="" textlink="">
      <xdr:nvSpPr>
        <xdr:cNvPr id="420" name="楕円 419">
          <a:extLst>
            <a:ext uri="{FF2B5EF4-FFF2-40B4-BE49-F238E27FC236}">
              <a16:creationId xmlns:a16="http://schemas.microsoft.com/office/drawing/2014/main" id="{230429BB-761F-4E52-BBA5-EA05C41CB71D}"/>
            </a:ext>
          </a:extLst>
        </xdr:cNvPr>
        <xdr:cNvSpPr/>
      </xdr:nvSpPr>
      <xdr:spPr>
        <a:xfrm>
          <a:off x="10426700" y="13423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156980</xdr:rowOff>
    </xdr:from>
    <xdr:ext cx="534377" cy="259045"/>
    <xdr:sp macro="" textlink="">
      <xdr:nvSpPr>
        <xdr:cNvPr id="421" name="商工費該当値テキスト">
          <a:extLst>
            <a:ext uri="{FF2B5EF4-FFF2-40B4-BE49-F238E27FC236}">
              <a16:creationId xmlns:a16="http://schemas.microsoft.com/office/drawing/2014/main" id="{1F87D0ED-DD30-48D1-9996-530F3B616601}"/>
            </a:ext>
          </a:extLst>
        </xdr:cNvPr>
        <xdr:cNvSpPr txBox="1"/>
      </xdr:nvSpPr>
      <xdr:spPr>
        <a:xfrm>
          <a:off x="10528300" y="13358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27397</xdr:rowOff>
    </xdr:from>
    <xdr:to>
      <xdr:col>50</xdr:col>
      <xdr:colOff>165100</xdr:colOff>
      <xdr:row>78</xdr:row>
      <xdr:rowOff>128997</xdr:rowOff>
    </xdr:to>
    <xdr:sp macro="" textlink="">
      <xdr:nvSpPr>
        <xdr:cNvPr id="422" name="楕円 421">
          <a:extLst>
            <a:ext uri="{FF2B5EF4-FFF2-40B4-BE49-F238E27FC236}">
              <a16:creationId xmlns:a16="http://schemas.microsoft.com/office/drawing/2014/main" id="{D07DF513-5E26-41BA-9806-436B9E6590C8}"/>
            </a:ext>
          </a:extLst>
        </xdr:cNvPr>
        <xdr:cNvSpPr/>
      </xdr:nvSpPr>
      <xdr:spPr>
        <a:xfrm>
          <a:off x="9588500" y="13400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120124</xdr:rowOff>
    </xdr:from>
    <xdr:ext cx="534377" cy="259045"/>
    <xdr:sp macro="" textlink="">
      <xdr:nvSpPr>
        <xdr:cNvPr id="423" name="テキスト ボックス 422">
          <a:extLst>
            <a:ext uri="{FF2B5EF4-FFF2-40B4-BE49-F238E27FC236}">
              <a16:creationId xmlns:a16="http://schemas.microsoft.com/office/drawing/2014/main" id="{204464A9-3396-4023-A944-D82DA497B172}"/>
            </a:ext>
          </a:extLst>
        </xdr:cNvPr>
        <xdr:cNvSpPr txBox="1"/>
      </xdr:nvSpPr>
      <xdr:spPr>
        <a:xfrm>
          <a:off x="9372111" y="134932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38252</xdr:rowOff>
    </xdr:from>
    <xdr:to>
      <xdr:col>46</xdr:col>
      <xdr:colOff>38100</xdr:colOff>
      <xdr:row>78</xdr:row>
      <xdr:rowOff>139852</xdr:rowOff>
    </xdr:to>
    <xdr:sp macro="" textlink="">
      <xdr:nvSpPr>
        <xdr:cNvPr id="424" name="楕円 423">
          <a:extLst>
            <a:ext uri="{FF2B5EF4-FFF2-40B4-BE49-F238E27FC236}">
              <a16:creationId xmlns:a16="http://schemas.microsoft.com/office/drawing/2014/main" id="{C5174E5B-2409-48C2-A325-44659B90535F}"/>
            </a:ext>
          </a:extLst>
        </xdr:cNvPr>
        <xdr:cNvSpPr/>
      </xdr:nvSpPr>
      <xdr:spPr>
        <a:xfrm>
          <a:off x="8699500" y="13411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130979</xdr:rowOff>
    </xdr:from>
    <xdr:ext cx="534377" cy="259045"/>
    <xdr:sp macro="" textlink="">
      <xdr:nvSpPr>
        <xdr:cNvPr id="425" name="テキスト ボックス 424">
          <a:extLst>
            <a:ext uri="{FF2B5EF4-FFF2-40B4-BE49-F238E27FC236}">
              <a16:creationId xmlns:a16="http://schemas.microsoft.com/office/drawing/2014/main" id="{31FFEBE5-44DC-4BBB-A9C4-0368C87A0B12}"/>
            </a:ext>
          </a:extLst>
        </xdr:cNvPr>
        <xdr:cNvSpPr txBox="1"/>
      </xdr:nvSpPr>
      <xdr:spPr>
        <a:xfrm>
          <a:off x="8483111" y="13504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45211</xdr:rowOff>
    </xdr:from>
    <xdr:to>
      <xdr:col>41</xdr:col>
      <xdr:colOff>101600</xdr:colOff>
      <xdr:row>78</xdr:row>
      <xdr:rowOff>146811</xdr:rowOff>
    </xdr:to>
    <xdr:sp macro="" textlink="">
      <xdr:nvSpPr>
        <xdr:cNvPr id="426" name="楕円 425">
          <a:extLst>
            <a:ext uri="{FF2B5EF4-FFF2-40B4-BE49-F238E27FC236}">
              <a16:creationId xmlns:a16="http://schemas.microsoft.com/office/drawing/2014/main" id="{DC02BEE7-D8B7-4690-A4FF-7770EAB0B9DB}"/>
            </a:ext>
          </a:extLst>
        </xdr:cNvPr>
        <xdr:cNvSpPr/>
      </xdr:nvSpPr>
      <xdr:spPr>
        <a:xfrm>
          <a:off x="7810500" y="13418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137938</xdr:rowOff>
    </xdr:from>
    <xdr:ext cx="534377" cy="259045"/>
    <xdr:sp macro="" textlink="">
      <xdr:nvSpPr>
        <xdr:cNvPr id="427" name="テキスト ボックス 426">
          <a:extLst>
            <a:ext uri="{FF2B5EF4-FFF2-40B4-BE49-F238E27FC236}">
              <a16:creationId xmlns:a16="http://schemas.microsoft.com/office/drawing/2014/main" id="{387A6A49-CCBD-46FF-9ECA-A8DF5471D145}"/>
            </a:ext>
          </a:extLst>
        </xdr:cNvPr>
        <xdr:cNvSpPr txBox="1"/>
      </xdr:nvSpPr>
      <xdr:spPr>
        <a:xfrm>
          <a:off x="7594111" y="13511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41022</xdr:rowOff>
    </xdr:from>
    <xdr:to>
      <xdr:col>36</xdr:col>
      <xdr:colOff>165100</xdr:colOff>
      <xdr:row>78</xdr:row>
      <xdr:rowOff>142622</xdr:rowOff>
    </xdr:to>
    <xdr:sp macro="" textlink="">
      <xdr:nvSpPr>
        <xdr:cNvPr id="428" name="楕円 427">
          <a:extLst>
            <a:ext uri="{FF2B5EF4-FFF2-40B4-BE49-F238E27FC236}">
              <a16:creationId xmlns:a16="http://schemas.microsoft.com/office/drawing/2014/main" id="{3511F3F1-D485-447A-89AA-3C5532320E68}"/>
            </a:ext>
          </a:extLst>
        </xdr:cNvPr>
        <xdr:cNvSpPr/>
      </xdr:nvSpPr>
      <xdr:spPr>
        <a:xfrm>
          <a:off x="6921500" y="13414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133749</xdr:rowOff>
    </xdr:from>
    <xdr:ext cx="534377" cy="259045"/>
    <xdr:sp macro="" textlink="">
      <xdr:nvSpPr>
        <xdr:cNvPr id="429" name="テキスト ボックス 428">
          <a:extLst>
            <a:ext uri="{FF2B5EF4-FFF2-40B4-BE49-F238E27FC236}">
              <a16:creationId xmlns:a16="http://schemas.microsoft.com/office/drawing/2014/main" id="{7591C453-52B7-4A9C-8E16-A2E20316810F}"/>
            </a:ext>
          </a:extLst>
        </xdr:cNvPr>
        <xdr:cNvSpPr txBox="1"/>
      </xdr:nvSpPr>
      <xdr:spPr>
        <a:xfrm>
          <a:off x="6705111" y="13506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0" name="正方形/長方形 429">
          <a:extLst>
            <a:ext uri="{FF2B5EF4-FFF2-40B4-BE49-F238E27FC236}">
              <a16:creationId xmlns:a16="http://schemas.microsoft.com/office/drawing/2014/main" id="{883AF9C9-5F7A-4FBD-B1EA-7FD88CB2AE29}"/>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1" name="正方形/長方形 430">
          <a:extLst>
            <a:ext uri="{FF2B5EF4-FFF2-40B4-BE49-F238E27FC236}">
              <a16:creationId xmlns:a16="http://schemas.microsoft.com/office/drawing/2014/main" id="{7C06EFD8-9C87-4832-BC92-21530E102A59}"/>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2" name="正方形/長方形 431">
          <a:extLst>
            <a:ext uri="{FF2B5EF4-FFF2-40B4-BE49-F238E27FC236}">
              <a16:creationId xmlns:a16="http://schemas.microsoft.com/office/drawing/2014/main" id="{D3641B6F-A516-4A63-8273-B057EC73FFB3}"/>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3" name="正方形/長方形 432">
          <a:extLst>
            <a:ext uri="{FF2B5EF4-FFF2-40B4-BE49-F238E27FC236}">
              <a16:creationId xmlns:a16="http://schemas.microsoft.com/office/drawing/2014/main" id="{DD6B3581-BD6C-4D1B-B12F-082D9DBF57AB}"/>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4" name="正方形/長方形 433">
          <a:extLst>
            <a:ext uri="{FF2B5EF4-FFF2-40B4-BE49-F238E27FC236}">
              <a16:creationId xmlns:a16="http://schemas.microsoft.com/office/drawing/2014/main" id="{BAE0CE88-4996-435E-8A86-049E66C648D6}"/>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5" name="正方形/長方形 434">
          <a:extLst>
            <a:ext uri="{FF2B5EF4-FFF2-40B4-BE49-F238E27FC236}">
              <a16:creationId xmlns:a16="http://schemas.microsoft.com/office/drawing/2014/main" id="{90218A01-7794-4342-B309-FCC1BF9A129A}"/>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6" name="正方形/長方形 435">
          <a:extLst>
            <a:ext uri="{FF2B5EF4-FFF2-40B4-BE49-F238E27FC236}">
              <a16:creationId xmlns:a16="http://schemas.microsoft.com/office/drawing/2014/main" id="{FE92533B-9D7A-499B-80E5-D6FDD871E884}"/>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7" name="正方形/長方形 436">
          <a:extLst>
            <a:ext uri="{FF2B5EF4-FFF2-40B4-BE49-F238E27FC236}">
              <a16:creationId xmlns:a16="http://schemas.microsoft.com/office/drawing/2014/main" id="{A263E6EE-370E-4134-BF00-E927AF94482B}"/>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8" name="テキスト ボックス 437">
          <a:extLst>
            <a:ext uri="{FF2B5EF4-FFF2-40B4-BE49-F238E27FC236}">
              <a16:creationId xmlns:a16="http://schemas.microsoft.com/office/drawing/2014/main" id="{C491C601-D815-4CCF-9C10-70F24DB596C2}"/>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9" name="直線コネクタ 438">
          <a:extLst>
            <a:ext uri="{FF2B5EF4-FFF2-40B4-BE49-F238E27FC236}">
              <a16:creationId xmlns:a16="http://schemas.microsoft.com/office/drawing/2014/main" id="{EADC9B82-9139-4E31-908C-89C2A692C24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0" name="直線コネクタ 439">
          <a:extLst>
            <a:ext uri="{FF2B5EF4-FFF2-40B4-BE49-F238E27FC236}">
              <a16:creationId xmlns:a16="http://schemas.microsoft.com/office/drawing/2014/main" id="{C79BB04E-474B-4B84-AE9A-0F57A57BCC36}"/>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1" name="テキスト ボックス 440">
          <a:extLst>
            <a:ext uri="{FF2B5EF4-FFF2-40B4-BE49-F238E27FC236}">
              <a16:creationId xmlns:a16="http://schemas.microsoft.com/office/drawing/2014/main" id="{918B35C5-DBDF-47C5-82F6-C6DBDC9B5B4C}"/>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2" name="直線コネクタ 441">
          <a:extLst>
            <a:ext uri="{FF2B5EF4-FFF2-40B4-BE49-F238E27FC236}">
              <a16:creationId xmlns:a16="http://schemas.microsoft.com/office/drawing/2014/main" id="{80A5B8EB-9DB5-4885-8D0B-372B689F5992}"/>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3" name="テキスト ボックス 442">
          <a:extLst>
            <a:ext uri="{FF2B5EF4-FFF2-40B4-BE49-F238E27FC236}">
              <a16:creationId xmlns:a16="http://schemas.microsoft.com/office/drawing/2014/main" id="{42F2E91C-C2BF-464C-B5EE-6716214528E4}"/>
            </a:ext>
          </a:extLst>
        </xdr:cNvPr>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4" name="直線コネクタ 443">
          <a:extLst>
            <a:ext uri="{FF2B5EF4-FFF2-40B4-BE49-F238E27FC236}">
              <a16:creationId xmlns:a16="http://schemas.microsoft.com/office/drawing/2014/main" id="{15FF301C-FAD5-46D6-89A1-23E440BAC7AC}"/>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93</xdr:row>
      <xdr:rowOff>168927</xdr:rowOff>
    </xdr:from>
    <xdr:ext cx="685572" cy="259045"/>
    <xdr:sp macro="" textlink="">
      <xdr:nvSpPr>
        <xdr:cNvPr id="445" name="テキスト ボックス 444">
          <a:extLst>
            <a:ext uri="{FF2B5EF4-FFF2-40B4-BE49-F238E27FC236}">
              <a16:creationId xmlns:a16="http://schemas.microsoft.com/office/drawing/2014/main" id="{58E36D27-0780-4B3F-B4FF-348CE7F88D54}"/>
            </a:ext>
          </a:extLst>
        </xdr:cNvPr>
        <xdr:cNvSpPr txBox="1"/>
      </xdr:nvSpPr>
      <xdr:spPr>
        <a:xfrm>
          <a:off x="5918428" y="1611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6" name="直線コネクタ 445">
          <a:extLst>
            <a:ext uri="{FF2B5EF4-FFF2-40B4-BE49-F238E27FC236}">
              <a16:creationId xmlns:a16="http://schemas.microsoft.com/office/drawing/2014/main" id="{4AFCA6C6-47F0-4C23-86DA-C7FBBBDA4495}"/>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91</xdr:row>
      <xdr:rowOff>130827</xdr:rowOff>
    </xdr:from>
    <xdr:ext cx="685572" cy="259045"/>
    <xdr:sp macro="" textlink="">
      <xdr:nvSpPr>
        <xdr:cNvPr id="447" name="テキスト ボックス 446">
          <a:extLst>
            <a:ext uri="{FF2B5EF4-FFF2-40B4-BE49-F238E27FC236}">
              <a16:creationId xmlns:a16="http://schemas.microsoft.com/office/drawing/2014/main" id="{006D19BB-F9EB-44BE-8CB3-7C64BC6EF37F}"/>
            </a:ext>
          </a:extLst>
        </xdr:cNvPr>
        <xdr:cNvSpPr txBox="1"/>
      </xdr:nvSpPr>
      <xdr:spPr>
        <a:xfrm>
          <a:off x="5918428" y="1573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8" name="直線コネクタ 447">
          <a:extLst>
            <a:ext uri="{FF2B5EF4-FFF2-40B4-BE49-F238E27FC236}">
              <a16:creationId xmlns:a16="http://schemas.microsoft.com/office/drawing/2014/main" id="{A48E693A-6BC6-4D43-82AF-780F85ADD533}"/>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92727</xdr:rowOff>
    </xdr:from>
    <xdr:ext cx="685572" cy="259045"/>
    <xdr:sp macro="" textlink="">
      <xdr:nvSpPr>
        <xdr:cNvPr id="449" name="テキスト ボックス 448">
          <a:extLst>
            <a:ext uri="{FF2B5EF4-FFF2-40B4-BE49-F238E27FC236}">
              <a16:creationId xmlns:a16="http://schemas.microsoft.com/office/drawing/2014/main" id="{B5FFAC9B-E73E-4D65-AD1E-AAA76BEE7CEE}"/>
            </a:ext>
          </a:extLst>
        </xdr:cNvPr>
        <xdr:cNvSpPr txBox="1"/>
      </xdr:nvSpPr>
      <xdr:spPr>
        <a:xfrm>
          <a:off x="5918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0" name="直線コネクタ 449">
          <a:extLst>
            <a:ext uri="{FF2B5EF4-FFF2-40B4-BE49-F238E27FC236}">
              <a16:creationId xmlns:a16="http://schemas.microsoft.com/office/drawing/2014/main" id="{E9B8A67E-5A9D-4D4C-8062-8D6B9A275C4A}"/>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1" name="テキスト ボックス 450">
          <a:extLst>
            <a:ext uri="{FF2B5EF4-FFF2-40B4-BE49-F238E27FC236}">
              <a16:creationId xmlns:a16="http://schemas.microsoft.com/office/drawing/2014/main" id="{FD8FB4B1-789F-4E80-80BC-D9B344C30CF5}"/>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2" name="土木費グラフ枠">
          <a:extLst>
            <a:ext uri="{FF2B5EF4-FFF2-40B4-BE49-F238E27FC236}">
              <a16:creationId xmlns:a16="http://schemas.microsoft.com/office/drawing/2014/main" id="{25F1A660-D1B0-45E3-946A-BBE3ED0D3778}"/>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97034</xdr:rowOff>
    </xdr:from>
    <xdr:to>
      <xdr:col>54</xdr:col>
      <xdr:colOff>189865</xdr:colOff>
      <xdr:row>99</xdr:row>
      <xdr:rowOff>13926</xdr:rowOff>
    </xdr:to>
    <xdr:cxnSp macro="">
      <xdr:nvCxnSpPr>
        <xdr:cNvPr id="453" name="直線コネクタ 452">
          <a:extLst>
            <a:ext uri="{FF2B5EF4-FFF2-40B4-BE49-F238E27FC236}">
              <a16:creationId xmlns:a16="http://schemas.microsoft.com/office/drawing/2014/main" id="{681C02F3-AB97-471B-9606-0B34E715D164}"/>
            </a:ext>
          </a:extLst>
        </xdr:cNvPr>
        <xdr:cNvCxnSpPr/>
      </xdr:nvCxnSpPr>
      <xdr:spPr>
        <a:xfrm flipV="1">
          <a:off x="10475595" y="15698984"/>
          <a:ext cx="1270" cy="12884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17753</xdr:rowOff>
    </xdr:from>
    <xdr:ext cx="534377" cy="259045"/>
    <xdr:sp macro="" textlink="">
      <xdr:nvSpPr>
        <xdr:cNvPr id="454" name="土木費最小値テキスト">
          <a:extLst>
            <a:ext uri="{FF2B5EF4-FFF2-40B4-BE49-F238E27FC236}">
              <a16:creationId xmlns:a16="http://schemas.microsoft.com/office/drawing/2014/main" id="{38E3D836-AF68-4663-B9ED-3B7EE1405639}"/>
            </a:ext>
          </a:extLst>
        </xdr:cNvPr>
        <xdr:cNvSpPr txBox="1"/>
      </xdr:nvSpPr>
      <xdr:spPr>
        <a:xfrm>
          <a:off x="10528300" y="16991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40,058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13926</xdr:rowOff>
    </xdr:from>
    <xdr:to>
      <xdr:col>55</xdr:col>
      <xdr:colOff>88900</xdr:colOff>
      <xdr:row>99</xdr:row>
      <xdr:rowOff>13926</xdr:rowOff>
    </xdr:to>
    <xdr:cxnSp macro="">
      <xdr:nvCxnSpPr>
        <xdr:cNvPr id="455" name="直線コネクタ 454">
          <a:extLst>
            <a:ext uri="{FF2B5EF4-FFF2-40B4-BE49-F238E27FC236}">
              <a16:creationId xmlns:a16="http://schemas.microsoft.com/office/drawing/2014/main" id="{17BBF834-574C-4AC4-AB58-E6ACA897D694}"/>
            </a:ext>
          </a:extLst>
        </xdr:cNvPr>
        <xdr:cNvCxnSpPr/>
      </xdr:nvCxnSpPr>
      <xdr:spPr>
        <a:xfrm>
          <a:off x="10388600" y="169874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43711</xdr:rowOff>
    </xdr:from>
    <xdr:ext cx="690189" cy="259045"/>
    <xdr:sp macro="" textlink="">
      <xdr:nvSpPr>
        <xdr:cNvPr id="456" name="土木費最大値テキスト">
          <a:extLst>
            <a:ext uri="{FF2B5EF4-FFF2-40B4-BE49-F238E27FC236}">
              <a16:creationId xmlns:a16="http://schemas.microsoft.com/office/drawing/2014/main" id="{6F25E56C-A180-4483-9BAD-3135C51D2FF5}"/>
            </a:ext>
          </a:extLst>
        </xdr:cNvPr>
        <xdr:cNvSpPr txBox="1"/>
      </xdr:nvSpPr>
      <xdr:spPr>
        <a:xfrm>
          <a:off x="10528300" y="1547421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1,730,991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97034</xdr:rowOff>
    </xdr:from>
    <xdr:to>
      <xdr:col>55</xdr:col>
      <xdr:colOff>88900</xdr:colOff>
      <xdr:row>91</xdr:row>
      <xdr:rowOff>97034</xdr:rowOff>
    </xdr:to>
    <xdr:cxnSp macro="">
      <xdr:nvCxnSpPr>
        <xdr:cNvPr id="457" name="直線コネクタ 456">
          <a:extLst>
            <a:ext uri="{FF2B5EF4-FFF2-40B4-BE49-F238E27FC236}">
              <a16:creationId xmlns:a16="http://schemas.microsoft.com/office/drawing/2014/main" id="{64500A12-60AF-43EA-BFD2-963B03F65E38}"/>
            </a:ext>
          </a:extLst>
        </xdr:cNvPr>
        <xdr:cNvCxnSpPr/>
      </xdr:nvCxnSpPr>
      <xdr:spPr>
        <a:xfrm>
          <a:off x="10388600" y="156989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105266</xdr:rowOff>
    </xdr:from>
    <xdr:to>
      <xdr:col>55</xdr:col>
      <xdr:colOff>0</xdr:colOff>
      <xdr:row>98</xdr:row>
      <xdr:rowOff>140956</xdr:rowOff>
    </xdr:to>
    <xdr:cxnSp macro="">
      <xdr:nvCxnSpPr>
        <xdr:cNvPr id="458" name="直線コネクタ 457">
          <a:extLst>
            <a:ext uri="{FF2B5EF4-FFF2-40B4-BE49-F238E27FC236}">
              <a16:creationId xmlns:a16="http://schemas.microsoft.com/office/drawing/2014/main" id="{01E18820-C63A-4F33-9729-6D659F0D51FA}"/>
            </a:ext>
          </a:extLst>
        </xdr:cNvPr>
        <xdr:cNvCxnSpPr/>
      </xdr:nvCxnSpPr>
      <xdr:spPr>
        <a:xfrm flipV="1">
          <a:off x="9639300" y="16907366"/>
          <a:ext cx="838200" cy="35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62290</xdr:rowOff>
    </xdr:from>
    <xdr:ext cx="599010" cy="259045"/>
    <xdr:sp macro="" textlink="">
      <xdr:nvSpPr>
        <xdr:cNvPr id="459" name="土木費平均値テキスト">
          <a:extLst>
            <a:ext uri="{FF2B5EF4-FFF2-40B4-BE49-F238E27FC236}">
              <a16:creationId xmlns:a16="http://schemas.microsoft.com/office/drawing/2014/main" id="{B867D216-5D0F-4989-8387-E54B22A55CDC}"/>
            </a:ext>
          </a:extLst>
        </xdr:cNvPr>
        <xdr:cNvSpPr txBox="1"/>
      </xdr:nvSpPr>
      <xdr:spPr>
        <a:xfrm>
          <a:off x="10528300" y="1669294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39413</xdr:rowOff>
    </xdr:from>
    <xdr:to>
      <xdr:col>55</xdr:col>
      <xdr:colOff>50800</xdr:colOff>
      <xdr:row>98</xdr:row>
      <xdr:rowOff>141013</xdr:rowOff>
    </xdr:to>
    <xdr:sp macro="" textlink="">
      <xdr:nvSpPr>
        <xdr:cNvPr id="460" name="フローチャート: 判断 459">
          <a:extLst>
            <a:ext uri="{FF2B5EF4-FFF2-40B4-BE49-F238E27FC236}">
              <a16:creationId xmlns:a16="http://schemas.microsoft.com/office/drawing/2014/main" id="{263D9204-192D-4598-87DD-F7AEC2B4BE21}"/>
            </a:ext>
          </a:extLst>
        </xdr:cNvPr>
        <xdr:cNvSpPr/>
      </xdr:nvSpPr>
      <xdr:spPr>
        <a:xfrm>
          <a:off x="10426700" y="16841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140956</xdr:rowOff>
    </xdr:from>
    <xdr:to>
      <xdr:col>50</xdr:col>
      <xdr:colOff>114300</xdr:colOff>
      <xdr:row>98</xdr:row>
      <xdr:rowOff>167351</xdr:rowOff>
    </xdr:to>
    <xdr:cxnSp macro="">
      <xdr:nvCxnSpPr>
        <xdr:cNvPr id="461" name="直線コネクタ 460">
          <a:extLst>
            <a:ext uri="{FF2B5EF4-FFF2-40B4-BE49-F238E27FC236}">
              <a16:creationId xmlns:a16="http://schemas.microsoft.com/office/drawing/2014/main" id="{22B5F86D-603F-4960-9053-6C1E41EC0A96}"/>
            </a:ext>
          </a:extLst>
        </xdr:cNvPr>
        <xdr:cNvCxnSpPr/>
      </xdr:nvCxnSpPr>
      <xdr:spPr>
        <a:xfrm flipV="1">
          <a:off x="8750300" y="16943056"/>
          <a:ext cx="889000" cy="26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35072</xdr:rowOff>
    </xdr:from>
    <xdr:to>
      <xdr:col>50</xdr:col>
      <xdr:colOff>165100</xdr:colOff>
      <xdr:row>98</xdr:row>
      <xdr:rowOff>136672</xdr:rowOff>
    </xdr:to>
    <xdr:sp macro="" textlink="">
      <xdr:nvSpPr>
        <xdr:cNvPr id="462" name="フローチャート: 判断 461">
          <a:extLst>
            <a:ext uri="{FF2B5EF4-FFF2-40B4-BE49-F238E27FC236}">
              <a16:creationId xmlns:a16="http://schemas.microsoft.com/office/drawing/2014/main" id="{293CB609-A39A-48EC-B415-4871420B0890}"/>
            </a:ext>
          </a:extLst>
        </xdr:cNvPr>
        <xdr:cNvSpPr/>
      </xdr:nvSpPr>
      <xdr:spPr>
        <a:xfrm>
          <a:off x="9588500" y="16837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153199</xdr:rowOff>
    </xdr:from>
    <xdr:ext cx="599010" cy="259045"/>
    <xdr:sp macro="" textlink="">
      <xdr:nvSpPr>
        <xdr:cNvPr id="463" name="テキスト ボックス 462">
          <a:extLst>
            <a:ext uri="{FF2B5EF4-FFF2-40B4-BE49-F238E27FC236}">
              <a16:creationId xmlns:a16="http://schemas.microsoft.com/office/drawing/2014/main" id="{B4736F32-DBC5-4F12-AAFB-9CF4BF8378E0}"/>
            </a:ext>
          </a:extLst>
        </xdr:cNvPr>
        <xdr:cNvSpPr txBox="1"/>
      </xdr:nvSpPr>
      <xdr:spPr>
        <a:xfrm>
          <a:off x="9339795" y="166123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165272</xdr:rowOff>
    </xdr:from>
    <xdr:to>
      <xdr:col>45</xdr:col>
      <xdr:colOff>177800</xdr:colOff>
      <xdr:row>98</xdr:row>
      <xdr:rowOff>167351</xdr:rowOff>
    </xdr:to>
    <xdr:cxnSp macro="">
      <xdr:nvCxnSpPr>
        <xdr:cNvPr id="464" name="直線コネクタ 463">
          <a:extLst>
            <a:ext uri="{FF2B5EF4-FFF2-40B4-BE49-F238E27FC236}">
              <a16:creationId xmlns:a16="http://schemas.microsoft.com/office/drawing/2014/main" id="{460B38B3-9A9A-4BDE-A754-5534920C8E5C}"/>
            </a:ext>
          </a:extLst>
        </xdr:cNvPr>
        <xdr:cNvCxnSpPr/>
      </xdr:nvCxnSpPr>
      <xdr:spPr>
        <a:xfrm>
          <a:off x="7861300" y="16967372"/>
          <a:ext cx="889000" cy="20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20799</xdr:rowOff>
    </xdr:from>
    <xdr:to>
      <xdr:col>46</xdr:col>
      <xdr:colOff>38100</xdr:colOff>
      <xdr:row>98</xdr:row>
      <xdr:rowOff>122399</xdr:rowOff>
    </xdr:to>
    <xdr:sp macro="" textlink="">
      <xdr:nvSpPr>
        <xdr:cNvPr id="465" name="フローチャート: 判断 464">
          <a:extLst>
            <a:ext uri="{FF2B5EF4-FFF2-40B4-BE49-F238E27FC236}">
              <a16:creationId xmlns:a16="http://schemas.microsoft.com/office/drawing/2014/main" id="{A152C535-46A3-4D65-8DEA-74D63A275E58}"/>
            </a:ext>
          </a:extLst>
        </xdr:cNvPr>
        <xdr:cNvSpPr/>
      </xdr:nvSpPr>
      <xdr:spPr>
        <a:xfrm>
          <a:off x="8699500" y="16822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138926</xdr:rowOff>
    </xdr:from>
    <xdr:ext cx="599010" cy="259045"/>
    <xdr:sp macro="" textlink="">
      <xdr:nvSpPr>
        <xdr:cNvPr id="466" name="テキスト ボックス 465">
          <a:extLst>
            <a:ext uri="{FF2B5EF4-FFF2-40B4-BE49-F238E27FC236}">
              <a16:creationId xmlns:a16="http://schemas.microsoft.com/office/drawing/2014/main" id="{725AA7CB-421F-4659-B8A8-EC7AF6DC9781}"/>
            </a:ext>
          </a:extLst>
        </xdr:cNvPr>
        <xdr:cNvSpPr txBox="1"/>
      </xdr:nvSpPr>
      <xdr:spPr>
        <a:xfrm>
          <a:off x="8450795" y="165981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165272</xdr:rowOff>
    </xdr:from>
    <xdr:to>
      <xdr:col>41</xdr:col>
      <xdr:colOff>50800</xdr:colOff>
      <xdr:row>98</xdr:row>
      <xdr:rowOff>165525</xdr:rowOff>
    </xdr:to>
    <xdr:cxnSp macro="">
      <xdr:nvCxnSpPr>
        <xdr:cNvPr id="467" name="直線コネクタ 466">
          <a:extLst>
            <a:ext uri="{FF2B5EF4-FFF2-40B4-BE49-F238E27FC236}">
              <a16:creationId xmlns:a16="http://schemas.microsoft.com/office/drawing/2014/main" id="{D3B9DA6B-07E6-4642-BDA2-B29B44001602}"/>
            </a:ext>
          </a:extLst>
        </xdr:cNvPr>
        <xdr:cNvCxnSpPr/>
      </xdr:nvCxnSpPr>
      <xdr:spPr>
        <a:xfrm flipV="1">
          <a:off x="6972300" y="16967372"/>
          <a:ext cx="889000" cy="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40994</xdr:rowOff>
    </xdr:from>
    <xdr:to>
      <xdr:col>41</xdr:col>
      <xdr:colOff>101600</xdr:colOff>
      <xdr:row>98</xdr:row>
      <xdr:rowOff>142594</xdr:rowOff>
    </xdr:to>
    <xdr:sp macro="" textlink="">
      <xdr:nvSpPr>
        <xdr:cNvPr id="468" name="フローチャート: 判断 467">
          <a:extLst>
            <a:ext uri="{FF2B5EF4-FFF2-40B4-BE49-F238E27FC236}">
              <a16:creationId xmlns:a16="http://schemas.microsoft.com/office/drawing/2014/main" id="{5805B7B4-6024-4954-92F1-4A558B837C40}"/>
            </a:ext>
          </a:extLst>
        </xdr:cNvPr>
        <xdr:cNvSpPr/>
      </xdr:nvSpPr>
      <xdr:spPr>
        <a:xfrm>
          <a:off x="7810500" y="16843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159121</xdr:rowOff>
    </xdr:from>
    <xdr:ext cx="599010" cy="259045"/>
    <xdr:sp macro="" textlink="">
      <xdr:nvSpPr>
        <xdr:cNvPr id="469" name="テキスト ボックス 468">
          <a:extLst>
            <a:ext uri="{FF2B5EF4-FFF2-40B4-BE49-F238E27FC236}">
              <a16:creationId xmlns:a16="http://schemas.microsoft.com/office/drawing/2014/main" id="{6A8D1F52-46DE-4540-9226-924E4F467F59}"/>
            </a:ext>
          </a:extLst>
        </xdr:cNvPr>
        <xdr:cNvSpPr txBox="1"/>
      </xdr:nvSpPr>
      <xdr:spPr>
        <a:xfrm>
          <a:off x="7561795" y="166183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37885</xdr:rowOff>
    </xdr:from>
    <xdr:to>
      <xdr:col>36</xdr:col>
      <xdr:colOff>165100</xdr:colOff>
      <xdr:row>98</xdr:row>
      <xdr:rowOff>139485</xdr:rowOff>
    </xdr:to>
    <xdr:sp macro="" textlink="">
      <xdr:nvSpPr>
        <xdr:cNvPr id="470" name="フローチャート: 判断 469">
          <a:extLst>
            <a:ext uri="{FF2B5EF4-FFF2-40B4-BE49-F238E27FC236}">
              <a16:creationId xmlns:a16="http://schemas.microsoft.com/office/drawing/2014/main" id="{C5C99539-94B2-470E-88F1-D2CB2F775D33}"/>
            </a:ext>
          </a:extLst>
        </xdr:cNvPr>
        <xdr:cNvSpPr/>
      </xdr:nvSpPr>
      <xdr:spPr>
        <a:xfrm>
          <a:off x="6921500" y="16839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156012</xdr:rowOff>
    </xdr:from>
    <xdr:ext cx="599010" cy="259045"/>
    <xdr:sp macro="" textlink="">
      <xdr:nvSpPr>
        <xdr:cNvPr id="471" name="テキスト ボックス 470">
          <a:extLst>
            <a:ext uri="{FF2B5EF4-FFF2-40B4-BE49-F238E27FC236}">
              <a16:creationId xmlns:a16="http://schemas.microsoft.com/office/drawing/2014/main" id="{C00E23C8-84B4-4E01-BA9C-D6CA4917D602}"/>
            </a:ext>
          </a:extLst>
        </xdr:cNvPr>
        <xdr:cNvSpPr txBox="1"/>
      </xdr:nvSpPr>
      <xdr:spPr>
        <a:xfrm>
          <a:off x="6672795" y="166152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8868F77E-2642-4648-B14A-DB5F99FA0098}"/>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79F7AC53-1934-4C62-BC7C-259992455B53}"/>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A52CB69A-393D-4CB7-A7AD-DB2352FFC5F8}"/>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64629B02-B450-4556-B359-A1A90F63A75E}"/>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1046BF7B-5E94-4491-AA7A-BC70DB0429D9}"/>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54466</xdr:rowOff>
    </xdr:from>
    <xdr:to>
      <xdr:col>55</xdr:col>
      <xdr:colOff>50800</xdr:colOff>
      <xdr:row>98</xdr:row>
      <xdr:rowOff>156066</xdr:rowOff>
    </xdr:to>
    <xdr:sp macro="" textlink="">
      <xdr:nvSpPr>
        <xdr:cNvPr id="477" name="楕円 476">
          <a:extLst>
            <a:ext uri="{FF2B5EF4-FFF2-40B4-BE49-F238E27FC236}">
              <a16:creationId xmlns:a16="http://schemas.microsoft.com/office/drawing/2014/main" id="{1CF8511C-DB6C-47B6-98F6-B9827703AB75}"/>
            </a:ext>
          </a:extLst>
        </xdr:cNvPr>
        <xdr:cNvSpPr/>
      </xdr:nvSpPr>
      <xdr:spPr>
        <a:xfrm>
          <a:off x="10426700" y="16856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17840</xdr:rowOff>
    </xdr:from>
    <xdr:ext cx="599010" cy="259045"/>
    <xdr:sp macro="" textlink="">
      <xdr:nvSpPr>
        <xdr:cNvPr id="478" name="土木費該当値テキスト">
          <a:extLst>
            <a:ext uri="{FF2B5EF4-FFF2-40B4-BE49-F238E27FC236}">
              <a16:creationId xmlns:a16="http://schemas.microsoft.com/office/drawing/2014/main" id="{53509B03-80AD-433D-8A14-BA88A591472E}"/>
            </a:ext>
          </a:extLst>
        </xdr:cNvPr>
        <xdr:cNvSpPr txBox="1"/>
      </xdr:nvSpPr>
      <xdr:spPr>
        <a:xfrm>
          <a:off x="10528300" y="168199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90156</xdr:rowOff>
    </xdr:from>
    <xdr:to>
      <xdr:col>50</xdr:col>
      <xdr:colOff>165100</xdr:colOff>
      <xdr:row>99</xdr:row>
      <xdr:rowOff>20306</xdr:rowOff>
    </xdr:to>
    <xdr:sp macro="" textlink="">
      <xdr:nvSpPr>
        <xdr:cNvPr id="479" name="楕円 478">
          <a:extLst>
            <a:ext uri="{FF2B5EF4-FFF2-40B4-BE49-F238E27FC236}">
              <a16:creationId xmlns:a16="http://schemas.microsoft.com/office/drawing/2014/main" id="{3F0D6324-09E4-4A97-9044-46AE01DB2B97}"/>
            </a:ext>
          </a:extLst>
        </xdr:cNvPr>
        <xdr:cNvSpPr/>
      </xdr:nvSpPr>
      <xdr:spPr>
        <a:xfrm>
          <a:off x="9588500" y="16892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99</xdr:row>
      <xdr:rowOff>11433</xdr:rowOff>
    </xdr:from>
    <xdr:ext cx="534377" cy="259045"/>
    <xdr:sp macro="" textlink="">
      <xdr:nvSpPr>
        <xdr:cNvPr id="480" name="テキスト ボックス 479">
          <a:extLst>
            <a:ext uri="{FF2B5EF4-FFF2-40B4-BE49-F238E27FC236}">
              <a16:creationId xmlns:a16="http://schemas.microsoft.com/office/drawing/2014/main" id="{9798A92D-7EBF-4270-9634-379C7EF12449}"/>
            </a:ext>
          </a:extLst>
        </xdr:cNvPr>
        <xdr:cNvSpPr txBox="1"/>
      </xdr:nvSpPr>
      <xdr:spPr>
        <a:xfrm>
          <a:off x="9372111" y="16984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116551</xdr:rowOff>
    </xdr:from>
    <xdr:to>
      <xdr:col>46</xdr:col>
      <xdr:colOff>38100</xdr:colOff>
      <xdr:row>99</xdr:row>
      <xdr:rowOff>46701</xdr:rowOff>
    </xdr:to>
    <xdr:sp macro="" textlink="">
      <xdr:nvSpPr>
        <xdr:cNvPr id="481" name="楕円 480">
          <a:extLst>
            <a:ext uri="{FF2B5EF4-FFF2-40B4-BE49-F238E27FC236}">
              <a16:creationId xmlns:a16="http://schemas.microsoft.com/office/drawing/2014/main" id="{0BC8B0EE-ABE3-4730-9620-84FB7E237DC1}"/>
            </a:ext>
          </a:extLst>
        </xdr:cNvPr>
        <xdr:cNvSpPr/>
      </xdr:nvSpPr>
      <xdr:spPr>
        <a:xfrm>
          <a:off x="8699500" y="16918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99</xdr:row>
      <xdr:rowOff>37828</xdr:rowOff>
    </xdr:from>
    <xdr:ext cx="534377" cy="259045"/>
    <xdr:sp macro="" textlink="">
      <xdr:nvSpPr>
        <xdr:cNvPr id="482" name="テキスト ボックス 481">
          <a:extLst>
            <a:ext uri="{FF2B5EF4-FFF2-40B4-BE49-F238E27FC236}">
              <a16:creationId xmlns:a16="http://schemas.microsoft.com/office/drawing/2014/main" id="{D7920031-7CA8-4672-BFEE-67B8C74AB83F}"/>
            </a:ext>
          </a:extLst>
        </xdr:cNvPr>
        <xdr:cNvSpPr txBox="1"/>
      </xdr:nvSpPr>
      <xdr:spPr>
        <a:xfrm>
          <a:off x="8483111" y="17011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114472</xdr:rowOff>
    </xdr:from>
    <xdr:to>
      <xdr:col>41</xdr:col>
      <xdr:colOff>101600</xdr:colOff>
      <xdr:row>99</xdr:row>
      <xdr:rowOff>44622</xdr:rowOff>
    </xdr:to>
    <xdr:sp macro="" textlink="">
      <xdr:nvSpPr>
        <xdr:cNvPr id="483" name="楕円 482">
          <a:extLst>
            <a:ext uri="{FF2B5EF4-FFF2-40B4-BE49-F238E27FC236}">
              <a16:creationId xmlns:a16="http://schemas.microsoft.com/office/drawing/2014/main" id="{3CA23CE4-B8D3-43A1-AF30-019FAF70989B}"/>
            </a:ext>
          </a:extLst>
        </xdr:cNvPr>
        <xdr:cNvSpPr/>
      </xdr:nvSpPr>
      <xdr:spPr>
        <a:xfrm>
          <a:off x="7810500" y="16916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99</xdr:row>
      <xdr:rowOff>35749</xdr:rowOff>
    </xdr:from>
    <xdr:ext cx="534377" cy="259045"/>
    <xdr:sp macro="" textlink="">
      <xdr:nvSpPr>
        <xdr:cNvPr id="484" name="テキスト ボックス 483">
          <a:extLst>
            <a:ext uri="{FF2B5EF4-FFF2-40B4-BE49-F238E27FC236}">
              <a16:creationId xmlns:a16="http://schemas.microsoft.com/office/drawing/2014/main" id="{6D1D0548-600C-4161-BA82-B092051B78B6}"/>
            </a:ext>
          </a:extLst>
        </xdr:cNvPr>
        <xdr:cNvSpPr txBox="1"/>
      </xdr:nvSpPr>
      <xdr:spPr>
        <a:xfrm>
          <a:off x="7594111" y="17009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114725</xdr:rowOff>
    </xdr:from>
    <xdr:to>
      <xdr:col>36</xdr:col>
      <xdr:colOff>165100</xdr:colOff>
      <xdr:row>99</xdr:row>
      <xdr:rowOff>44875</xdr:rowOff>
    </xdr:to>
    <xdr:sp macro="" textlink="">
      <xdr:nvSpPr>
        <xdr:cNvPr id="485" name="楕円 484">
          <a:extLst>
            <a:ext uri="{FF2B5EF4-FFF2-40B4-BE49-F238E27FC236}">
              <a16:creationId xmlns:a16="http://schemas.microsoft.com/office/drawing/2014/main" id="{F772B693-1892-408B-B1BD-A1D5543CB77D}"/>
            </a:ext>
          </a:extLst>
        </xdr:cNvPr>
        <xdr:cNvSpPr/>
      </xdr:nvSpPr>
      <xdr:spPr>
        <a:xfrm>
          <a:off x="6921500" y="16916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99</xdr:row>
      <xdr:rowOff>36002</xdr:rowOff>
    </xdr:from>
    <xdr:ext cx="534377" cy="259045"/>
    <xdr:sp macro="" textlink="">
      <xdr:nvSpPr>
        <xdr:cNvPr id="486" name="テキスト ボックス 485">
          <a:extLst>
            <a:ext uri="{FF2B5EF4-FFF2-40B4-BE49-F238E27FC236}">
              <a16:creationId xmlns:a16="http://schemas.microsoft.com/office/drawing/2014/main" id="{0C4301FA-DDEC-4D44-881F-D4A678B29EA8}"/>
            </a:ext>
          </a:extLst>
        </xdr:cNvPr>
        <xdr:cNvSpPr txBox="1"/>
      </xdr:nvSpPr>
      <xdr:spPr>
        <a:xfrm>
          <a:off x="6705111" y="17009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7" name="正方形/長方形 486">
          <a:extLst>
            <a:ext uri="{FF2B5EF4-FFF2-40B4-BE49-F238E27FC236}">
              <a16:creationId xmlns:a16="http://schemas.microsoft.com/office/drawing/2014/main" id="{BC9D16C2-F405-4CFB-98CC-AE4B45FBA2B2}"/>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8" name="正方形/長方形 487">
          <a:extLst>
            <a:ext uri="{FF2B5EF4-FFF2-40B4-BE49-F238E27FC236}">
              <a16:creationId xmlns:a16="http://schemas.microsoft.com/office/drawing/2014/main" id="{25C7AEB7-8BB7-4CA4-A9F9-2B21850106FB}"/>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9" name="正方形/長方形 488">
          <a:extLst>
            <a:ext uri="{FF2B5EF4-FFF2-40B4-BE49-F238E27FC236}">
              <a16:creationId xmlns:a16="http://schemas.microsoft.com/office/drawing/2014/main" id="{E8A77215-6B64-4D18-911E-91C7DD79C7BD}"/>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0" name="正方形/長方形 489">
          <a:extLst>
            <a:ext uri="{FF2B5EF4-FFF2-40B4-BE49-F238E27FC236}">
              <a16:creationId xmlns:a16="http://schemas.microsoft.com/office/drawing/2014/main" id="{736FB58F-6E7F-4A34-A18F-AF4027CBDC9C}"/>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1" name="正方形/長方形 490">
          <a:extLst>
            <a:ext uri="{FF2B5EF4-FFF2-40B4-BE49-F238E27FC236}">
              <a16:creationId xmlns:a16="http://schemas.microsoft.com/office/drawing/2014/main" id="{98715478-E3BF-4CE6-956E-59008B75EECE}"/>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2" name="正方形/長方形 491">
          <a:extLst>
            <a:ext uri="{FF2B5EF4-FFF2-40B4-BE49-F238E27FC236}">
              <a16:creationId xmlns:a16="http://schemas.microsoft.com/office/drawing/2014/main" id="{CC92498D-9661-47D7-92F7-DACBC1AAA268}"/>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3" name="正方形/長方形 492">
          <a:extLst>
            <a:ext uri="{FF2B5EF4-FFF2-40B4-BE49-F238E27FC236}">
              <a16:creationId xmlns:a16="http://schemas.microsoft.com/office/drawing/2014/main" id="{D5579703-42DB-4FAA-A2F0-707CE8A7D3F9}"/>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4" name="正方形/長方形 493">
          <a:extLst>
            <a:ext uri="{FF2B5EF4-FFF2-40B4-BE49-F238E27FC236}">
              <a16:creationId xmlns:a16="http://schemas.microsoft.com/office/drawing/2014/main" id="{5B13B383-0913-42F3-8BD4-EA0DA8C4573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5" name="テキスト ボックス 494">
          <a:extLst>
            <a:ext uri="{FF2B5EF4-FFF2-40B4-BE49-F238E27FC236}">
              <a16:creationId xmlns:a16="http://schemas.microsoft.com/office/drawing/2014/main" id="{F30B37B6-E448-4A39-B5F0-9DFEE3D6A30B}"/>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6" name="直線コネクタ 495">
          <a:extLst>
            <a:ext uri="{FF2B5EF4-FFF2-40B4-BE49-F238E27FC236}">
              <a16:creationId xmlns:a16="http://schemas.microsoft.com/office/drawing/2014/main" id="{91BE720D-7156-406B-8119-11FF336A4DB9}"/>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7" name="直線コネクタ 496">
          <a:extLst>
            <a:ext uri="{FF2B5EF4-FFF2-40B4-BE49-F238E27FC236}">
              <a16:creationId xmlns:a16="http://schemas.microsoft.com/office/drawing/2014/main" id="{F50CCF34-80EB-4955-9889-1CFC51932946}"/>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8" name="テキスト ボックス 497">
          <a:extLst>
            <a:ext uri="{FF2B5EF4-FFF2-40B4-BE49-F238E27FC236}">
              <a16:creationId xmlns:a16="http://schemas.microsoft.com/office/drawing/2014/main" id="{7C5E0124-BFFF-41EB-B482-2217A4E7BFE2}"/>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9" name="直線コネクタ 498">
          <a:extLst>
            <a:ext uri="{FF2B5EF4-FFF2-40B4-BE49-F238E27FC236}">
              <a16:creationId xmlns:a16="http://schemas.microsoft.com/office/drawing/2014/main" id="{223E2877-68D6-409B-B9AB-63744BECB04F}"/>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500" name="テキスト ボックス 499">
          <a:extLst>
            <a:ext uri="{FF2B5EF4-FFF2-40B4-BE49-F238E27FC236}">
              <a16:creationId xmlns:a16="http://schemas.microsoft.com/office/drawing/2014/main" id="{B15CF62B-EBE4-4F10-A41E-1D475DC3840B}"/>
            </a:ext>
          </a:extLst>
        </xdr:cNvPr>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1" name="直線コネクタ 500">
          <a:extLst>
            <a:ext uri="{FF2B5EF4-FFF2-40B4-BE49-F238E27FC236}">
              <a16:creationId xmlns:a16="http://schemas.microsoft.com/office/drawing/2014/main" id="{F67E474E-5297-464B-8E1C-AA5E8EF1B416}"/>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502" name="テキスト ボックス 501">
          <a:extLst>
            <a:ext uri="{FF2B5EF4-FFF2-40B4-BE49-F238E27FC236}">
              <a16:creationId xmlns:a16="http://schemas.microsoft.com/office/drawing/2014/main" id="{55596F7D-DB92-4201-974B-3FDBF4E79603}"/>
            </a:ext>
          </a:extLst>
        </xdr:cNvPr>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3" name="直線コネクタ 502">
          <a:extLst>
            <a:ext uri="{FF2B5EF4-FFF2-40B4-BE49-F238E27FC236}">
              <a16:creationId xmlns:a16="http://schemas.microsoft.com/office/drawing/2014/main" id="{404FE125-E514-4E66-8B65-F927284AA543}"/>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4" name="テキスト ボックス 503">
          <a:extLst>
            <a:ext uri="{FF2B5EF4-FFF2-40B4-BE49-F238E27FC236}">
              <a16:creationId xmlns:a16="http://schemas.microsoft.com/office/drawing/2014/main" id="{C85EF5F0-CCC2-4EE7-8BA2-739841A4440E}"/>
            </a:ext>
          </a:extLst>
        </xdr:cNvPr>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5" name="直線コネクタ 504">
          <a:extLst>
            <a:ext uri="{FF2B5EF4-FFF2-40B4-BE49-F238E27FC236}">
              <a16:creationId xmlns:a16="http://schemas.microsoft.com/office/drawing/2014/main" id="{CDC70305-DB0E-45BA-8031-FD9AE2655CEE}"/>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6" name="テキスト ボックス 505">
          <a:extLst>
            <a:ext uri="{FF2B5EF4-FFF2-40B4-BE49-F238E27FC236}">
              <a16:creationId xmlns:a16="http://schemas.microsoft.com/office/drawing/2014/main" id="{E835940E-50EA-4387-ADC0-0D6EEEFA1D8F}"/>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7" name="消防費グラフ枠">
          <a:extLst>
            <a:ext uri="{FF2B5EF4-FFF2-40B4-BE49-F238E27FC236}">
              <a16:creationId xmlns:a16="http://schemas.microsoft.com/office/drawing/2014/main" id="{6B9C71BF-F9E4-430A-B276-8D6D68B72768}"/>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93952</xdr:rowOff>
    </xdr:from>
    <xdr:to>
      <xdr:col>85</xdr:col>
      <xdr:colOff>126364</xdr:colOff>
      <xdr:row>38</xdr:row>
      <xdr:rowOff>104605</xdr:rowOff>
    </xdr:to>
    <xdr:cxnSp macro="">
      <xdr:nvCxnSpPr>
        <xdr:cNvPr id="508" name="直線コネクタ 507">
          <a:extLst>
            <a:ext uri="{FF2B5EF4-FFF2-40B4-BE49-F238E27FC236}">
              <a16:creationId xmlns:a16="http://schemas.microsoft.com/office/drawing/2014/main" id="{1FA3AC8B-7E0C-4FB2-94A0-AD6B0FAFF52F}"/>
            </a:ext>
          </a:extLst>
        </xdr:cNvPr>
        <xdr:cNvCxnSpPr/>
      </xdr:nvCxnSpPr>
      <xdr:spPr>
        <a:xfrm flipV="1">
          <a:off x="16317595" y="5408902"/>
          <a:ext cx="1269" cy="12108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108432</xdr:rowOff>
    </xdr:from>
    <xdr:ext cx="469744" cy="259045"/>
    <xdr:sp macro="" textlink="">
      <xdr:nvSpPr>
        <xdr:cNvPr id="509" name="消防費最小値テキスト">
          <a:extLst>
            <a:ext uri="{FF2B5EF4-FFF2-40B4-BE49-F238E27FC236}">
              <a16:creationId xmlns:a16="http://schemas.microsoft.com/office/drawing/2014/main" id="{FE5BDA24-FED1-4395-A850-9D90E7EBFB2B}"/>
            </a:ext>
          </a:extLst>
        </xdr:cNvPr>
        <xdr:cNvSpPr txBox="1"/>
      </xdr:nvSpPr>
      <xdr:spPr>
        <a:xfrm>
          <a:off x="16370300" y="66235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104605</xdr:rowOff>
    </xdr:from>
    <xdr:to>
      <xdr:col>86</xdr:col>
      <xdr:colOff>25400</xdr:colOff>
      <xdr:row>38</xdr:row>
      <xdr:rowOff>104605</xdr:rowOff>
    </xdr:to>
    <xdr:cxnSp macro="">
      <xdr:nvCxnSpPr>
        <xdr:cNvPr id="510" name="直線コネクタ 509">
          <a:extLst>
            <a:ext uri="{FF2B5EF4-FFF2-40B4-BE49-F238E27FC236}">
              <a16:creationId xmlns:a16="http://schemas.microsoft.com/office/drawing/2014/main" id="{AE1DD9CD-F7BE-4AB3-9F29-C2D500145F86}"/>
            </a:ext>
          </a:extLst>
        </xdr:cNvPr>
        <xdr:cNvCxnSpPr/>
      </xdr:nvCxnSpPr>
      <xdr:spPr>
        <a:xfrm>
          <a:off x="16230600" y="66197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40629</xdr:rowOff>
    </xdr:from>
    <xdr:ext cx="599010" cy="259045"/>
    <xdr:sp macro="" textlink="">
      <xdr:nvSpPr>
        <xdr:cNvPr id="511" name="消防費最大値テキスト">
          <a:extLst>
            <a:ext uri="{FF2B5EF4-FFF2-40B4-BE49-F238E27FC236}">
              <a16:creationId xmlns:a16="http://schemas.microsoft.com/office/drawing/2014/main" id="{CD00D9C4-62BB-4383-AED9-DB4A55949B2F}"/>
            </a:ext>
          </a:extLst>
        </xdr:cNvPr>
        <xdr:cNvSpPr txBox="1"/>
      </xdr:nvSpPr>
      <xdr:spPr>
        <a:xfrm>
          <a:off x="16370300" y="51841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272,506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93952</xdr:rowOff>
    </xdr:from>
    <xdr:to>
      <xdr:col>86</xdr:col>
      <xdr:colOff>25400</xdr:colOff>
      <xdr:row>31</xdr:row>
      <xdr:rowOff>93952</xdr:rowOff>
    </xdr:to>
    <xdr:cxnSp macro="">
      <xdr:nvCxnSpPr>
        <xdr:cNvPr id="512" name="直線コネクタ 511">
          <a:extLst>
            <a:ext uri="{FF2B5EF4-FFF2-40B4-BE49-F238E27FC236}">
              <a16:creationId xmlns:a16="http://schemas.microsoft.com/office/drawing/2014/main" id="{44CB170E-94A6-421F-BDF2-B2E7AFC0598F}"/>
            </a:ext>
          </a:extLst>
        </xdr:cNvPr>
        <xdr:cNvCxnSpPr/>
      </xdr:nvCxnSpPr>
      <xdr:spPr>
        <a:xfrm>
          <a:off x="16230600" y="54089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115765</xdr:rowOff>
    </xdr:from>
    <xdr:to>
      <xdr:col>85</xdr:col>
      <xdr:colOff>127000</xdr:colOff>
      <xdr:row>36</xdr:row>
      <xdr:rowOff>126240</xdr:rowOff>
    </xdr:to>
    <xdr:cxnSp macro="">
      <xdr:nvCxnSpPr>
        <xdr:cNvPr id="513" name="直線コネクタ 512">
          <a:extLst>
            <a:ext uri="{FF2B5EF4-FFF2-40B4-BE49-F238E27FC236}">
              <a16:creationId xmlns:a16="http://schemas.microsoft.com/office/drawing/2014/main" id="{768D3090-0996-40AC-A01A-6718652D1E10}"/>
            </a:ext>
          </a:extLst>
        </xdr:cNvPr>
        <xdr:cNvCxnSpPr/>
      </xdr:nvCxnSpPr>
      <xdr:spPr>
        <a:xfrm>
          <a:off x="15481300" y="6287965"/>
          <a:ext cx="838200" cy="104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108562</xdr:rowOff>
    </xdr:from>
    <xdr:ext cx="534377" cy="259045"/>
    <xdr:sp macro="" textlink="">
      <xdr:nvSpPr>
        <xdr:cNvPr id="514" name="消防費平均値テキスト">
          <a:extLst>
            <a:ext uri="{FF2B5EF4-FFF2-40B4-BE49-F238E27FC236}">
              <a16:creationId xmlns:a16="http://schemas.microsoft.com/office/drawing/2014/main" id="{06C22C41-2508-46F3-A37F-F5BE85B313E6}"/>
            </a:ext>
          </a:extLst>
        </xdr:cNvPr>
        <xdr:cNvSpPr txBox="1"/>
      </xdr:nvSpPr>
      <xdr:spPr>
        <a:xfrm>
          <a:off x="16370300" y="62807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130135</xdr:rowOff>
    </xdr:from>
    <xdr:to>
      <xdr:col>85</xdr:col>
      <xdr:colOff>177800</xdr:colOff>
      <xdr:row>37</xdr:row>
      <xdr:rowOff>60285</xdr:rowOff>
    </xdr:to>
    <xdr:sp macro="" textlink="">
      <xdr:nvSpPr>
        <xdr:cNvPr id="515" name="フローチャート: 判断 514">
          <a:extLst>
            <a:ext uri="{FF2B5EF4-FFF2-40B4-BE49-F238E27FC236}">
              <a16:creationId xmlns:a16="http://schemas.microsoft.com/office/drawing/2014/main" id="{9FCF79EE-28DB-4609-8595-306BC1A0298C}"/>
            </a:ext>
          </a:extLst>
        </xdr:cNvPr>
        <xdr:cNvSpPr/>
      </xdr:nvSpPr>
      <xdr:spPr>
        <a:xfrm>
          <a:off x="16268700" y="6302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110997</xdr:rowOff>
    </xdr:from>
    <xdr:to>
      <xdr:col>81</xdr:col>
      <xdr:colOff>50800</xdr:colOff>
      <xdr:row>36</xdr:row>
      <xdr:rowOff>115765</xdr:rowOff>
    </xdr:to>
    <xdr:cxnSp macro="">
      <xdr:nvCxnSpPr>
        <xdr:cNvPr id="516" name="直線コネクタ 515">
          <a:extLst>
            <a:ext uri="{FF2B5EF4-FFF2-40B4-BE49-F238E27FC236}">
              <a16:creationId xmlns:a16="http://schemas.microsoft.com/office/drawing/2014/main" id="{8311EA93-18AB-498F-9FEA-6A9000084E80}"/>
            </a:ext>
          </a:extLst>
        </xdr:cNvPr>
        <xdr:cNvCxnSpPr/>
      </xdr:nvCxnSpPr>
      <xdr:spPr>
        <a:xfrm>
          <a:off x="14592300" y="6283197"/>
          <a:ext cx="889000" cy="4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154165</xdr:rowOff>
    </xdr:from>
    <xdr:to>
      <xdr:col>81</xdr:col>
      <xdr:colOff>101600</xdr:colOff>
      <xdr:row>37</xdr:row>
      <xdr:rowOff>84315</xdr:rowOff>
    </xdr:to>
    <xdr:sp macro="" textlink="">
      <xdr:nvSpPr>
        <xdr:cNvPr id="517" name="フローチャート: 判断 516">
          <a:extLst>
            <a:ext uri="{FF2B5EF4-FFF2-40B4-BE49-F238E27FC236}">
              <a16:creationId xmlns:a16="http://schemas.microsoft.com/office/drawing/2014/main" id="{9C620E53-B97C-4717-9E1B-CF7284E7CD1F}"/>
            </a:ext>
          </a:extLst>
        </xdr:cNvPr>
        <xdr:cNvSpPr/>
      </xdr:nvSpPr>
      <xdr:spPr>
        <a:xfrm>
          <a:off x="15430500" y="6326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75442</xdr:rowOff>
    </xdr:from>
    <xdr:ext cx="534377" cy="259045"/>
    <xdr:sp macro="" textlink="">
      <xdr:nvSpPr>
        <xdr:cNvPr id="518" name="テキスト ボックス 517">
          <a:extLst>
            <a:ext uri="{FF2B5EF4-FFF2-40B4-BE49-F238E27FC236}">
              <a16:creationId xmlns:a16="http://schemas.microsoft.com/office/drawing/2014/main" id="{FD27D8EF-11E3-4A39-A4D4-096E28FFA1E7}"/>
            </a:ext>
          </a:extLst>
        </xdr:cNvPr>
        <xdr:cNvSpPr txBox="1"/>
      </xdr:nvSpPr>
      <xdr:spPr>
        <a:xfrm>
          <a:off x="15214111" y="6419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34</xdr:row>
      <xdr:rowOff>59599</xdr:rowOff>
    </xdr:from>
    <xdr:to>
      <xdr:col>76</xdr:col>
      <xdr:colOff>114300</xdr:colOff>
      <xdr:row>36</xdr:row>
      <xdr:rowOff>110997</xdr:rowOff>
    </xdr:to>
    <xdr:cxnSp macro="">
      <xdr:nvCxnSpPr>
        <xdr:cNvPr id="519" name="直線コネクタ 518">
          <a:extLst>
            <a:ext uri="{FF2B5EF4-FFF2-40B4-BE49-F238E27FC236}">
              <a16:creationId xmlns:a16="http://schemas.microsoft.com/office/drawing/2014/main" id="{9C4CAC6C-B779-4F74-9B8C-DB91DCB3454B}"/>
            </a:ext>
          </a:extLst>
        </xdr:cNvPr>
        <xdr:cNvCxnSpPr/>
      </xdr:nvCxnSpPr>
      <xdr:spPr>
        <a:xfrm>
          <a:off x="13703300" y="5888899"/>
          <a:ext cx="889000" cy="394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133463</xdr:rowOff>
    </xdr:from>
    <xdr:to>
      <xdr:col>76</xdr:col>
      <xdr:colOff>165100</xdr:colOff>
      <xdr:row>37</xdr:row>
      <xdr:rowOff>63613</xdr:rowOff>
    </xdr:to>
    <xdr:sp macro="" textlink="">
      <xdr:nvSpPr>
        <xdr:cNvPr id="520" name="フローチャート: 判断 519">
          <a:extLst>
            <a:ext uri="{FF2B5EF4-FFF2-40B4-BE49-F238E27FC236}">
              <a16:creationId xmlns:a16="http://schemas.microsoft.com/office/drawing/2014/main" id="{4B3C3592-FF33-4E88-95B3-5D463B532760}"/>
            </a:ext>
          </a:extLst>
        </xdr:cNvPr>
        <xdr:cNvSpPr/>
      </xdr:nvSpPr>
      <xdr:spPr>
        <a:xfrm>
          <a:off x="14541500" y="6305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54740</xdr:rowOff>
    </xdr:from>
    <xdr:ext cx="534377" cy="259045"/>
    <xdr:sp macro="" textlink="">
      <xdr:nvSpPr>
        <xdr:cNvPr id="521" name="テキスト ボックス 520">
          <a:extLst>
            <a:ext uri="{FF2B5EF4-FFF2-40B4-BE49-F238E27FC236}">
              <a16:creationId xmlns:a16="http://schemas.microsoft.com/office/drawing/2014/main" id="{0B0D407B-1D2B-4657-9BE5-CF73C9A24F07}"/>
            </a:ext>
          </a:extLst>
        </xdr:cNvPr>
        <xdr:cNvSpPr txBox="1"/>
      </xdr:nvSpPr>
      <xdr:spPr>
        <a:xfrm>
          <a:off x="14325111" y="6398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34</xdr:row>
      <xdr:rowOff>59599</xdr:rowOff>
    </xdr:from>
    <xdr:to>
      <xdr:col>71</xdr:col>
      <xdr:colOff>177800</xdr:colOff>
      <xdr:row>34</xdr:row>
      <xdr:rowOff>118925</xdr:rowOff>
    </xdr:to>
    <xdr:cxnSp macro="">
      <xdr:nvCxnSpPr>
        <xdr:cNvPr id="522" name="直線コネクタ 521">
          <a:extLst>
            <a:ext uri="{FF2B5EF4-FFF2-40B4-BE49-F238E27FC236}">
              <a16:creationId xmlns:a16="http://schemas.microsoft.com/office/drawing/2014/main" id="{AB691934-8115-46DF-9E7A-D1380B67451A}"/>
            </a:ext>
          </a:extLst>
        </xdr:cNvPr>
        <xdr:cNvCxnSpPr/>
      </xdr:nvCxnSpPr>
      <xdr:spPr>
        <a:xfrm flipV="1">
          <a:off x="12814300" y="5888899"/>
          <a:ext cx="889000" cy="59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86326</xdr:rowOff>
    </xdr:from>
    <xdr:to>
      <xdr:col>72</xdr:col>
      <xdr:colOff>38100</xdr:colOff>
      <xdr:row>37</xdr:row>
      <xdr:rowOff>16476</xdr:rowOff>
    </xdr:to>
    <xdr:sp macro="" textlink="">
      <xdr:nvSpPr>
        <xdr:cNvPr id="523" name="フローチャート: 判断 522">
          <a:extLst>
            <a:ext uri="{FF2B5EF4-FFF2-40B4-BE49-F238E27FC236}">
              <a16:creationId xmlns:a16="http://schemas.microsoft.com/office/drawing/2014/main" id="{E6B928DD-1248-42BF-82B5-3089BFF7F326}"/>
            </a:ext>
          </a:extLst>
        </xdr:cNvPr>
        <xdr:cNvSpPr/>
      </xdr:nvSpPr>
      <xdr:spPr>
        <a:xfrm>
          <a:off x="13652500" y="6258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7603</xdr:rowOff>
    </xdr:from>
    <xdr:ext cx="534377" cy="259045"/>
    <xdr:sp macro="" textlink="">
      <xdr:nvSpPr>
        <xdr:cNvPr id="524" name="テキスト ボックス 523">
          <a:extLst>
            <a:ext uri="{FF2B5EF4-FFF2-40B4-BE49-F238E27FC236}">
              <a16:creationId xmlns:a16="http://schemas.microsoft.com/office/drawing/2014/main" id="{238FE727-F2A5-42E2-AB0E-5526FA768CFA}"/>
            </a:ext>
          </a:extLst>
        </xdr:cNvPr>
        <xdr:cNvSpPr txBox="1"/>
      </xdr:nvSpPr>
      <xdr:spPr>
        <a:xfrm>
          <a:off x="13436111" y="6351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83116</xdr:rowOff>
    </xdr:from>
    <xdr:to>
      <xdr:col>67</xdr:col>
      <xdr:colOff>101600</xdr:colOff>
      <xdr:row>37</xdr:row>
      <xdr:rowOff>13266</xdr:rowOff>
    </xdr:to>
    <xdr:sp macro="" textlink="">
      <xdr:nvSpPr>
        <xdr:cNvPr id="525" name="フローチャート: 判断 524">
          <a:extLst>
            <a:ext uri="{FF2B5EF4-FFF2-40B4-BE49-F238E27FC236}">
              <a16:creationId xmlns:a16="http://schemas.microsoft.com/office/drawing/2014/main" id="{F871E501-C6AD-4F98-814B-B672D78D7723}"/>
            </a:ext>
          </a:extLst>
        </xdr:cNvPr>
        <xdr:cNvSpPr/>
      </xdr:nvSpPr>
      <xdr:spPr>
        <a:xfrm>
          <a:off x="12763500" y="6255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4393</xdr:rowOff>
    </xdr:from>
    <xdr:ext cx="534377" cy="259045"/>
    <xdr:sp macro="" textlink="">
      <xdr:nvSpPr>
        <xdr:cNvPr id="526" name="テキスト ボックス 525">
          <a:extLst>
            <a:ext uri="{FF2B5EF4-FFF2-40B4-BE49-F238E27FC236}">
              <a16:creationId xmlns:a16="http://schemas.microsoft.com/office/drawing/2014/main" id="{5C5720FF-1244-4B00-919F-1287397A417C}"/>
            </a:ext>
          </a:extLst>
        </xdr:cNvPr>
        <xdr:cNvSpPr txBox="1"/>
      </xdr:nvSpPr>
      <xdr:spPr>
        <a:xfrm>
          <a:off x="12547111" y="6348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2B9E5840-AA23-40D3-BB8C-41D27368B877}"/>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FC755C94-E1DC-47CC-A106-7E5C48D92195}"/>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7B4A88B-8274-4B48-A911-678AB7E3BBE7}"/>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58FE76CC-C111-46D9-ACCD-713576210E63}"/>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DD5380B6-730C-4095-A5E8-BD1A946C51F3}"/>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75440</xdr:rowOff>
    </xdr:from>
    <xdr:to>
      <xdr:col>85</xdr:col>
      <xdr:colOff>177800</xdr:colOff>
      <xdr:row>37</xdr:row>
      <xdr:rowOff>5590</xdr:rowOff>
    </xdr:to>
    <xdr:sp macro="" textlink="">
      <xdr:nvSpPr>
        <xdr:cNvPr id="532" name="楕円 531">
          <a:extLst>
            <a:ext uri="{FF2B5EF4-FFF2-40B4-BE49-F238E27FC236}">
              <a16:creationId xmlns:a16="http://schemas.microsoft.com/office/drawing/2014/main" id="{83457C4F-E8C2-4990-A3D6-6314437C05F3}"/>
            </a:ext>
          </a:extLst>
        </xdr:cNvPr>
        <xdr:cNvSpPr/>
      </xdr:nvSpPr>
      <xdr:spPr>
        <a:xfrm>
          <a:off x="16268700" y="6247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98317</xdr:rowOff>
    </xdr:from>
    <xdr:ext cx="534377" cy="259045"/>
    <xdr:sp macro="" textlink="">
      <xdr:nvSpPr>
        <xdr:cNvPr id="533" name="消防費該当値テキスト">
          <a:extLst>
            <a:ext uri="{FF2B5EF4-FFF2-40B4-BE49-F238E27FC236}">
              <a16:creationId xmlns:a16="http://schemas.microsoft.com/office/drawing/2014/main" id="{E3829624-1EDD-4A71-8BC8-2851ED5B5070}"/>
            </a:ext>
          </a:extLst>
        </xdr:cNvPr>
        <xdr:cNvSpPr txBox="1"/>
      </xdr:nvSpPr>
      <xdr:spPr>
        <a:xfrm>
          <a:off x="16370300" y="6099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64965</xdr:rowOff>
    </xdr:from>
    <xdr:to>
      <xdr:col>81</xdr:col>
      <xdr:colOff>101600</xdr:colOff>
      <xdr:row>36</xdr:row>
      <xdr:rowOff>166565</xdr:rowOff>
    </xdr:to>
    <xdr:sp macro="" textlink="">
      <xdr:nvSpPr>
        <xdr:cNvPr id="534" name="楕円 533">
          <a:extLst>
            <a:ext uri="{FF2B5EF4-FFF2-40B4-BE49-F238E27FC236}">
              <a16:creationId xmlns:a16="http://schemas.microsoft.com/office/drawing/2014/main" id="{0E1A720B-46BF-4C12-83A4-C4AD2D76B87F}"/>
            </a:ext>
          </a:extLst>
        </xdr:cNvPr>
        <xdr:cNvSpPr/>
      </xdr:nvSpPr>
      <xdr:spPr>
        <a:xfrm>
          <a:off x="15430500" y="6237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11642</xdr:rowOff>
    </xdr:from>
    <xdr:ext cx="534377" cy="259045"/>
    <xdr:sp macro="" textlink="">
      <xdr:nvSpPr>
        <xdr:cNvPr id="535" name="テキスト ボックス 534">
          <a:extLst>
            <a:ext uri="{FF2B5EF4-FFF2-40B4-BE49-F238E27FC236}">
              <a16:creationId xmlns:a16="http://schemas.microsoft.com/office/drawing/2014/main" id="{940BBD0D-94EB-4E78-9650-516D6847168A}"/>
            </a:ext>
          </a:extLst>
        </xdr:cNvPr>
        <xdr:cNvSpPr txBox="1"/>
      </xdr:nvSpPr>
      <xdr:spPr>
        <a:xfrm>
          <a:off x="15214111" y="6012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60197</xdr:rowOff>
    </xdr:from>
    <xdr:to>
      <xdr:col>76</xdr:col>
      <xdr:colOff>165100</xdr:colOff>
      <xdr:row>36</xdr:row>
      <xdr:rowOff>161797</xdr:rowOff>
    </xdr:to>
    <xdr:sp macro="" textlink="">
      <xdr:nvSpPr>
        <xdr:cNvPr id="536" name="楕円 535">
          <a:extLst>
            <a:ext uri="{FF2B5EF4-FFF2-40B4-BE49-F238E27FC236}">
              <a16:creationId xmlns:a16="http://schemas.microsoft.com/office/drawing/2014/main" id="{E75570D2-E48F-457D-84B4-D654ED9C1992}"/>
            </a:ext>
          </a:extLst>
        </xdr:cNvPr>
        <xdr:cNvSpPr/>
      </xdr:nvSpPr>
      <xdr:spPr>
        <a:xfrm>
          <a:off x="14541500" y="6232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6874</xdr:rowOff>
    </xdr:from>
    <xdr:ext cx="534377" cy="259045"/>
    <xdr:sp macro="" textlink="">
      <xdr:nvSpPr>
        <xdr:cNvPr id="537" name="テキスト ボックス 536">
          <a:extLst>
            <a:ext uri="{FF2B5EF4-FFF2-40B4-BE49-F238E27FC236}">
              <a16:creationId xmlns:a16="http://schemas.microsoft.com/office/drawing/2014/main" id="{B4A9BA64-08CF-4040-920A-A68921D2608E}"/>
            </a:ext>
          </a:extLst>
        </xdr:cNvPr>
        <xdr:cNvSpPr txBox="1"/>
      </xdr:nvSpPr>
      <xdr:spPr>
        <a:xfrm>
          <a:off x="14325111" y="6007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34</xdr:row>
      <xdr:rowOff>8799</xdr:rowOff>
    </xdr:from>
    <xdr:to>
      <xdr:col>72</xdr:col>
      <xdr:colOff>38100</xdr:colOff>
      <xdr:row>34</xdr:row>
      <xdr:rowOff>110399</xdr:rowOff>
    </xdr:to>
    <xdr:sp macro="" textlink="">
      <xdr:nvSpPr>
        <xdr:cNvPr id="538" name="楕円 537">
          <a:extLst>
            <a:ext uri="{FF2B5EF4-FFF2-40B4-BE49-F238E27FC236}">
              <a16:creationId xmlns:a16="http://schemas.microsoft.com/office/drawing/2014/main" id="{51401818-3B6E-493E-9DAC-62CCC721AFE0}"/>
            </a:ext>
          </a:extLst>
        </xdr:cNvPr>
        <xdr:cNvSpPr/>
      </xdr:nvSpPr>
      <xdr:spPr>
        <a:xfrm>
          <a:off x="13652500" y="5838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32</xdr:row>
      <xdr:rowOff>126926</xdr:rowOff>
    </xdr:from>
    <xdr:ext cx="599010" cy="259045"/>
    <xdr:sp macro="" textlink="">
      <xdr:nvSpPr>
        <xdr:cNvPr id="539" name="テキスト ボックス 538">
          <a:extLst>
            <a:ext uri="{FF2B5EF4-FFF2-40B4-BE49-F238E27FC236}">
              <a16:creationId xmlns:a16="http://schemas.microsoft.com/office/drawing/2014/main" id="{2AB6F17F-4B2A-4F17-852B-B9E43740DDCC}"/>
            </a:ext>
          </a:extLst>
        </xdr:cNvPr>
        <xdr:cNvSpPr txBox="1"/>
      </xdr:nvSpPr>
      <xdr:spPr>
        <a:xfrm>
          <a:off x="13403795" y="56133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34</xdr:row>
      <xdr:rowOff>68125</xdr:rowOff>
    </xdr:from>
    <xdr:to>
      <xdr:col>67</xdr:col>
      <xdr:colOff>101600</xdr:colOff>
      <xdr:row>34</xdr:row>
      <xdr:rowOff>169725</xdr:rowOff>
    </xdr:to>
    <xdr:sp macro="" textlink="">
      <xdr:nvSpPr>
        <xdr:cNvPr id="540" name="楕円 539">
          <a:extLst>
            <a:ext uri="{FF2B5EF4-FFF2-40B4-BE49-F238E27FC236}">
              <a16:creationId xmlns:a16="http://schemas.microsoft.com/office/drawing/2014/main" id="{B74503A3-3D7D-4770-8492-BE7B6D128181}"/>
            </a:ext>
          </a:extLst>
        </xdr:cNvPr>
        <xdr:cNvSpPr/>
      </xdr:nvSpPr>
      <xdr:spPr>
        <a:xfrm>
          <a:off x="12763500" y="5897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33</xdr:row>
      <xdr:rowOff>14802</xdr:rowOff>
    </xdr:from>
    <xdr:ext cx="599010" cy="259045"/>
    <xdr:sp macro="" textlink="">
      <xdr:nvSpPr>
        <xdr:cNvPr id="541" name="テキスト ボックス 540">
          <a:extLst>
            <a:ext uri="{FF2B5EF4-FFF2-40B4-BE49-F238E27FC236}">
              <a16:creationId xmlns:a16="http://schemas.microsoft.com/office/drawing/2014/main" id="{6F3B79C5-4E59-4CA4-AFC7-ABCA26BF4447}"/>
            </a:ext>
          </a:extLst>
        </xdr:cNvPr>
        <xdr:cNvSpPr txBox="1"/>
      </xdr:nvSpPr>
      <xdr:spPr>
        <a:xfrm>
          <a:off x="12514795" y="56726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2" name="正方形/長方形 541">
          <a:extLst>
            <a:ext uri="{FF2B5EF4-FFF2-40B4-BE49-F238E27FC236}">
              <a16:creationId xmlns:a16="http://schemas.microsoft.com/office/drawing/2014/main" id="{851E929D-8821-437F-A362-3CAB757A6D8E}"/>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3" name="正方形/長方形 542">
          <a:extLst>
            <a:ext uri="{FF2B5EF4-FFF2-40B4-BE49-F238E27FC236}">
              <a16:creationId xmlns:a16="http://schemas.microsoft.com/office/drawing/2014/main" id="{9AF73677-FD18-419A-A636-F2302DE90A5A}"/>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4" name="正方形/長方形 543">
          <a:extLst>
            <a:ext uri="{FF2B5EF4-FFF2-40B4-BE49-F238E27FC236}">
              <a16:creationId xmlns:a16="http://schemas.microsoft.com/office/drawing/2014/main" id="{6E8BF6C5-5FA1-434C-A0F0-883DCCB116A8}"/>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5" name="正方形/長方形 544">
          <a:extLst>
            <a:ext uri="{FF2B5EF4-FFF2-40B4-BE49-F238E27FC236}">
              <a16:creationId xmlns:a16="http://schemas.microsoft.com/office/drawing/2014/main" id="{13695287-284F-432C-8B3B-E99AB1B0EEF5}"/>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6" name="正方形/長方形 545">
          <a:extLst>
            <a:ext uri="{FF2B5EF4-FFF2-40B4-BE49-F238E27FC236}">
              <a16:creationId xmlns:a16="http://schemas.microsoft.com/office/drawing/2014/main" id="{47E9E5B0-2906-42C0-B528-01CDDB8F0D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7" name="正方形/長方形 546">
          <a:extLst>
            <a:ext uri="{FF2B5EF4-FFF2-40B4-BE49-F238E27FC236}">
              <a16:creationId xmlns:a16="http://schemas.microsoft.com/office/drawing/2014/main" id="{9443E51B-1B9A-4716-BD94-DD3D2546433A}"/>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8" name="正方形/長方形 547">
          <a:extLst>
            <a:ext uri="{FF2B5EF4-FFF2-40B4-BE49-F238E27FC236}">
              <a16:creationId xmlns:a16="http://schemas.microsoft.com/office/drawing/2014/main" id="{6F96F3DD-9331-4448-B526-A4C2B7A32DB1}"/>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9" name="正方形/長方形 548">
          <a:extLst>
            <a:ext uri="{FF2B5EF4-FFF2-40B4-BE49-F238E27FC236}">
              <a16:creationId xmlns:a16="http://schemas.microsoft.com/office/drawing/2014/main" id="{BF349055-E3BB-4F8E-BBDC-67DDE80E17F1}"/>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0" name="テキスト ボックス 549">
          <a:extLst>
            <a:ext uri="{FF2B5EF4-FFF2-40B4-BE49-F238E27FC236}">
              <a16:creationId xmlns:a16="http://schemas.microsoft.com/office/drawing/2014/main" id="{EBB9A7F8-54EF-4F11-B431-213A740BF75A}"/>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1" name="直線コネクタ 550">
          <a:extLst>
            <a:ext uri="{FF2B5EF4-FFF2-40B4-BE49-F238E27FC236}">
              <a16:creationId xmlns:a16="http://schemas.microsoft.com/office/drawing/2014/main" id="{1CD73BB1-4598-4316-A84E-4E52DBAD6018}"/>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2" name="直線コネクタ 551">
          <a:extLst>
            <a:ext uri="{FF2B5EF4-FFF2-40B4-BE49-F238E27FC236}">
              <a16:creationId xmlns:a16="http://schemas.microsoft.com/office/drawing/2014/main" id="{419B968F-9F1F-43C2-B037-E308DF50C149}"/>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3" name="テキスト ボックス 552">
          <a:extLst>
            <a:ext uri="{FF2B5EF4-FFF2-40B4-BE49-F238E27FC236}">
              <a16:creationId xmlns:a16="http://schemas.microsoft.com/office/drawing/2014/main" id="{A6450401-663C-40EC-8685-14570F6DFB72}"/>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4" name="直線コネクタ 553">
          <a:extLst>
            <a:ext uri="{FF2B5EF4-FFF2-40B4-BE49-F238E27FC236}">
              <a16:creationId xmlns:a16="http://schemas.microsoft.com/office/drawing/2014/main" id="{50B37153-C35E-4198-85B2-C34E53D46226}"/>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35577</xdr:rowOff>
    </xdr:from>
    <xdr:ext cx="595419" cy="259045"/>
    <xdr:sp macro="" textlink="">
      <xdr:nvSpPr>
        <xdr:cNvPr id="555" name="テキスト ボックス 554">
          <a:extLst>
            <a:ext uri="{FF2B5EF4-FFF2-40B4-BE49-F238E27FC236}">
              <a16:creationId xmlns:a16="http://schemas.microsoft.com/office/drawing/2014/main" id="{A87F0E0C-E205-4ABC-8F5C-78C14D6DA084}"/>
            </a:ext>
          </a:extLst>
        </xdr:cNvPr>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6" name="直線コネクタ 555">
          <a:extLst>
            <a:ext uri="{FF2B5EF4-FFF2-40B4-BE49-F238E27FC236}">
              <a16:creationId xmlns:a16="http://schemas.microsoft.com/office/drawing/2014/main" id="{2B3DA6D5-DB32-4803-B75D-2DC7FE235931}"/>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53</xdr:row>
      <xdr:rowOff>168927</xdr:rowOff>
    </xdr:from>
    <xdr:ext cx="685572" cy="259045"/>
    <xdr:sp macro="" textlink="">
      <xdr:nvSpPr>
        <xdr:cNvPr id="557" name="テキスト ボックス 556">
          <a:extLst>
            <a:ext uri="{FF2B5EF4-FFF2-40B4-BE49-F238E27FC236}">
              <a16:creationId xmlns:a16="http://schemas.microsoft.com/office/drawing/2014/main" id="{AA77E022-268A-40B5-BCCC-D43895AF95F2}"/>
            </a:ext>
          </a:extLst>
        </xdr:cNvPr>
        <xdr:cNvSpPr txBox="1"/>
      </xdr:nvSpPr>
      <xdr:spPr>
        <a:xfrm>
          <a:off x="11760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58" name="直線コネクタ 557">
          <a:extLst>
            <a:ext uri="{FF2B5EF4-FFF2-40B4-BE49-F238E27FC236}">
              <a16:creationId xmlns:a16="http://schemas.microsoft.com/office/drawing/2014/main" id="{BF6DA761-25AB-4653-BA10-B0AAE66694A7}"/>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51</xdr:row>
      <xdr:rowOff>130827</xdr:rowOff>
    </xdr:from>
    <xdr:ext cx="685572" cy="259045"/>
    <xdr:sp macro="" textlink="">
      <xdr:nvSpPr>
        <xdr:cNvPr id="559" name="テキスト ボックス 558">
          <a:extLst>
            <a:ext uri="{FF2B5EF4-FFF2-40B4-BE49-F238E27FC236}">
              <a16:creationId xmlns:a16="http://schemas.microsoft.com/office/drawing/2014/main" id="{082EB064-DF5E-45FD-B671-C200D8499794}"/>
            </a:ext>
          </a:extLst>
        </xdr:cNvPr>
        <xdr:cNvSpPr txBox="1"/>
      </xdr:nvSpPr>
      <xdr:spPr>
        <a:xfrm>
          <a:off x="11760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0" name="直線コネクタ 559">
          <a:extLst>
            <a:ext uri="{FF2B5EF4-FFF2-40B4-BE49-F238E27FC236}">
              <a16:creationId xmlns:a16="http://schemas.microsoft.com/office/drawing/2014/main" id="{4F5D5EE4-AA96-4ADE-A8B3-FE8CB9227DED}"/>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49</xdr:row>
      <xdr:rowOff>92727</xdr:rowOff>
    </xdr:from>
    <xdr:ext cx="685572" cy="259045"/>
    <xdr:sp macro="" textlink="">
      <xdr:nvSpPr>
        <xdr:cNvPr id="561" name="テキスト ボックス 560">
          <a:extLst>
            <a:ext uri="{FF2B5EF4-FFF2-40B4-BE49-F238E27FC236}">
              <a16:creationId xmlns:a16="http://schemas.microsoft.com/office/drawing/2014/main" id="{AF951B0C-0B31-4882-93B7-7E144E074906}"/>
            </a:ext>
          </a:extLst>
        </xdr:cNvPr>
        <xdr:cNvSpPr txBox="1"/>
      </xdr:nvSpPr>
      <xdr:spPr>
        <a:xfrm>
          <a:off x="11760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2" name="直線コネクタ 561">
          <a:extLst>
            <a:ext uri="{FF2B5EF4-FFF2-40B4-BE49-F238E27FC236}">
              <a16:creationId xmlns:a16="http://schemas.microsoft.com/office/drawing/2014/main" id="{85ED65BE-2AC2-4D4F-AD21-4B45C3D60FB1}"/>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47</xdr:row>
      <xdr:rowOff>54627</xdr:rowOff>
    </xdr:from>
    <xdr:ext cx="685572" cy="259045"/>
    <xdr:sp macro="" textlink="">
      <xdr:nvSpPr>
        <xdr:cNvPr id="563" name="テキスト ボックス 562">
          <a:extLst>
            <a:ext uri="{FF2B5EF4-FFF2-40B4-BE49-F238E27FC236}">
              <a16:creationId xmlns:a16="http://schemas.microsoft.com/office/drawing/2014/main" id="{8CF29819-F058-442F-990C-72F85272FBEB}"/>
            </a:ext>
          </a:extLst>
        </xdr:cNvPr>
        <xdr:cNvSpPr txBox="1"/>
      </xdr:nvSpPr>
      <xdr:spPr>
        <a:xfrm>
          <a:off x="11760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4" name="教育費グラフ枠">
          <a:extLst>
            <a:ext uri="{FF2B5EF4-FFF2-40B4-BE49-F238E27FC236}">
              <a16:creationId xmlns:a16="http://schemas.microsoft.com/office/drawing/2014/main" id="{A20E1E92-7062-40EE-A012-FBB78296AA7B}"/>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35698</xdr:rowOff>
    </xdr:from>
    <xdr:to>
      <xdr:col>85</xdr:col>
      <xdr:colOff>126364</xdr:colOff>
      <xdr:row>59</xdr:row>
      <xdr:rowOff>536</xdr:rowOff>
    </xdr:to>
    <xdr:cxnSp macro="">
      <xdr:nvCxnSpPr>
        <xdr:cNvPr id="565" name="直線コネクタ 564">
          <a:extLst>
            <a:ext uri="{FF2B5EF4-FFF2-40B4-BE49-F238E27FC236}">
              <a16:creationId xmlns:a16="http://schemas.microsoft.com/office/drawing/2014/main" id="{2233E032-2280-4150-8408-F48360633976}"/>
            </a:ext>
          </a:extLst>
        </xdr:cNvPr>
        <xdr:cNvCxnSpPr/>
      </xdr:nvCxnSpPr>
      <xdr:spPr>
        <a:xfrm flipV="1">
          <a:off x="16317595" y="8779648"/>
          <a:ext cx="1269" cy="13364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4363</xdr:rowOff>
    </xdr:from>
    <xdr:ext cx="534377" cy="259045"/>
    <xdr:sp macro="" textlink="">
      <xdr:nvSpPr>
        <xdr:cNvPr id="566" name="教育費最小値テキスト">
          <a:extLst>
            <a:ext uri="{FF2B5EF4-FFF2-40B4-BE49-F238E27FC236}">
              <a16:creationId xmlns:a16="http://schemas.microsoft.com/office/drawing/2014/main" id="{CB552CE1-203B-41F6-B419-3E09D44B28CD}"/>
            </a:ext>
          </a:extLst>
        </xdr:cNvPr>
        <xdr:cNvSpPr txBox="1"/>
      </xdr:nvSpPr>
      <xdr:spPr>
        <a:xfrm>
          <a:off x="16370300" y="10119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57,629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536</xdr:rowOff>
    </xdr:from>
    <xdr:to>
      <xdr:col>86</xdr:col>
      <xdr:colOff>25400</xdr:colOff>
      <xdr:row>59</xdr:row>
      <xdr:rowOff>536</xdr:rowOff>
    </xdr:to>
    <xdr:cxnSp macro="">
      <xdr:nvCxnSpPr>
        <xdr:cNvPr id="567" name="直線コネクタ 566">
          <a:extLst>
            <a:ext uri="{FF2B5EF4-FFF2-40B4-BE49-F238E27FC236}">
              <a16:creationId xmlns:a16="http://schemas.microsoft.com/office/drawing/2014/main" id="{801A111B-DD49-47EE-A81B-2F77E268AE07}"/>
            </a:ext>
          </a:extLst>
        </xdr:cNvPr>
        <xdr:cNvCxnSpPr/>
      </xdr:nvCxnSpPr>
      <xdr:spPr>
        <a:xfrm>
          <a:off x="16230600" y="101160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153825</xdr:rowOff>
    </xdr:from>
    <xdr:ext cx="690189" cy="259045"/>
    <xdr:sp macro="" textlink="">
      <xdr:nvSpPr>
        <xdr:cNvPr id="568" name="教育費最大値テキスト">
          <a:extLst>
            <a:ext uri="{FF2B5EF4-FFF2-40B4-BE49-F238E27FC236}">
              <a16:creationId xmlns:a16="http://schemas.microsoft.com/office/drawing/2014/main" id="{414B4BB2-4C80-4116-903C-F74A8D7798D5}"/>
            </a:ext>
          </a:extLst>
        </xdr:cNvPr>
        <xdr:cNvSpPr txBox="1"/>
      </xdr:nvSpPr>
      <xdr:spPr>
        <a:xfrm>
          <a:off x="16370300" y="855487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1,811,486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35698</xdr:rowOff>
    </xdr:from>
    <xdr:to>
      <xdr:col>86</xdr:col>
      <xdr:colOff>25400</xdr:colOff>
      <xdr:row>51</xdr:row>
      <xdr:rowOff>35698</xdr:rowOff>
    </xdr:to>
    <xdr:cxnSp macro="">
      <xdr:nvCxnSpPr>
        <xdr:cNvPr id="569" name="直線コネクタ 568">
          <a:extLst>
            <a:ext uri="{FF2B5EF4-FFF2-40B4-BE49-F238E27FC236}">
              <a16:creationId xmlns:a16="http://schemas.microsoft.com/office/drawing/2014/main" id="{41ECC62F-FD60-49AD-ADFA-26A768A895A4}"/>
            </a:ext>
          </a:extLst>
        </xdr:cNvPr>
        <xdr:cNvCxnSpPr/>
      </xdr:nvCxnSpPr>
      <xdr:spPr>
        <a:xfrm>
          <a:off x="16230600" y="8779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156298</xdr:rowOff>
    </xdr:from>
    <xdr:to>
      <xdr:col>85</xdr:col>
      <xdr:colOff>127000</xdr:colOff>
      <xdr:row>58</xdr:row>
      <xdr:rowOff>160117</xdr:rowOff>
    </xdr:to>
    <xdr:cxnSp macro="">
      <xdr:nvCxnSpPr>
        <xdr:cNvPr id="570" name="直線コネクタ 569">
          <a:extLst>
            <a:ext uri="{FF2B5EF4-FFF2-40B4-BE49-F238E27FC236}">
              <a16:creationId xmlns:a16="http://schemas.microsoft.com/office/drawing/2014/main" id="{A3DA19A5-49B8-4C3B-BEAF-EDC4B793E735}"/>
            </a:ext>
          </a:extLst>
        </xdr:cNvPr>
        <xdr:cNvCxnSpPr/>
      </xdr:nvCxnSpPr>
      <xdr:spPr>
        <a:xfrm flipV="1">
          <a:off x="15481300" y="10100398"/>
          <a:ext cx="838200" cy="3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62841</xdr:rowOff>
    </xdr:from>
    <xdr:ext cx="599010" cy="259045"/>
    <xdr:sp macro="" textlink="">
      <xdr:nvSpPr>
        <xdr:cNvPr id="571" name="教育費平均値テキスト">
          <a:extLst>
            <a:ext uri="{FF2B5EF4-FFF2-40B4-BE49-F238E27FC236}">
              <a16:creationId xmlns:a16="http://schemas.microsoft.com/office/drawing/2014/main" id="{11570620-69AD-47DC-A12D-4768213A5CCB}"/>
            </a:ext>
          </a:extLst>
        </xdr:cNvPr>
        <xdr:cNvSpPr txBox="1"/>
      </xdr:nvSpPr>
      <xdr:spPr>
        <a:xfrm>
          <a:off x="16370300" y="983549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39964</xdr:rowOff>
    </xdr:from>
    <xdr:to>
      <xdr:col>85</xdr:col>
      <xdr:colOff>177800</xdr:colOff>
      <xdr:row>58</xdr:row>
      <xdr:rowOff>141564</xdr:rowOff>
    </xdr:to>
    <xdr:sp macro="" textlink="">
      <xdr:nvSpPr>
        <xdr:cNvPr id="572" name="フローチャート: 判断 571">
          <a:extLst>
            <a:ext uri="{FF2B5EF4-FFF2-40B4-BE49-F238E27FC236}">
              <a16:creationId xmlns:a16="http://schemas.microsoft.com/office/drawing/2014/main" id="{91811A1A-7EC8-49DA-B06C-47237A404601}"/>
            </a:ext>
          </a:extLst>
        </xdr:cNvPr>
        <xdr:cNvSpPr/>
      </xdr:nvSpPr>
      <xdr:spPr>
        <a:xfrm>
          <a:off x="16268700" y="9984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160117</xdr:rowOff>
    </xdr:from>
    <xdr:to>
      <xdr:col>81</xdr:col>
      <xdr:colOff>50800</xdr:colOff>
      <xdr:row>58</xdr:row>
      <xdr:rowOff>165953</xdr:rowOff>
    </xdr:to>
    <xdr:cxnSp macro="">
      <xdr:nvCxnSpPr>
        <xdr:cNvPr id="573" name="直線コネクタ 572">
          <a:extLst>
            <a:ext uri="{FF2B5EF4-FFF2-40B4-BE49-F238E27FC236}">
              <a16:creationId xmlns:a16="http://schemas.microsoft.com/office/drawing/2014/main" id="{89C70664-9167-46D5-95A9-A76FA2F676FB}"/>
            </a:ext>
          </a:extLst>
        </xdr:cNvPr>
        <xdr:cNvCxnSpPr/>
      </xdr:nvCxnSpPr>
      <xdr:spPr>
        <a:xfrm flipV="1">
          <a:off x="14592300" y="10104217"/>
          <a:ext cx="889000" cy="58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44693</xdr:rowOff>
    </xdr:from>
    <xdr:to>
      <xdr:col>81</xdr:col>
      <xdr:colOff>101600</xdr:colOff>
      <xdr:row>58</xdr:row>
      <xdr:rowOff>146293</xdr:rowOff>
    </xdr:to>
    <xdr:sp macro="" textlink="">
      <xdr:nvSpPr>
        <xdr:cNvPr id="574" name="フローチャート: 判断 573">
          <a:extLst>
            <a:ext uri="{FF2B5EF4-FFF2-40B4-BE49-F238E27FC236}">
              <a16:creationId xmlns:a16="http://schemas.microsoft.com/office/drawing/2014/main" id="{6457EF9C-AD3F-4113-9B87-31324E7C11F8}"/>
            </a:ext>
          </a:extLst>
        </xdr:cNvPr>
        <xdr:cNvSpPr/>
      </xdr:nvSpPr>
      <xdr:spPr>
        <a:xfrm>
          <a:off x="15430500" y="9988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56</xdr:row>
      <xdr:rowOff>162820</xdr:rowOff>
    </xdr:from>
    <xdr:ext cx="599010" cy="259045"/>
    <xdr:sp macro="" textlink="">
      <xdr:nvSpPr>
        <xdr:cNvPr id="575" name="テキスト ボックス 574">
          <a:extLst>
            <a:ext uri="{FF2B5EF4-FFF2-40B4-BE49-F238E27FC236}">
              <a16:creationId xmlns:a16="http://schemas.microsoft.com/office/drawing/2014/main" id="{F05F3C7E-5124-4326-84C1-4BD5ABF45541}"/>
            </a:ext>
          </a:extLst>
        </xdr:cNvPr>
        <xdr:cNvSpPr txBox="1"/>
      </xdr:nvSpPr>
      <xdr:spPr>
        <a:xfrm>
          <a:off x="15181795" y="97640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150692</xdr:rowOff>
    </xdr:from>
    <xdr:to>
      <xdr:col>76</xdr:col>
      <xdr:colOff>114300</xdr:colOff>
      <xdr:row>58</xdr:row>
      <xdr:rowOff>165953</xdr:rowOff>
    </xdr:to>
    <xdr:cxnSp macro="">
      <xdr:nvCxnSpPr>
        <xdr:cNvPr id="576" name="直線コネクタ 575">
          <a:extLst>
            <a:ext uri="{FF2B5EF4-FFF2-40B4-BE49-F238E27FC236}">
              <a16:creationId xmlns:a16="http://schemas.microsoft.com/office/drawing/2014/main" id="{2ADF574E-3FD3-4BAE-B63E-A8F47EC3313E}"/>
            </a:ext>
          </a:extLst>
        </xdr:cNvPr>
        <xdr:cNvCxnSpPr/>
      </xdr:nvCxnSpPr>
      <xdr:spPr>
        <a:xfrm>
          <a:off x="13703300" y="10094792"/>
          <a:ext cx="889000" cy="15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57959</xdr:rowOff>
    </xdr:from>
    <xdr:to>
      <xdr:col>76</xdr:col>
      <xdr:colOff>165100</xdr:colOff>
      <xdr:row>58</xdr:row>
      <xdr:rowOff>159559</xdr:rowOff>
    </xdr:to>
    <xdr:sp macro="" textlink="">
      <xdr:nvSpPr>
        <xdr:cNvPr id="577" name="フローチャート: 判断 576">
          <a:extLst>
            <a:ext uri="{FF2B5EF4-FFF2-40B4-BE49-F238E27FC236}">
              <a16:creationId xmlns:a16="http://schemas.microsoft.com/office/drawing/2014/main" id="{EC95EDE4-085F-4B7A-9B7D-3A6272112519}"/>
            </a:ext>
          </a:extLst>
        </xdr:cNvPr>
        <xdr:cNvSpPr/>
      </xdr:nvSpPr>
      <xdr:spPr>
        <a:xfrm>
          <a:off x="14541500" y="100020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57</xdr:row>
      <xdr:rowOff>4636</xdr:rowOff>
    </xdr:from>
    <xdr:ext cx="599010" cy="259045"/>
    <xdr:sp macro="" textlink="">
      <xdr:nvSpPr>
        <xdr:cNvPr id="578" name="テキスト ボックス 577">
          <a:extLst>
            <a:ext uri="{FF2B5EF4-FFF2-40B4-BE49-F238E27FC236}">
              <a16:creationId xmlns:a16="http://schemas.microsoft.com/office/drawing/2014/main" id="{1E739F1C-7C70-42AB-B38C-8E6E0125EC0C}"/>
            </a:ext>
          </a:extLst>
        </xdr:cNvPr>
        <xdr:cNvSpPr txBox="1"/>
      </xdr:nvSpPr>
      <xdr:spPr>
        <a:xfrm>
          <a:off x="14292795" y="97772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150692</xdr:rowOff>
    </xdr:from>
    <xdr:to>
      <xdr:col>71</xdr:col>
      <xdr:colOff>177800</xdr:colOff>
      <xdr:row>58</xdr:row>
      <xdr:rowOff>164619</xdr:rowOff>
    </xdr:to>
    <xdr:cxnSp macro="">
      <xdr:nvCxnSpPr>
        <xdr:cNvPr id="579" name="直線コネクタ 578">
          <a:extLst>
            <a:ext uri="{FF2B5EF4-FFF2-40B4-BE49-F238E27FC236}">
              <a16:creationId xmlns:a16="http://schemas.microsoft.com/office/drawing/2014/main" id="{90D5B537-A680-4A70-AF06-032B2AD605D7}"/>
            </a:ext>
          </a:extLst>
        </xdr:cNvPr>
        <xdr:cNvCxnSpPr/>
      </xdr:nvCxnSpPr>
      <xdr:spPr>
        <a:xfrm flipV="1">
          <a:off x="12814300" y="10094792"/>
          <a:ext cx="889000" cy="13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64840</xdr:rowOff>
    </xdr:from>
    <xdr:to>
      <xdr:col>72</xdr:col>
      <xdr:colOff>38100</xdr:colOff>
      <xdr:row>58</xdr:row>
      <xdr:rowOff>166440</xdr:rowOff>
    </xdr:to>
    <xdr:sp macro="" textlink="">
      <xdr:nvSpPr>
        <xdr:cNvPr id="580" name="フローチャート: 判断 579">
          <a:extLst>
            <a:ext uri="{FF2B5EF4-FFF2-40B4-BE49-F238E27FC236}">
              <a16:creationId xmlns:a16="http://schemas.microsoft.com/office/drawing/2014/main" id="{16B66E48-5AEC-442A-B62A-05ABEB9F20FB}"/>
            </a:ext>
          </a:extLst>
        </xdr:cNvPr>
        <xdr:cNvSpPr/>
      </xdr:nvSpPr>
      <xdr:spPr>
        <a:xfrm>
          <a:off x="13652500" y="10008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57</xdr:row>
      <xdr:rowOff>11517</xdr:rowOff>
    </xdr:from>
    <xdr:ext cx="599010" cy="259045"/>
    <xdr:sp macro="" textlink="">
      <xdr:nvSpPr>
        <xdr:cNvPr id="581" name="テキスト ボックス 580">
          <a:extLst>
            <a:ext uri="{FF2B5EF4-FFF2-40B4-BE49-F238E27FC236}">
              <a16:creationId xmlns:a16="http://schemas.microsoft.com/office/drawing/2014/main" id="{AB569A54-15D2-483B-B586-8B513993A065}"/>
            </a:ext>
          </a:extLst>
        </xdr:cNvPr>
        <xdr:cNvSpPr txBox="1"/>
      </xdr:nvSpPr>
      <xdr:spPr>
        <a:xfrm>
          <a:off x="13403795" y="97841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54228</xdr:rowOff>
    </xdr:from>
    <xdr:to>
      <xdr:col>67</xdr:col>
      <xdr:colOff>101600</xdr:colOff>
      <xdr:row>58</xdr:row>
      <xdr:rowOff>155828</xdr:rowOff>
    </xdr:to>
    <xdr:sp macro="" textlink="">
      <xdr:nvSpPr>
        <xdr:cNvPr id="582" name="フローチャート: 判断 581">
          <a:extLst>
            <a:ext uri="{FF2B5EF4-FFF2-40B4-BE49-F238E27FC236}">
              <a16:creationId xmlns:a16="http://schemas.microsoft.com/office/drawing/2014/main" id="{CD8CEE02-8961-4707-8227-3551845AC97E}"/>
            </a:ext>
          </a:extLst>
        </xdr:cNvPr>
        <xdr:cNvSpPr/>
      </xdr:nvSpPr>
      <xdr:spPr>
        <a:xfrm>
          <a:off x="12763500" y="9998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57</xdr:row>
      <xdr:rowOff>905</xdr:rowOff>
    </xdr:from>
    <xdr:ext cx="599010" cy="259045"/>
    <xdr:sp macro="" textlink="">
      <xdr:nvSpPr>
        <xdr:cNvPr id="583" name="テキスト ボックス 582">
          <a:extLst>
            <a:ext uri="{FF2B5EF4-FFF2-40B4-BE49-F238E27FC236}">
              <a16:creationId xmlns:a16="http://schemas.microsoft.com/office/drawing/2014/main" id="{0A66DF72-01C8-4855-9D99-23D4BAFC2D87}"/>
            </a:ext>
          </a:extLst>
        </xdr:cNvPr>
        <xdr:cNvSpPr txBox="1"/>
      </xdr:nvSpPr>
      <xdr:spPr>
        <a:xfrm>
          <a:off x="12514795" y="97735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D455C8B4-EAC5-4AF3-804F-4694B2ED0FE7}"/>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63E103D4-A0AA-48F2-988F-60F7C18621EE}"/>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5BB9BC7E-E0DC-4FD1-B87A-723D63CF5C86}"/>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A3534634-8A38-4DC5-8156-3C0DAA32715B}"/>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A79F5FA5-CE8F-447E-8039-E300D1904FA7}"/>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105498</xdr:rowOff>
    </xdr:from>
    <xdr:to>
      <xdr:col>85</xdr:col>
      <xdr:colOff>177800</xdr:colOff>
      <xdr:row>59</xdr:row>
      <xdr:rowOff>35648</xdr:rowOff>
    </xdr:to>
    <xdr:sp macro="" textlink="">
      <xdr:nvSpPr>
        <xdr:cNvPr id="589" name="楕円 588">
          <a:extLst>
            <a:ext uri="{FF2B5EF4-FFF2-40B4-BE49-F238E27FC236}">
              <a16:creationId xmlns:a16="http://schemas.microsoft.com/office/drawing/2014/main" id="{85E3BC90-E4DA-4BA2-A1CB-80217CFB4868}"/>
            </a:ext>
          </a:extLst>
        </xdr:cNvPr>
        <xdr:cNvSpPr/>
      </xdr:nvSpPr>
      <xdr:spPr>
        <a:xfrm>
          <a:off x="16268700" y="10049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20425</xdr:rowOff>
    </xdr:from>
    <xdr:ext cx="534377" cy="259045"/>
    <xdr:sp macro="" textlink="">
      <xdr:nvSpPr>
        <xdr:cNvPr id="590" name="教育費該当値テキスト">
          <a:extLst>
            <a:ext uri="{FF2B5EF4-FFF2-40B4-BE49-F238E27FC236}">
              <a16:creationId xmlns:a16="http://schemas.microsoft.com/office/drawing/2014/main" id="{51C6E948-7848-4943-9500-B6A9EB739DC7}"/>
            </a:ext>
          </a:extLst>
        </xdr:cNvPr>
        <xdr:cNvSpPr txBox="1"/>
      </xdr:nvSpPr>
      <xdr:spPr>
        <a:xfrm>
          <a:off x="16370300" y="9964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109317</xdr:rowOff>
    </xdr:from>
    <xdr:to>
      <xdr:col>81</xdr:col>
      <xdr:colOff>101600</xdr:colOff>
      <xdr:row>59</xdr:row>
      <xdr:rowOff>39467</xdr:rowOff>
    </xdr:to>
    <xdr:sp macro="" textlink="">
      <xdr:nvSpPr>
        <xdr:cNvPr id="591" name="楕円 590">
          <a:extLst>
            <a:ext uri="{FF2B5EF4-FFF2-40B4-BE49-F238E27FC236}">
              <a16:creationId xmlns:a16="http://schemas.microsoft.com/office/drawing/2014/main" id="{F73EE7D3-7905-4EEA-86FC-F47AF0FDD813}"/>
            </a:ext>
          </a:extLst>
        </xdr:cNvPr>
        <xdr:cNvSpPr/>
      </xdr:nvSpPr>
      <xdr:spPr>
        <a:xfrm>
          <a:off x="15430500" y="10053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59</xdr:row>
      <xdr:rowOff>30594</xdr:rowOff>
    </xdr:from>
    <xdr:ext cx="534377" cy="259045"/>
    <xdr:sp macro="" textlink="">
      <xdr:nvSpPr>
        <xdr:cNvPr id="592" name="テキスト ボックス 591">
          <a:extLst>
            <a:ext uri="{FF2B5EF4-FFF2-40B4-BE49-F238E27FC236}">
              <a16:creationId xmlns:a16="http://schemas.microsoft.com/office/drawing/2014/main" id="{CD7C2E85-767E-4B20-95F3-B42E0024F2E1}"/>
            </a:ext>
          </a:extLst>
        </xdr:cNvPr>
        <xdr:cNvSpPr txBox="1"/>
      </xdr:nvSpPr>
      <xdr:spPr>
        <a:xfrm>
          <a:off x="15214111" y="10146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115153</xdr:rowOff>
    </xdr:from>
    <xdr:to>
      <xdr:col>76</xdr:col>
      <xdr:colOff>165100</xdr:colOff>
      <xdr:row>59</xdr:row>
      <xdr:rowOff>45303</xdr:rowOff>
    </xdr:to>
    <xdr:sp macro="" textlink="">
      <xdr:nvSpPr>
        <xdr:cNvPr id="593" name="楕円 592">
          <a:extLst>
            <a:ext uri="{FF2B5EF4-FFF2-40B4-BE49-F238E27FC236}">
              <a16:creationId xmlns:a16="http://schemas.microsoft.com/office/drawing/2014/main" id="{224CFE1A-77EA-4AD1-80F4-C406466106E3}"/>
            </a:ext>
          </a:extLst>
        </xdr:cNvPr>
        <xdr:cNvSpPr/>
      </xdr:nvSpPr>
      <xdr:spPr>
        <a:xfrm>
          <a:off x="14541500" y="10059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59</xdr:row>
      <xdr:rowOff>36430</xdr:rowOff>
    </xdr:from>
    <xdr:ext cx="534377" cy="259045"/>
    <xdr:sp macro="" textlink="">
      <xdr:nvSpPr>
        <xdr:cNvPr id="594" name="テキスト ボックス 593">
          <a:extLst>
            <a:ext uri="{FF2B5EF4-FFF2-40B4-BE49-F238E27FC236}">
              <a16:creationId xmlns:a16="http://schemas.microsoft.com/office/drawing/2014/main" id="{2612D7E9-2EEA-4331-BAB2-0AF53E0A0C5B}"/>
            </a:ext>
          </a:extLst>
        </xdr:cNvPr>
        <xdr:cNvSpPr txBox="1"/>
      </xdr:nvSpPr>
      <xdr:spPr>
        <a:xfrm>
          <a:off x="14325111" y="10151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99892</xdr:rowOff>
    </xdr:from>
    <xdr:to>
      <xdr:col>72</xdr:col>
      <xdr:colOff>38100</xdr:colOff>
      <xdr:row>59</xdr:row>
      <xdr:rowOff>30042</xdr:rowOff>
    </xdr:to>
    <xdr:sp macro="" textlink="">
      <xdr:nvSpPr>
        <xdr:cNvPr id="595" name="楕円 594">
          <a:extLst>
            <a:ext uri="{FF2B5EF4-FFF2-40B4-BE49-F238E27FC236}">
              <a16:creationId xmlns:a16="http://schemas.microsoft.com/office/drawing/2014/main" id="{4544C1A5-23C6-4EE4-A32B-197341F0C7C6}"/>
            </a:ext>
          </a:extLst>
        </xdr:cNvPr>
        <xdr:cNvSpPr/>
      </xdr:nvSpPr>
      <xdr:spPr>
        <a:xfrm>
          <a:off x="13652500" y="10043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59</xdr:row>
      <xdr:rowOff>21169</xdr:rowOff>
    </xdr:from>
    <xdr:ext cx="534377" cy="259045"/>
    <xdr:sp macro="" textlink="">
      <xdr:nvSpPr>
        <xdr:cNvPr id="596" name="テキスト ボックス 595">
          <a:extLst>
            <a:ext uri="{FF2B5EF4-FFF2-40B4-BE49-F238E27FC236}">
              <a16:creationId xmlns:a16="http://schemas.microsoft.com/office/drawing/2014/main" id="{AFD5AD28-1301-4303-ADDC-4E661A79537A}"/>
            </a:ext>
          </a:extLst>
        </xdr:cNvPr>
        <xdr:cNvSpPr txBox="1"/>
      </xdr:nvSpPr>
      <xdr:spPr>
        <a:xfrm>
          <a:off x="13436111" y="10136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113819</xdr:rowOff>
    </xdr:from>
    <xdr:to>
      <xdr:col>67</xdr:col>
      <xdr:colOff>101600</xdr:colOff>
      <xdr:row>59</xdr:row>
      <xdr:rowOff>43969</xdr:rowOff>
    </xdr:to>
    <xdr:sp macro="" textlink="">
      <xdr:nvSpPr>
        <xdr:cNvPr id="597" name="楕円 596">
          <a:extLst>
            <a:ext uri="{FF2B5EF4-FFF2-40B4-BE49-F238E27FC236}">
              <a16:creationId xmlns:a16="http://schemas.microsoft.com/office/drawing/2014/main" id="{31CFEEBE-6029-4E8F-B1E1-C37BF18DD01D}"/>
            </a:ext>
          </a:extLst>
        </xdr:cNvPr>
        <xdr:cNvSpPr/>
      </xdr:nvSpPr>
      <xdr:spPr>
        <a:xfrm>
          <a:off x="12763500" y="10057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59</xdr:row>
      <xdr:rowOff>35096</xdr:rowOff>
    </xdr:from>
    <xdr:ext cx="534377" cy="259045"/>
    <xdr:sp macro="" textlink="">
      <xdr:nvSpPr>
        <xdr:cNvPr id="598" name="テキスト ボックス 597">
          <a:extLst>
            <a:ext uri="{FF2B5EF4-FFF2-40B4-BE49-F238E27FC236}">
              <a16:creationId xmlns:a16="http://schemas.microsoft.com/office/drawing/2014/main" id="{A76C8EBD-87D2-4392-BDD1-22F2D5FEF47C}"/>
            </a:ext>
          </a:extLst>
        </xdr:cNvPr>
        <xdr:cNvSpPr txBox="1"/>
      </xdr:nvSpPr>
      <xdr:spPr>
        <a:xfrm>
          <a:off x="12547111" y="10150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9" name="正方形/長方形 598">
          <a:extLst>
            <a:ext uri="{FF2B5EF4-FFF2-40B4-BE49-F238E27FC236}">
              <a16:creationId xmlns:a16="http://schemas.microsoft.com/office/drawing/2014/main" id="{C795D234-0AEA-4B9C-96B4-5211A2D73EF8}"/>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0" name="正方形/長方形 599">
          <a:extLst>
            <a:ext uri="{FF2B5EF4-FFF2-40B4-BE49-F238E27FC236}">
              <a16:creationId xmlns:a16="http://schemas.microsoft.com/office/drawing/2014/main" id="{EEA91A64-E90A-48ED-8D1B-ACDEBB8377D4}"/>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1" name="正方形/長方形 600">
          <a:extLst>
            <a:ext uri="{FF2B5EF4-FFF2-40B4-BE49-F238E27FC236}">
              <a16:creationId xmlns:a16="http://schemas.microsoft.com/office/drawing/2014/main" id="{FFE2D286-098C-4FEE-BDFC-105859551BF8}"/>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2" name="正方形/長方形 601">
          <a:extLst>
            <a:ext uri="{FF2B5EF4-FFF2-40B4-BE49-F238E27FC236}">
              <a16:creationId xmlns:a16="http://schemas.microsoft.com/office/drawing/2014/main" id="{C18B8110-DBCC-452A-8EE9-678C0871218E}"/>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3" name="正方形/長方形 602">
          <a:extLst>
            <a:ext uri="{FF2B5EF4-FFF2-40B4-BE49-F238E27FC236}">
              <a16:creationId xmlns:a16="http://schemas.microsoft.com/office/drawing/2014/main" id="{09889535-4449-4A32-922A-C233D7F19247}"/>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4" name="正方形/長方形 603">
          <a:extLst>
            <a:ext uri="{FF2B5EF4-FFF2-40B4-BE49-F238E27FC236}">
              <a16:creationId xmlns:a16="http://schemas.microsoft.com/office/drawing/2014/main" id="{6558F0B8-8966-4F62-ABA8-73BA23F39AC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5" name="正方形/長方形 604">
          <a:extLst>
            <a:ext uri="{FF2B5EF4-FFF2-40B4-BE49-F238E27FC236}">
              <a16:creationId xmlns:a16="http://schemas.microsoft.com/office/drawing/2014/main" id="{CC1DC26D-699E-4709-B375-30F41081D13C}"/>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6" name="正方形/長方形 605">
          <a:extLst>
            <a:ext uri="{FF2B5EF4-FFF2-40B4-BE49-F238E27FC236}">
              <a16:creationId xmlns:a16="http://schemas.microsoft.com/office/drawing/2014/main" id="{ACFFD8E7-AAB4-4B97-9ED3-AE63CC3E7B01}"/>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7" name="テキスト ボックス 606">
          <a:extLst>
            <a:ext uri="{FF2B5EF4-FFF2-40B4-BE49-F238E27FC236}">
              <a16:creationId xmlns:a16="http://schemas.microsoft.com/office/drawing/2014/main" id="{5389CF55-0683-4C86-B04B-E5C3C7765B38}"/>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8" name="直線コネクタ 607">
          <a:extLst>
            <a:ext uri="{FF2B5EF4-FFF2-40B4-BE49-F238E27FC236}">
              <a16:creationId xmlns:a16="http://schemas.microsoft.com/office/drawing/2014/main" id="{B522881F-3529-462F-B776-6023AB865F46}"/>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9" name="直線コネクタ 608">
          <a:extLst>
            <a:ext uri="{FF2B5EF4-FFF2-40B4-BE49-F238E27FC236}">
              <a16:creationId xmlns:a16="http://schemas.microsoft.com/office/drawing/2014/main" id="{13AEAA59-7A24-4EFA-A3B9-6FE920145333}"/>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0" name="テキスト ボックス 609">
          <a:extLst>
            <a:ext uri="{FF2B5EF4-FFF2-40B4-BE49-F238E27FC236}">
              <a16:creationId xmlns:a16="http://schemas.microsoft.com/office/drawing/2014/main" id="{AACDB278-9280-44AC-8FAA-002E63F024CC}"/>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1" name="直線コネクタ 610">
          <a:extLst>
            <a:ext uri="{FF2B5EF4-FFF2-40B4-BE49-F238E27FC236}">
              <a16:creationId xmlns:a16="http://schemas.microsoft.com/office/drawing/2014/main" id="{BA74CFB0-072D-46AC-BE44-9115AE81C4CA}"/>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12" name="テキスト ボックス 611">
          <a:extLst>
            <a:ext uri="{FF2B5EF4-FFF2-40B4-BE49-F238E27FC236}">
              <a16:creationId xmlns:a16="http://schemas.microsoft.com/office/drawing/2014/main" id="{085CC016-35A4-4199-8CA0-E24234BA722B}"/>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3" name="直線コネクタ 612">
          <a:extLst>
            <a:ext uri="{FF2B5EF4-FFF2-40B4-BE49-F238E27FC236}">
              <a16:creationId xmlns:a16="http://schemas.microsoft.com/office/drawing/2014/main" id="{296F6061-89F3-4E90-9637-9CF8F13F9704}"/>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4" name="テキスト ボックス 613">
          <a:extLst>
            <a:ext uri="{FF2B5EF4-FFF2-40B4-BE49-F238E27FC236}">
              <a16:creationId xmlns:a16="http://schemas.microsoft.com/office/drawing/2014/main" id="{EC5C850F-5707-4702-BBD4-D9DC18765A93}"/>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5" name="直線コネクタ 614">
          <a:extLst>
            <a:ext uri="{FF2B5EF4-FFF2-40B4-BE49-F238E27FC236}">
              <a16:creationId xmlns:a16="http://schemas.microsoft.com/office/drawing/2014/main" id="{AC12D937-90A8-47A3-997F-9F61F3E75BA5}"/>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6" name="テキスト ボックス 615">
          <a:extLst>
            <a:ext uri="{FF2B5EF4-FFF2-40B4-BE49-F238E27FC236}">
              <a16:creationId xmlns:a16="http://schemas.microsoft.com/office/drawing/2014/main" id="{4930C183-33CA-40A2-A1DD-7B66F66C61EF}"/>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7" name="直線コネクタ 616">
          <a:extLst>
            <a:ext uri="{FF2B5EF4-FFF2-40B4-BE49-F238E27FC236}">
              <a16:creationId xmlns:a16="http://schemas.microsoft.com/office/drawing/2014/main" id="{A5547AFD-2C04-4815-8D18-CBB93665D888}"/>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8" name="テキスト ボックス 617">
          <a:extLst>
            <a:ext uri="{FF2B5EF4-FFF2-40B4-BE49-F238E27FC236}">
              <a16:creationId xmlns:a16="http://schemas.microsoft.com/office/drawing/2014/main" id="{D4A45BAC-7F82-4A08-A064-DC86E7190ED9}"/>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9" name="直線コネクタ 618">
          <a:extLst>
            <a:ext uri="{FF2B5EF4-FFF2-40B4-BE49-F238E27FC236}">
              <a16:creationId xmlns:a16="http://schemas.microsoft.com/office/drawing/2014/main" id="{81FB5D75-5B02-46C3-B19A-9F025E6F9F7C}"/>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0" name="テキスト ボックス 619">
          <a:extLst>
            <a:ext uri="{FF2B5EF4-FFF2-40B4-BE49-F238E27FC236}">
              <a16:creationId xmlns:a16="http://schemas.microsoft.com/office/drawing/2014/main" id="{6A96BD4E-0243-451F-8DF3-ECEFD93E64ED}"/>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1" name="災害復旧費グラフ枠">
          <a:extLst>
            <a:ext uri="{FF2B5EF4-FFF2-40B4-BE49-F238E27FC236}">
              <a16:creationId xmlns:a16="http://schemas.microsoft.com/office/drawing/2014/main" id="{72F2FA25-4B7C-4F23-A478-55A1C60ACA2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110158</xdr:rowOff>
    </xdr:from>
    <xdr:to>
      <xdr:col>85</xdr:col>
      <xdr:colOff>126364</xdr:colOff>
      <xdr:row>79</xdr:row>
      <xdr:rowOff>44450</xdr:rowOff>
    </xdr:to>
    <xdr:cxnSp macro="">
      <xdr:nvCxnSpPr>
        <xdr:cNvPr id="622" name="直線コネクタ 621">
          <a:extLst>
            <a:ext uri="{FF2B5EF4-FFF2-40B4-BE49-F238E27FC236}">
              <a16:creationId xmlns:a16="http://schemas.microsoft.com/office/drawing/2014/main" id="{EB09E8B1-FD8F-4980-9098-83BA760429DF}"/>
            </a:ext>
          </a:extLst>
        </xdr:cNvPr>
        <xdr:cNvCxnSpPr/>
      </xdr:nvCxnSpPr>
      <xdr:spPr>
        <a:xfrm flipV="1">
          <a:off x="16317595" y="12283108"/>
          <a:ext cx="1269" cy="13058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23" name="災害復旧費最小値テキスト">
          <a:extLst>
            <a:ext uri="{FF2B5EF4-FFF2-40B4-BE49-F238E27FC236}">
              <a16:creationId xmlns:a16="http://schemas.microsoft.com/office/drawing/2014/main" id="{24C15373-529D-44F5-8A69-572543637594}"/>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4" name="直線コネクタ 623">
          <a:extLst>
            <a:ext uri="{FF2B5EF4-FFF2-40B4-BE49-F238E27FC236}">
              <a16:creationId xmlns:a16="http://schemas.microsoft.com/office/drawing/2014/main" id="{BA494FCA-9814-475A-8C17-F3333B0AF7B4}"/>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56835</xdr:rowOff>
    </xdr:from>
    <xdr:ext cx="599010" cy="259045"/>
    <xdr:sp macro="" textlink="">
      <xdr:nvSpPr>
        <xdr:cNvPr id="625" name="災害復旧費最大値テキスト">
          <a:extLst>
            <a:ext uri="{FF2B5EF4-FFF2-40B4-BE49-F238E27FC236}">
              <a16:creationId xmlns:a16="http://schemas.microsoft.com/office/drawing/2014/main" id="{88179E51-FAB2-418A-89F6-3D439C420AD2}"/>
            </a:ext>
          </a:extLst>
        </xdr:cNvPr>
        <xdr:cNvSpPr txBox="1"/>
      </xdr:nvSpPr>
      <xdr:spPr>
        <a:xfrm>
          <a:off x="16370300" y="120583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342,754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110158</xdr:rowOff>
    </xdr:from>
    <xdr:to>
      <xdr:col>86</xdr:col>
      <xdr:colOff>25400</xdr:colOff>
      <xdr:row>71</xdr:row>
      <xdr:rowOff>110158</xdr:rowOff>
    </xdr:to>
    <xdr:cxnSp macro="">
      <xdr:nvCxnSpPr>
        <xdr:cNvPr id="626" name="直線コネクタ 625">
          <a:extLst>
            <a:ext uri="{FF2B5EF4-FFF2-40B4-BE49-F238E27FC236}">
              <a16:creationId xmlns:a16="http://schemas.microsoft.com/office/drawing/2014/main" id="{7D574AAA-0B57-4A1B-9681-EF0CE8462759}"/>
            </a:ext>
          </a:extLst>
        </xdr:cNvPr>
        <xdr:cNvCxnSpPr/>
      </xdr:nvCxnSpPr>
      <xdr:spPr>
        <a:xfrm>
          <a:off x="16230600" y="122831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122151</xdr:rowOff>
    </xdr:from>
    <xdr:to>
      <xdr:col>85</xdr:col>
      <xdr:colOff>127000</xdr:colOff>
      <xdr:row>79</xdr:row>
      <xdr:rowOff>44450</xdr:rowOff>
    </xdr:to>
    <xdr:cxnSp macro="">
      <xdr:nvCxnSpPr>
        <xdr:cNvPr id="627" name="直線コネクタ 626">
          <a:extLst>
            <a:ext uri="{FF2B5EF4-FFF2-40B4-BE49-F238E27FC236}">
              <a16:creationId xmlns:a16="http://schemas.microsoft.com/office/drawing/2014/main" id="{E0E99809-FDEF-43C2-BCCE-31E9A1801641}"/>
            </a:ext>
          </a:extLst>
        </xdr:cNvPr>
        <xdr:cNvCxnSpPr/>
      </xdr:nvCxnSpPr>
      <xdr:spPr>
        <a:xfrm flipV="1">
          <a:off x="15481300" y="13495251"/>
          <a:ext cx="838200" cy="93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68527</xdr:rowOff>
    </xdr:from>
    <xdr:ext cx="534377" cy="259045"/>
    <xdr:sp macro="" textlink="">
      <xdr:nvSpPr>
        <xdr:cNvPr id="628" name="災害復旧費平均値テキスト">
          <a:extLst>
            <a:ext uri="{FF2B5EF4-FFF2-40B4-BE49-F238E27FC236}">
              <a16:creationId xmlns:a16="http://schemas.microsoft.com/office/drawing/2014/main" id="{61F39645-DB2F-4EAC-A559-C4FB78491F3B}"/>
            </a:ext>
          </a:extLst>
        </xdr:cNvPr>
        <xdr:cNvSpPr txBox="1"/>
      </xdr:nvSpPr>
      <xdr:spPr>
        <a:xfrm>
          <a:off x="16370300" y="134416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90100</xdr:rowOff>
    </xdr:from>
    <xdr:to>
      <xdr:col>85</xdr:col>
      <xdr:colOff>177800</xdr:colOff>
      <xdr:row>79</xdr:row>
      <xdr:rowOff>20250</xdr:rowOff>
    </xdr:to>
    <xdr:sp macro="" textlink="">
      <xdr:nvSpPr>
        <xdr:cNvPr id="629" name="フローチャート: 判断 628">
          <a:extLst>
            <a:ext uri="{FF2B5EF4-FFF2-40B4-BE49-F238E27FC236}">
              <a16:creationId xmlns:a16="http://schemas.microsoft.com/office/drawing/2014/main" id="{FB8F2ADF-9D1D-492E-85A6-7FB068BE3BF6}"/>
            </a:ext>
          </a:extLst>
        </xdr:cNvPr>
        <xdr:cNvSpPr/>
      </xdr:nvSpPr>
      <xdr:spPr>
        <a:xfrm>
          <a:off x="16268700" y="13463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9790</xdr:rowOff>
    </xdr:from>
    <xdr:to>
      <xdr:col>81</xdr:col>
      <xdr:colOff>50800</xdr:colOff>
      <xdr:row>79</xdr:row>
      <xdr:rowOff>44450</xdr:rowOff>
    </xdr:to>
    <xdr:cxnSp macro="">
      <xdr:nvCxnSpPr>
        <xdr:cNvPr id="630" name="直線コネクタ 629">
          <a:extLst>
            <a:ext uri="{FF2B5EF4-FFF2-40B4-BE49-F238E27FC236}">
              <a16:creationId xmlns:a16="http://schemas.microsoft.com/office/drawing/2014/main" id="{7EB04620-5953-48DB-92ED-46ECDAF0CFD7}"/>
            </a:ext>
          </a:extLst>
        </xdr:cNvPr>
        <xdr:cNvCxnSpPr/>
      </xdr:nvCxnSpPr>
      <xdr:spPr>
        <a:xfrm>
          <a:off x="14592300" y="13554340"/>
          <a:ext cx="889000" cy="34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88145</xdr:rowOff>
    </xdr:from>
    <xdr:to>
      <xdr:col>81</xdr:col>
      <xdr:colOff>101600</xdr:colOff>
      <xdr:row>79</xdr:row>
      <xdr:rowOff>18295</xdr:rowOff>
    </xdr:to>
    <xdr:sp macro="" textlink="">
      <xdr:nvSpPr>
        <xdr:cNvPr id="631" name="フローチャート: 判断 630">
          <a:extLst>
            <a:ext uri="{FF2B5EF4-FFF2-40B4-BE49-F238E27FC236}">
              <a16:creationId xmlns:a16="http://schemas.microsoft.com/office/drawing/2014/main" id="{EB84B4F5-3E2E-49AF-A95A-3CBCDD185808}"/>
            </a:ext>
          </a:extLst>
        </xdr:cNvPr>
        <xdr:cNvSpPr/>
      </xdr:nvSpPr>
      <xdr:spPr>
        <a:xfrm>
          <a:off x="15430500" y="13461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34822</xdr:rowOff>
    </xdr:from>
    <xdr:ext cx="534377" cy="259045"/>
    <xdr:sp macro="" textlink="">
      <xdr:nvSpPr>
        <xdr:cNvPr id="632" name="テキスト ボックス 631">
          <a:extLst>
            <a:ext uri="{FF2B5EF4-FFF2-40B4-BE49-F238E27FC236}">
              <a16:creationId xmlns:a16="http://schemas.microsoft.com/office/drawing/2014/main" id="{BC866248-DC13-42A5-9801-96BC55F050EF}"/>
            </a:ext>
          </a:extLst>
        </xdr:cNvPr>
        <xdr:cNvSpPr txBox="1"/>
      </xdr:nvSpPr>
      <xdr:spPr>
        <a:xfrm>
          <a:off x="15214111" y="13236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9790</xdr:rowOff>
    </xdr:from>
    <xdr:to>
      <xdr:col>76</xdr:col>
      <xdr:colOff>114300</xdr:colOff>
      <xdr:row>79</xdr:row>
      <xdr:rowOff>26848</xdr:rowOff>
    </xdr:to>
    <xdr:cxnSp macro="">
      <xdr:nvCxnSpPr>
        <xdr:cNvPr id="633" name="直線コネクタ 632">
          <a:extLst>
            <a:ext uri="{FF2B5EF4-FFF2-40B4-BE49-F238E27FC236}">
              <a16:creationId xmlns:a16="http://schemas.microsoft.com/office/drawing/2014/main" id="{D5B27B41-79E4-4938-AE36-3531A1C6509C}"/>
            </a:ext>
          </a:extLst>
        </xdr:cNvPr>
        <xdr:cNvCxnSpPr/>
      </xdr:nvCxnSpPr>
      <xdr:spPr>
        <a:xfrm flipV="1">
          <a:off x="13703300" y="13554340"/>
          <a:ext cx="889000" cy="17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84093</xdr:rowOff>
    </xdr:from>
    <xdr:to>
      <xdr:col>76</xdr:col>
      <xdr:colOff>165100</xdr:colOff>
      <xdr:row>79</xdr:row>
      <xdr:rowOff>14243</xdr:rowOff>
    </xdr:to>
    <xdr:sp macro="" textlink="">
      <xdr:nvSpPr>
        <xdr:cNvPr id="634" name="フローチャート: 判断 633">
          <a:extLst>
            <a:ext uri="{FF2B5EF4-FFF2-40B4-BE49-F238E27FC236}">
              <a16:creationId xmlns:a16="http://schemas.microsoft.com/office/drawing/2014/main" id="{C99E923B-BDA3-4589-BF50-9EF071608ACB}"/>
            </a:ext>
          </a:extLst>
        </xdr:cNvPr>
        <xdr:cNvSpPr/>
      </xdr:nvSpPr>
      <xdr:spPr>
        <a:xfrm>
          <a:off x="14541500" y="13457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30770</xdr:rowOff>
    </xdr:from>
    <xdr:ext cx="534377" cy="259045"/>
    <xdr:sp macro="" textlink="">
      <xdr:nvSpPr>
        <xdr:cNvPr id="635" name="テキスト ボックス 634">
          <a:extLst>
            <a:ext uri="{FF2B5EF4-FFF2-40B4-BE49-F238E27FC236}">
              <a16:creationId xmlns:a16="http://schemas.microsoft.com/office/drawing/2014/main" id="{ABBED5D8-CEFE-4F11-B93E-03A990C6FC72}"/>
            </a:ext>
          </a:extLst>
        </xdr:cNvPr>
        <xdr:cNvSpPr txBox="1"/>
      </xdr:nvSpPr>
      <xdr:spPr>
        <a:xfrm>
          <a:off x="14325111" y="13232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9531</xdr:rowOff>
    </xdr:from>
    <xdr:to>
      <xdr:col>71</xdr:col>
      <xdr:colOff>177800</xdr:colOff>
      <xdr:row>79</xdr:row>
      <xdr:rowOff>26848</xdr:rowOff>
    </xdr:to>
    <xdr:cxnSp macro="">
      <xdr:nvCxnSpPr>
        <xdr:cNvPr id="636" name="直線コネクタ 635">
          <a:extLst>
            <a:ext uri="{FF2B5EF4-FFF2-40B4-BE49-F238E27FC236}">
              <a16:creationId xmlns:a16="http://schemas.microsoft.com/office/drawing/2014/main" id="{2873DFDB-34E7-40A5-9FCA-A50C9ADB42FE}"/>
            </a:ext>
          </a:extLst>
        </xdr:cNvPr>
        <xdr:cNvCxnSpPr/>
      </xdr:nvCxnSpPr>
      <xdr:spPr>
        <a:xfrm>
          <a:off x="12814300" y="13554081"/>
          <a:ext cx="889000" cy="173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66539</xdr:rowOff>
    </xdr:from>
    <xdr:to>
      <xdr:col>72</xdr:col>
      <xdr:colOff>38100</xdr:colOff>
      <xdr:row>78</xdr:row>
      <xdr:rowOff>168139</xdr:rowOff>
    </xdr:to>
    <xdr:sp macro="" textlink="">
      <xdr:nvSpPr>
        <xdr:cNvPr id="637" name="フローチャート: 判断 636">
          <a:extLst>
            <a:ext uri="{FF2B5EF4-FFF2-40B4-BE49-F238E27FC236}">
              <a16:creationId xmlns:a16="http://schemas.microsoft.com/office/drawing/2014/main" id="{52F690E9-A7D8-4C3B-BD35-22D961AFAA69}"/>
            </a:ext>
          </a:extLst>
        </xdr:cNvPr>
        <xdr:cNvSpPr/>
      </xdr:nvSpPr>
      <xdr:spPr>
        <a:xfrm>
          <a:off x="13652500" y="13439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13216</xdr:rowOff>
    </xdr:from>
    <xdr:ext cx="534377" cy="259045"/>
    <xdr:sp macro="" textlink="">
      <xdr:nvSpPr>
        <xdr:cNvPr id="638" name="テキスト ボックス 637">
          <a:extLst>
            <a:ext uri="{FF2B5EF4-FFF2-40B4-BE49-F238E27FC236}">
              <a16:creationId xmlns:a16="http://schemas.microsoft.com/office/drawing/2014/main" id="{6039F183-B8CA-4233-BAB0-D2B03B2BBE0E}"/>
            </a:ext>
          </a:extLst>
        </xdr:cNvPr>
        <xdr:cNvSpPr txBox="1"/>
      </xdr:nvSpPr>
      <xdr:spPr>
        <a:xfrm>
          <a:off x="13436111" y="13214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97481</xdr:rowOff>
    </xdr:from>
    <xdr:to>
      <xdr:col>67</xdr:col>
      <xdr:colOff>101600</xdr:colOff>
      <xdr:row>79</xdr:row>
      <xdr:rowOff>27631</xdr:rowOff>
    </xdr:to>
    <xdr:sp macro="" textlink="">
      <xdr:nvSpPr>
        <xdr:cNvPr id="639" name="フローチャート: 判断 638">
          <a:extLst>
            <a:ext uri="{FF2B5EF4-FFF2-40B4-BE49-F238E27FC236}">
              <a16:creationId xmlns:a16="http://schemas.microsoft.com/office/drawing/2014/main" id="{A4561B36-11CB-4785-A992-9B0E84FA3CFE}"/>
            </a:ext>
          </a:extLst>
        </xdr:cNvPr>
        <xdr:cNvSpPr/>
      </xdr:nvSpPr>
      <xdr:spPr>
        <a:xfrm>
          <a:off x="12763500" y="13470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44158</xdr:rowOff>
    </xdr:from>
    <xdr:ext cx="534377" cy="259045"/>
    <xdr:sp macro="" textlink="">
      <xdr:nvSpPr>
        <xdr:cNvPr id="640" name="テキスト ボックス 639">
          <a:extLst>
            <a:ext uri="{FF2B5EF4-FFF2-40B4-BE49-F238E27FC236}">
              <a16:creationId xmlns:a16="http://schemas.microsoft.com/office/drawing/2014/main" id="{F3B2EBCF-A54C-4367-9D21-4F091C059320}"/>
            </a:ext>
          </a:extLst>
        </xdr:cNvPr>
        <xdr:cNvSpPr txBox="1"/>
      </xdr:nvSpPr>
      <xdr:spPr>
        <a:xfrm>
          <a:off x="12547111" y="13245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EDEA6027-14E4-46B6-8008-B30C17B2E962}"/>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F57CB9A4-3504-40E3-9072-9EF4050B4C82}"/>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AD291600-E4BA-44BE-B48B-F3CFC88C5496}"/>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B3E54F22-2B4E-4B1B-AA44-E3F2EF4089C9}"/>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7DD2CD0F-9E0C-4774-8F18-5CAC8222AEE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71351</xdr:rowOff>
    </xdr:from>
    <xdr:to>
      <xdr:col>85</xdr:col>
      <xdr:colOff>177800</xdr:colOff>
      <xdr:row>79</xdr:row>
      <xdr:rowOff>1501</xdr:rowOff>
    </xdr:to>
    <xdr:sp macro="" textlink="">
      <xdr:nvSpPr>
        <xdr:cNvPr id="646" name="楕円 645">
          <a:extLst>
            <a:ext uri="{FF2B5EF4-FFF2-40B4-BE49-F238E27FC236}">
              <a16:creationId xmlns:a16="http://schemas.microsoft.com/office/drawing/2014/main" id="{4C8BDA08-2C5A-4AD1-9D06-D1890187136D}"/>
            </a:ext>
          </a:extLst>
        </xdr:cNvPr>
        <xdr:cNvSpPr/>
      </xdr:nvSpPr>
      <xdr:spPr>
        <a:xfrm>
          <a:off x="16268700" y="13444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30728</xdr:rowOff>
    </xdr:from>
    <xdr:ext cx="534377" cy="259045"/>
    <xdr:sp macro="" textlink="">
      <xdr:nvSpPr>
        <xdr:cNvPr id="647" name="災害復旧費該当値テキスト">
          <a:extLst>
            <a:ext uri="{FF2B5EF4-FFF2-40B4-BE49-F238E27FC236}">
              <a16:creationId xmlns:a16="http://schemas.microsoft.com/office/drawing/2014/main" id="{C6B523C3-327E-49B5-A283-F739D812FDE9}"/>
            </a:ext>
          </a:extLst>
        </xdr:cNvPr>
        <xdr:cNvSpPr txBox="1"/>
      </xdr:nvSpPr>
      <xdr:spPr>
        <a:xfrm>
          <a:off x="16370300" y="13232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165100</xdr:rowOff>
    </xdr:from>
    <xdr:to>
      <xdr:col>81</xdr:col>
      <xdr:colOff>101600</xdr:colOff>
      <xdr:row>79</xdr:row>
      <xdr:rowOff>95250</xdr:rowOff>
    </xdr:to>
    <xdr:sp macro="" textlink="">
      <xdr:nvSpPr>
        <xdr:cNvPr id="648" name="楕円 647">
          <a:extLst>
            <a:ext uri="{FF2B5EF4-FFF2-40B4-BE49-F238E27FC236}">
              <a16:creationId xmlns:a16="http://schemas.microsoft.com/office/drawing/2014/main" id="{D3C99552-D6A1-4971-838B-038810FF3EAF}"/>
            </a:ext>
          </a:extLst>
        </xdr:cNvPr>
        <xdr:cNvSpPr/>
      </xdr:nvSpPr>
      <xdr:spPr>
        <a:xfrm>
          <a:off x="15430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86377</xdr:rowOff>
    </xdr:from>
    <xdr:ext cx="249299" cy="259045"/>
    <xdr:sp macro="" textlink="">
      <xdr:nvSpPr>
        <xdr:cNvPr id="649" name="テキスト ボックス 648">
          <a:extLst>
            <a:ext uri="{FF2B5EF4-FFF2-40B4-BE49-F238E27FC236}">
              <a16:creationId xmlns:a16="http://schemas.microsoft.com/office/drawing/2014/main" id="{7427F1F4-D0B9-44F5-9F2C-06A0183E803C}"/>
            </a:ext>
          </a:extLst>
        </xdr:cNvPr>
        <xdr:cNvSpPr txBox="1"/>
      </xdr:nvSpPr>
      <xdr:spPr>
        <a:xfrm>
          <a:off x="15356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130440</xdr:rowOff>
    </xdr:from>
    <xdr:to>
      <xdr:col>76</xdr:col>
      <xdr:colOff>165100</xdr:colOff>
      <xdr:row>79</xdr:row>
      <xdr:rowOff>60590</xdr:rowOff>
    </xdr:to>
    <xdr:sp macro="" textlink="">
      <xdr:nvSpPr>
        <xdr:cNvPr id="650" name="楕円 649">
          <a:extLst>
            <a:ext uri="{FF2B5EF4-FFF2-40B4-BE49-F238E27FC236}">
              <a16:creationId xmlns:a16="http://schemas.microsoft.com/office/drawing/2014/main" id="{BF9E2ADE-C796-4AC7-B7CE-DDF4DC0CEAA7}"/>
            </a:ext>
          </a:extLst>
        </xdr:cNvPr>
        <xdr:cNvSpPr/>
      </xdr:nvSpPr>
      <xdr:spPr>
        <a:xfrm>
          <a:off x="14541500" y="13503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51717</xdr:rowOff>
    </xdr:from>
    <xdr:ext cx="469744" cy="259045"/>
    <xdr:sp macro="" textlink="">
      <xdr:nvSpPr>
        <xdr:cNvPr id="651" name="テキスト ボックス 650">
          <a:extLst>
            <a:ext uri="{FF2B5EF4-FFF2-40B4-BE49-F238E27FC236}">
              <a16:creationId xmlns:a16="http://schemas.microsoft.com/office/drawing/2014/main" id="{5D17ADF7-0886-4F0C-A977-8C50283212E9}"/>
            </a:ext>
          </a:extLst>
        </xdr:cNvPr>
        <xdr:cNvSpPr txBox="1"/>
      </xdr:nvSpPr>
      <xdr:spPr>
        <a:xfrm>
          <a:off x="14357428" y="13596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147498</xdr:rowOff>
    </xdr:from>
    <xdr:to>
      <xdr:col>72</xdr:col>
      <xdr:colOff>38100</xdr:colOff>
      <xdr:row>79</xdr:row>
      <xdr:rowOff>77648</xdr:rowOff>
    </xdr:to>
    <xdr:sp macro="" textlink="">
      <xdr:nvSpPr>
        <xdr:cNvPr id="652" name="楕円 651">
          <a:extLst>
            <a:ext uri="{FF2B5EF4-FFF2-40B4-BE49-F238E27FC236}">
              <a16:creationId xmlns:a16="http://schemas.microsoft.com/office/drawing/2014/main" id="{8503561E-FF50-4AF8-9529-B76CBFD29D36}"/>
            </a:ext>
          </a:extLst>
        </xdr:cNvPr>
        <xdr:cNvSpPr/>
      </xdr:nvSpPr>
      <xdr:spPr>
        <a:xfrm>
          <a:off x="13652500" y="13520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68775</xdr:rowOff>
    </xdr:from>
    <xdr:ext cx="469744" cy="259045"/>
    <xdr:sp macro="" textlink="">
      <xdr:nvSpPr>
        <xdr:cNvPr id="653" name="テキスト ボックス 652">
          <a:extLst>
            <a:ext uri="{FF2B5EF4-FFF2-40B4-BE49-F238E27FC236}">
              <a16:creationId xmlns:a16="http://schemas.microsoft.com/office/drawing/2014/main" id="{08232F41-8CA5-457E-9F9C-BC02B6348452}"/>
            </a:ext>
          </a:extLst>
        </xdr:cNvPr>
        <xdr:cNvSpPr txBox="1"/>
      </xdr:nvSpPr>
      <xdr:spPr>
        <a:xfrm>
          <a:off x="13468428" y="136133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130181</xdr:rowOff>
    </xdr:from>
    <xdr:to>
      <xdr:col>67</xdr:col>
      <xdr:colOff>101600</xdr:colOff>
      <xdr:row>79</xdr:row>
      <xdr:rowOff>60331</xdr:rowOff>
    </xdr:to>
    <xdr:sp macro="" textlink="">
      <xdr:nvSpPr>
        <xdr:cNvPr id="654" name="楕円 653">
          <a:extLst>
            <a:ext uri="{FF2B5EF4-FFF2-40B4-BE49-F238E27FC236}">
              <a16:creationId xmlns:a16="http://schemas.microsoft.com/office/drawing/2014/main" id="{C3EB786D-D421-4076-A326-DFB7C32DF651}"/>
            </a:ext>
          </a:extLst>
        </xdr:cNvPr>
        <xdr:cNvSpPr/>
      </xdr:nvSpPr>
      <xdr:spPr>
        <a:xfrm>
          <a:off x="12763500" y="13503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51458</xdr:rowOff>
    </xdr:from>
    <xdr:ext cx="469744" cy="259045"/>
    <xdr:sp macro="" textlink="">
      <xdr:nvSpPr>
        <xdr:cNvPr id="655" name="テキスト ボックス 654">
          <a:extLst>
            <a:ext uri="{FF2B5EF4-FFF2-40B4-BE49-F238E27FC236}">
              <a16:creationId xmlns:a16="http://schemas.microsoft.com/office/drawing/2014/main" id="{10CB238D-68C4-472B-810A-723358B0EF35}"/>
            </a:ext>
          </a:extLst>
        </xdr:cNvPr>
        <xdr:cNvSpPr txBox="1"/>
      </xdr:nvSpPr>
      <xdr:spPr>
        <a:xfrm>
          <a:off x="12579428" y="135960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6" name="正方形/長方形 655">
          <a:extLst>
            <a:ext uri="{FF2B5EF4-FFF2-40B4-BE49-F238E27FC236}">
              <a16:creationId xmlns:a16="http://schemas.microsoft.com/office/drawing/2014/main" id="{A71F8148-4749-4B66-A34A-C8426268C76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7" name="正方形/長方形 656">
          <a:extLst>
            <a:ext uri="{FF2B5EF4-FFF2-40B4-BE49-F238E27FC236}">
              <a16:creationId xmlns:a16="http://schemas.microsoft.com/office/drawing/2014/main" id="{2B47D345-0924-4D48-BEC7-A6CE68378B24}"/>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8" name="正方形/長方形 657">
          <a:extLst>
            <a:ext uri="{FF2B5EF4-FFF2-40B4-BE49-F238E27FC236}">
              <a16:creationId xmlns:a16="http://schemas.microsoft.com/office/drawing/2014/main" id="{DD27D9EB-0FB9-494C-9102-5ED0BC5A745D}"/>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9" name="正方形/長方形 658">
          <a:extLst>
            <a:ext uri="{FF2B5EF4-FFF2-40B4-BE49-F238E27FC236}">
              <a16:creationId xmlns:a16="http://schemas.microsoft.com/office/drawing/2014/main" id="{D36F022C-66FF-4252-B62D-0658A2F37BCC}"/>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0" name="正方形/長方形 659">
          <a:extLst>
            <a:ext uri="{FF2B5EF4-FFF2-40B4-BE49-F238E27FC236}">
              <a16:creationId xmlns:a16="http://schemas.microsoft.com/office/drawing/2014/main" id="{06BFB24A-89F9-4A8A-B936-B5328A86E354}"/>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1" name="正方形/長方形 660">
          <a:extLst>
            <a:ext uri="{FF2B5EF4-FFF2-40B4-BE49-F238E27FC236}">
              <a16:creationId xmlns:a16="http://schemas.microsoft.com/office/drawing/2014/main" id="{4A887E6F-B5D3-4EEA-92B1-041D0DD30EE4}"/>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2" name="正方形/長方形 661">
          <a:extLst>
            <a:ext uri="{FF2B5EF4-FFF2-40B4-BE49-F238E27FC236}">
              <a16:creationId xmlns:a16="http://schemas.microsoft.com/office/drawing/2014/main" id="{C7C95864-5120-423C-8801-87A9C756ACDB}"/>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33,291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3" name="正方形/長方形 662">
          <a:extLst>
            <a:ext uri="{FF2B5EF4-FFF2-40B4-BE49-F238E27FC236}">
              <a16:creationId xmlns:a16="http://schemas.microsoft.com/office/drawing/2014/main" id="{491CEC2E-8EF9-44DE-919E-904097114C87}"/>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4" name="テキスト ボックス 663">
          <a:extLst>
            <a:ext uri="{FF2B5EF4-FFF2-40B4-BE49-F238E27FC236}">
              <a16:creationId xmlns:a16="http://schemas.microsoft.com/office/drawing/2014/main" id="{B0D287D3-FC60-4727-9227-4509E9F60C2E}"/>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5" name="直線コネクタ 664">
          <a:extLst>
            <a:ext uri="{FF2B5EF4-FFF2-40B4-BE49-F238E27FC236}">
              <a16:creationId xmlns:a16="http://schemas.microsoft.com/office/drawing/2014/main" id="{F1051A10-C013-4B4B-903C-01B6F1387128}"/>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6" name="直線コネクタ 665">
          <a:extLst>
            <a:ext uri="{FF2B5EF4-FFF2-40B4-BE49-F238E27FC236}">
              <a16:creationId xmlns:a16="http://schemas.microsoft.com/office/drawing/2014/main" id="{DA1E8B96-2A65-4D17-9386-FD76BFA57E64}"/>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7" name="テキスト ボックス 666">
          <a:extLst>
            <a:ext uri="{FF2B5EF4-FFF2-40B4-BE49-F238E27FC236}">
              <a16:creationId xmlns:a16="http://schemas.microsoft.com/office/drawing/2014/main" id="{0C6AA85F-CD50-45BE-A996-2BFAD3766917}"/>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8" name="直線コネクタ 667">
          <a:extLst>
            <a:ext uri="{FF2B5EF4-FFF2-40B4-BE49-F238E27FC236}">
              <a16:creationId xmlns:a16="http://schemas.microsoft.com/office/drawing/2014/main" id="{A4DE2787-FBB5-4D8E-8FCF-64485472F44C}"/>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69" name="テキスト ボックス 668">
          <a:extLst>
            <a:ext uri="{FF2B5EF4-FFF2-40B4-BE49-F238E27FC236}">
              <a16:creationId xmlns:a16="http://schemas.microsoft.com/office/drawing/2014/main" id="{58472BF6-4928-4BB3-B409-674F81E8C4D7}"/>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0" name="直線コネクタ 669">
          <a:extLst>
            <a:ext uri="{FF2B5EF4-FFF2-40B4-BE49-F238E27FC236}">
              <a16:creationId xmlns:a16="http://schemas.microsoft.com/office/drawing/2014/main" id="{B7703C54-2F1E-4E78-99BB-5936FD08145C}"/>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1" name="テキスト ボックス 670">
          <a:extLst>
            <a:ext uri="{FF2B5EF4-FFF2-40B4-BE49-F238E27FC236}">
              <a16:creationId xmlns:a16="http://schemas.microsoft.com/office/drawing/2014/main" id="{9BA617FB-E7C4-4C13-93C0-C14FD7C26E4E}"/>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2" name="直線コネクタ 671">
          <a:extLst>
            <a:ext uri="{FF2B5EF4-FFF2-40B4-BE49-F238E27FC236}">
              <a16:creationId xmlns:a16="http://schemas.microsoft.com/office/drawing/2014/main" id="{EE6B1814-4AE1-4182-8D99-4A0AC659192B}"/>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3" name="テキスト ボックス 672">
          <a:extLst>
            <a:ext uri="{FF2B5EF4-FFF2-40B4-BE49-F238E27FC236}">
              <a16:creationId xmlns:a16="http://schemas.microsoft.com/office/drawing/2014/main" id="{34167EC9-E640-4793-B904-B2FEE9713B22}"/>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4" name="直線コネクタ 673">
          <a:extLst>
            <a:ext uri="{FF2B5EF4-FFF2-40B4-BE49-F238E27FC236}">
              <a16:creationId xmlns:a16="http://schemas.microsoft.com/office/drawing/2014/main" id="{6F839497-95C6-4021-B2BE-C65A14D7EAC9}"/>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5" name="テキスト ボックス 674">
          <a:extLst>
            <a:ext uri="{FF2B5EF4-FFF2-40B4-BE49-F238E27FC236}">
              <a16:creationId xmlns:a16="http://schemas.microsoft.com/office/drawing/2014/main" id="{12E6A194-D9EB-4694-9D5D-041DA171A0B6}"/>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6" name="直線コネクタ 675">
          <a:extLst>
            <a:ext uri="{FF2B5EF4-FFF2-40B4-BE49-F238E27FC236}">
              <a16:creationId xmlns:a16="http://schemas.microsoft.com/office/drawing/2014/main" id="{93985041-A76D-4D6D-AACC-A33ED6965873}"/>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7" name="テキスト ボックス 676">
          <a:extLst>
            <a:ext uri="{FF2B5EF4-FFF2-40B4-BE49-F238E27FC236}">
              <a16:creationId xmlns:a16="http://schemas.microsoft.com/office/drawing/2014/main" id="{2B6176E7-DC77-4011-8CA9-F41627021B19}"/>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8" name="公債費グラフ枠">
          <a:extLst>
            <a:ext uri="{FF2B5EF4-FFF2-40B4-BE49-F238E27FC236}">
              <a16:creationId xmlns:a16="http://schemas.microsoft.com/office/drawing/2014/main" id="{81865C9D-E77A-454B-B385-739002F2F436}"/>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23636</xdr:rowOff>
    </xdr:from>
    <xdr:to>
      <xdr:col>85</xdr:col>
      <xdr:colOff>126364</xdr:colOff>
      <xdr:row>99</xdr:row>
      <xdr:rowOff>44450</xdr:rowOff>
    </xdr:to>
    <xdr:cxnSp macro="">
      <xdr:nvCxnSpPr>
        <xdr:cNvPr id="679" name="直線コネクタ 678">
          <a:extLst>
            <a:ext uri="{FF2B5EF4-FFF2-40B4-BE49-F238E27FC236}">
              <a16:creationId xmlns:a16="http://schemas.microsoft.com/office/drawing/2014/main" id="{753EC562-FECB-4831-9B7A-8A4DE03CF8C2}"/>
            </a:ext>
          </a:extLst>
        </xdr:cNvPr>
        <xdr:cNvCxnSpPr/>
      </xdr:nvCxnSpPr>
      <xdr:spPr>
        <a:xfrm flipV="1">
          <a:off x="16317595" y="15454136"/>
          <a:ext cx="1269" cy="15638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48277</xdr:rowOff>
    </xdr:from>
    <xdr:ext cx="249299" cy="259045"/>
    <xdr:sp macro="" textlink="">
      <xdr:nvSpPr>
        <xdr:cNvPr id="680" name="公債費最小値テキスト">
          <a:extLst>
            <a:ext uri="{FF2B5EF4-FFF2-40B4-BE49-F238E27FC236}">
              <a16:creationId xmlns:a16="http://schemas.microsoft.com/office/drawing/2014/main" id="{3AFA187A-BECE-4E1D-87E9-CD05F04776E8}"/>
            </a:ext>
          </a:extLst>
        </xdr:cNvPr>
        <xdr:cNvSpPr txBox="1"/>
      </xdr:nvSpPr>
      <xdr:spPr>
        <a:xfrm>
          <a:off x="16370300" y="17021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44450</xdr:rowOff>
    </xdr:from>
    <xdr:to>
      <xdr:col>86</xdr:col>
      <xdr:colOff>25400</xdr:colOff>
      <xdr:row>99</xdr:row>
      <xdr:rowOff>44450</xdr:rowOff>
    </xdr:to>
    <xdr:cxnSp macro="">
      <xdr:nvCxnSpPr>
        <xdr:cNvPr id="681" name="直線コネクタ 680">
          <a:extLst>
            <a:ext uri="{FF2B5EF4-FFF2-40B4-BE49-F238E27FC236}">
              <a16:creationId xmlns:a16="http://schemas.microsoft.com/office/drawing/2014/main" id="{3945DA5F-3A4E-4A14-BB77-2152F297638B}"/>
            </a:ext>
          </a:extLst>
        </xdr:cNvPr>
        <xdr:cNvCxnSpPr/>
      </xdr:nvCxnSpPr>
      <xdr:spPr>
        <a:xfrm>
          <a:off x="16230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141763</xdr:rowOff>
    </xdr:from>
    <xdr:ext cx="599010" cy="259045"/>
    <xdr:sp macro="" textlink="">
      <xdr:nvSpPr>
        <xdr:cNvPr id="682" name="公債費最大値テキスト">
          <a:extLst>
            <a:ext uri="{FF2B5EF4-FFF2-40B4-BE49-F238E27FC236}">
              <a16:creationId xmlns:a16="http://schemas.microsoft.com/office/drawing/2014/main" id="{8A55DA6F-46EF-416D-B210-4E0F6B8878BD}"/>
            </a:ext>
          </a:extLst>
        </xdr:cNvPr>
        <xdr:cNvSpPr txBox="1"/>
      </xdr:nvSpPr>
      <xdr:spPr>
        <a:xfrm>
          <a:off x="16370300" y="152293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820,926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23636</xdr:rowOff>
    </xdr:from>
    <xdr:to>
      <xdr:col>86</xdr:col>
      <xdr:colOff>25400</xdr:colOff>
      <xdr:row>90</xdr:row>
      <xdr:rowOff>23636</xdr:rowOff>
    </xdr:to>
    <xdr:cxnSp macro="">
      <xdr:nvCxnSpPr>
        <xdr:cNvPr id="683" name="直線コネクタ 682">
          <a:extLst>
            <a:ext uri="{FF2B5EF4-FFF2-40B4-BE49-F238E27FC236}">
              <a16:creationId xmlns:a16="http://schemas.microsoft.com/office/drawing/2014/main" id="{2595C401-4991-4CED-A8B1-CB9D1F6C24A6}"/>
            </a:ext>
          </a:extLst>
        </xdr:cNvPr>
        <xdr:cNvCxnSpPr/>
      </xdr:nvCxnSpPr>
      <xdr:spPr>
        <a:xfrm>
          <a:off x="16230600" y="15454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80513</xdr:rowOff>
    </xdr:from>
    <xdr:to>
      <xdr:col>85</xdr:col>
      <xdr:colOff>127000</xdr:colOff>
      <xdr:row>97</xdr:row>
      <xdr:rowOff>113458</xdr:rowOff>
    </xdr:to>
    <xdr:cxnSp macro="">
      <xdr:nvCxnSpPr>
        <xdr:cNvPr id="684" name="直線コネクタ 683">
          <a:extLst>
            <a:ext uri="{FF2B5EF4-FFF2-40B4-BE49-F238E27FC236}">
              <a16:creationId xmlns:a16="http://schemas.microsoft.com/office/drawing/2014/main" id="{2B1771BD-D6E0-4CD2-AC14-9573D8D1BCAA}"/>
            </a:ext>
          </a:extLst>
        </xdr:cNvPr>
        <xdr:cNvCxnSpPr/>
      </xdr:nvCxnSpPr>
      <xdr:spPr>
        <a:xfrm flipV="1">
          <a:off x="15481300" y="16711163"/>
          <a:ext cx="838200" cy="32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14329</xdr:rowOff>
    </xdr:from>
    <xdr:ext cx="599010" cy="259045"/>
    <xdr:sp macro="" textlink="">
      <xdr:nvSpPr>
        <xdr:cNvPr id="685" name="公債費平均値テキスト">
          <a:extLst>
            <a:ext uri="{FF2B5EF4-FFF2-40B4-BE49-F238E27FC236}">
              <a16:creationId xmlns:a16="http://schemas.microsoft.com/office/drawing/2014/main" id="{1595FDDA-1E3C-4890-912D-2B18A0B57D2A}"/>
            </a:ext>
          </a:extLst>
        </xdr:cNvPr>
        <xdr:cNvSpPr txBox="1"/>
      </xdr:nvSpPr>
      <xdr:spPr>
        <a:xfrm>
          <a:off x="16370300" y="1647352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181,154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162902</xdr:rowOff>
    </xdr:from>
    <xdr:to>
      <xdr:col>85</xdr:col>
      <xdr:colOff>177800</xdr:colOff>
      <xdr:row>97</xdr:row>
      <xdr:rowOff>93052</xdr:rowOff>
    </xdr:to>
    <xdr:sp macro="" textlink="">
      <xdr:nvSpPr>
        <xdr:cNvPr id="686" name="フローチャート: 判断 685">
          <a:extLst>
            <a:ext uri="{FF2B5EF4-FFF2-40B4-BE49-F238E27FC236}">
              <a16:creationId xmlns:a16="http://schemas.microsoft.com/office/drawing/2014/main" id="{203EF061-666E-4FB7-9D66-9E46FEC95B6C}"/>
            </a:ext>
          </a:extLst>
        </xdr:cNvPr>
        <xdr:cNvSpPr/>
      </xdr:nvSpPr>
      <xdr:spPr>
        <a:xfrm>
          <a:off x="16268700" y="16622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113458</xdr:rowOff>
    </xdr:from>
    <xdr:to>
      <xdr:col>81</xdr:col>
      <xdr:colOff>50800</xdr:colOff>
      <xdr:row>97</xdr:row>
      <xdr:rowOff>127020</xdr:rowOff>
    </xdr:to>
    <xdr:cxnSp macro="">
      <xdr:nvCxnSpPr>
        <xdr:cNvPr id="687" name="直線コネクタ 686">
          <a:extLst>
            <a:ext uri="{FF2B5EF4-FFF2-40B4-BE49-F238E27FC236}">
              <a16:creationId xmlns:a16="http://schemas.microsoft.com/office/drawing/2014/main" id="{66D8609B-52E7-4237-A385-BA487070D903}"/>
            </a:ext>
          </a:extLst>
        </xdr:cNvPr>
        <xdr:cNvCxnSpPr/>
      </xdr:nvCxnSpPr>
      <xdr:spPr>
        <a:xfrm flipV="1">
          <a:off x="14592300" y="16744108"/>
          <a:ext cx="889000" cy="13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24205</xdr:rowOff>
    </xdr:from>
    <xdr:to>
      <xdr:col>81</xdr:col>
      <xdr:colOff>101600</xdr:colOff>
      <xdr:row>97</xdr:row>
      <xdr:rowOff>125805</xdr:rowOff>
    </xdr:to>
    <xdr:sp macro="" textlink="">
      <xdr:nvSpPr>
        <xdr:cNvPr id="688" name="フローチャート: 判断 687">
          <a:extLst>
            <a:ext uri="{FF2B5EF4-FFF2-40B4-BE49-F238E27FC236}">
              <a16:creationId xmlns:a16="http://schemas.microsoft.com/office/drawing/2014/main" id="{151FF9A6-10C4-4FCE-AC8C-B7C1FE19B2DF}"/>
            </a:ext>
          </a:extLst>
        </xdr:cNvPr>
        <xdr:cNvSpPr/>
      </xdr:nvSpPr>
      <xdr:spPr>
        <a:xfrm>
          <a:off x="15430500" y="16654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142332</xdr:rowOff>
    </xdr:from>
    <xdr:ext cx="599010" cy="259045"/>
    <xdr:sp macro="" textlink="">
      <xdr:nvSpPr>
        <xdr:cNvPr id="689" name="テキスト ボックス 688">
          <a:extLst>
            <a:ext uri="{FF2B5EF4-FFF2-40B4-BE49-F238E27FC236}">
              <a16:creationId xmlns:a16="http://schemas.microsoft.com/office/drawing/2014/main" id="{A8008292-0922-414A-8845-C3975B10F842}"/>
            </a:ext>
          </a:extLst>
        </xdr:cNvPr>
        <xdr:cNvSpPr txBox="1"/>
      </xdr:nvSpPr>
      <xdr:spPr>
        <a:xfrm>
          <a:off x="15181795" y="164300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127020</xdr:rowOff>
    </xdr:from>
    <xdr:to>
      <xdr:col>76</xdr:col>
      <xdr:colOff>114300</xdr:colOff>
      <xdr:row>97</xdr:row>
      <xdr:rowOff>138212</xdr:rowOff>
    </xdr:to>
    <xdr:cxnSp macro="">
      <xdr:nvCxnSpPr>
        <xdr:cNvPr id="690" name="直線コネクタ 689">
          <a:extLst>
            <a:ext uri="{FF2B5EF4-FFF2-40B4-BE49-F238E27FC236}">
              <a16:creationId xmlns:a16="http://schemas.microsoft.com/office/drawing/2014/main" id="{6830EC7C-B7DB-4A7F-88E5-A02EF1A483F8}"/>
            </a:ext>
          </a:extLst>
        </xdr:cNvPr>
        <xdr:cNvCxnSpPr/>
      </xdr:nvCxnSpPr>
      <xdr:spPr>
        <a:xfrm flipV="1">
          <a:off x="13703300" y="16757670"/>
          <a:ext cx="889000" cy="11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51205</xdr:rowOff>
    </xdr:from>
    <xdr:to>
      <xdr:col>76</xdr:col>
      <xdr:colOff>165100</xdr:colOff>
      <xdr:row>97</xdr:row>
      <xdr:rowOff>152805</xdr:rowOff>
    </xdr:to>
    <xdr:sp macro="" textlink="">
      <xdr:nvSpPr>
        <xdr:cNvPr id="691" name="フローチャート: 判断 690">
          <a:extLst>
            <a:ext uri="{FF2B5EF4-FFF2-40B4-BE49-F238E27FC236}">
              <a16:creationId xmlns:a16="http://schemas.microsoft.com/office/drawing/2014/main" id="{9FA0DC7A-49B2-40B1-8C12-1E0D6C856D3C}"/>
            </a:ext>
          </a:extLst>
        </xdr:cNvPr>
        <xdr:cNvSpPr/>
      </xdr:nvSpPr>
      <xdr:spPr>
        <a:xfrm>
          <a:off x="14541500" y="16681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169332</xdr:rowOff>
    </xdr:from>
    <xdr:ext cx="599010" cy="259045"/>
    <xdr:sp macro="" textlink="">
      <xdr:nvSpPr>
        <xdr:cNvPr id="692" name="テキスト ボックス 691">
          <a:extLst>
            <a:ext uri="{FF2B5EF4-FFF2-40B4-BE49-F238E27FC236}">
              <a16:creationId xmlns:a16="http://schemas.microsoft.com/office/drawing/2014/main" id="{4893FDCD-30BE-4579-BFBB-E2F6AF20C2CB}"/>
            </a:ext>
          </a:extLst>
        </xdr:cNvPr>
        <xdr:cNvSpPr txBox="1"/>
      </xdr:nvSpPr>
      <xdr:spPr>
        <a:xfrm>
          <a:off x="14292795" y="164570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138212</xdr:rowOff>
    </xdr:from>
    <xdr:to>
      <xdr:col>71</xdr:col>
      <xdr:colOff>177800</xdr:colOff>
      <xdr:row>97</xdr:row>
      <xdr:rowOff>151016</xdr:rowOff>
    </xdr:to>
    <xdr:cxnSp macro="">
      <xdr:nvCxnSpPr>
        <xdr:cNvPr id="693" name="直線コネクタ 692">
          <a:extLst>
            <a:ext uri="{FF2B5EF4-FFF2-40B4-BE49-F238E27FC236}">
              <a16:creationId xmlns:a16="http://schemas.microsoft.com/office/drawing/2014/main" id="{3DAC756E-92D0-40E6-9A81-2BAF9EDE8C3E}"/>
            </a:ext>
          </a:extLst>
        </xdr:cNvPr>
        <xdr:cNvCxnSpPr/>
      </xdr:nvCxnSpPr>
      <xdr:spPr>
        <a:xfrm flipV="1">
          <a:off x="12814300" y="16768862"/>
          <a:ext cx="889000" cy="12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46146</xdr:rowOff>
    </xdr:from>
    <xdr:to>
      <xdr:col>72</xdr:col>
      <xdr:colOff>38100</xdr:colOff>
      <xdr:row>97</xdr:row>
      <xdr:rowOff>147746</xdr:rowOff>
    </xdr:to>
    <xdr:sp macro="" textlink="">
      <xdr:nvSpPr>
        <xdr:cNvPr id="694" name="フローチャート: 判断 693">
          <a:extLst>
            <a:ext uri="{FF2B5EF4-FFF2-40B4-BE49-F238E27FC236}">
              <a16:creationId xmlns:a16="http://schemas.microsoft.com/office/drawing/2014/main" id="{887B6EE3-B651-49D3-A86C-38517BA114E3}"/>
            </a:ext>
          </a:extLst>
        </xdr:cNvPr>
        <xdr:cNvSpPr/>
      </xdr:nvSpPr>
      <xdr:spPr>
        <a:xfrm>
          <a:off x="13652500" y="16676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164273</xdr:rowOff>
    </xdr:from>
    <xdr:ext cx="599010" cy="259045"/>
    <xdr:sp macro="" textlink="">
      <xdr:nvSpPr>
        <xdr:cNvPr id="695" name="テキスト ボックス 694">
          <a:extLst>
            <a:ext uri="{FF2B5EF4-FFF2-40B4-BE49-F238E27FC236}">
              <a16:creationId xmlns:a16="http://schemas.microsoft.com/office/drawing/2014/main" id="{0B9E1C7B-D092-4D81-BB41-65896F38BF3B}"/>
            </a:ext>
          </a:extLst>
        </xdr:cNvPr>
        <xdr:cNvSpPr txBox="1"/>
      </xdr:nvSpPr>
      <xdr:spPr>
        <a:xfrm>
          <a:off x="13403795" y="164520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20718</xdr:rowOff>
    </xdr:from>
    <xdr:to>
      <xdr:col>67</xdr:col>
      <xdr:colOff>101600</xdr:colOff>
      <xdr:row>97</xdr:row>
      <xdr:rowOff>122318</xdr:rowOff>
    </xdr:to>
    <xdr:sp macro="" textlink="">
      <xdr:nvSpPr>
        <xdr:cNvPr id="696" name="フローチャート: 判断 695">
          <a:extLst>
            <a:ext uri="{FF2B5EF4-FFF2-40B4-BE49-F238E27FC236}">
              <a16:creationId xmlns:a16="http://schemas.microsoft.com/office/drawing/2014/main" id="{5AA6B3C7-4551-40E4-8D8A-8A2EDCB75A25}"/>
            </a:ext>
          </a:extLst>
        </xdr:cNvPr>
        <xdr:cNvSpPr/>
      </xdr:nvSpPr>
      <xdr:spPr>
        <a:xfrm>
          <a:off x="12763500" y="16651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95</xdr:row>
      <xdr:rowOff>138845</xdr:rowOff>
    </xdr:from>
    <xdr:ext cx="599010" cy="259045"/>
    <xdr:sp macro="" textlink="">
      <xdr:nvSpPr>
        <xdr:cNvPr id="697" name="テキスト ボックス 696">
          <a:extLst>
            <a:ext uri="{FF2B5EF4-FFF2-40B4-BE49-F238E27FC236}">
              <a16:creationId xmlns:a16="http://schemas.microsoft.com/office/drawing/2014/main" id="{B9A021B7-04E0-47B4-ABEE-D49251A244D5}"/>
            </a:ext>
          </a:extLst>
        </xdr:cNvPr>
        <xdr:cNvSpPr txBox="1"/>
      </xdr:nvSpPr>
      <xdr:spPr>
        <a:xfrm>
          <a:off x="12514795" y="164265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5EB6E174-7345-4123-BF1C-9E85144652AE}"/>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B59496EC-523A-4DB8-8AE0-D6D0417A1C0A}"/>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2F859499-8BFC-4B7B-8AEE-8BC2319BFD97}"/>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940DF9FC-6887-4BD2-B168-501916689494}"/>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EBD83003-D73C-45CB-ACA7-7579B8C886FA}"/>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29713</xdr:rowOff>
    </xdr:from>
    <xdr:to>
      <xdr:col>85</xdr:col>
      <xdr:colOff>177800</xdr:colOff>
      <xdr:row>97</xdr:row>
      <xdr:rowOff>131313</xdr:rowOff>
    </xdr:to>
    <xdr:sp macro="" textlink="">
      <xdr:nvSpPr>
        <xdr:cNvPr id="703" name="楕円 702">
          <a:extLst>
            <a:ext uri="{FF2B5EF4-FFF2-40B4-BE49-F238E27FC236}">
              <a16:creationId xmlns:a16="http://schemas.microsoft.com/office/drawing/2014/main" id="{A433E814-273C-45FB-9EED-9F9002387D64}"/>
            </a:ext>
          </a:extLst>
        </xdr:cNvPr>
        <xdr:cNvSpPr/>
      </xdr:nvSpPr>
      <xdr:spPr>
        <a:xfrm>
          <a:off x="16268700" y="16660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8140</xdr:rowOff>
    </xdr:from>
    <xdr:ext cx="599010" cy="259045"/>
    <xdr:sp macro="" textlink="">
      <xdr:nvSpPr>
        <xdr:cNvPr id="704" name="公債費該当値テキスト">
          <a:extLst>
            <a:ext uri="{FF2B5EF4-FFF2-40B4-BE49-F238E27FC236}">
              <a16:creationId xmlns:a16="http://schemas.microsoft.com/office/drawing/2014/main" id="{85A71508-3DD3-4D30-9683-0664C9701618}"/>
            </a:ext>
          </a:extLst>
        </xdr:cNvPr>
        <xdr:cNvSpPr txBox="1"/>
      </xdr:nvSpPr>
      <xdr:spPr>
        <a:xfrm>
          <a:off x="16370300" y="166387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161,069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62658</xdr:rowOff>
    </xdr:from>
    <xdr:to>
      <xdr:col>81</xdr:col>
      <xdr:colOff>101600</xdr:colOff>
      <xdr:row>97</xdr:row>
      <xdr:rowOff>164258</xdr:rowOff>
    </xdr:to>
    <xdr:sp macro="" textlink="">
      <xdr:nvSpPr>
        <xdr:cNvPr id="705" name="楕円 704">
          <a:extLst>
            <a:ext uri="{FF2B5EF4-FFF2-40B4-BE49-F238E27FC236}">
              <a16:creationId xmlns:a16="http://schemas.microsoft.com/office/drawing/2014/main" id="{59CA6DCA-A028-4EA3-A447-E6807FFB467E}"/>
            </a:ext>
          </a:extLst>
        </xdr:cNvPr>
        <xdr:cNvSpPr/>
      </xdr:nvSpPr>
      <xdr:spPr>
        <a:xfrm>
          <a:off x="15430500" y="16693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97</xdr:row>
      <xdr:rowOff>155385</xdr:rowOff>
    </xdr:from>
    <xdr:ext cx="599010" cy="259045"/>
    <xdr:sp macro="" textlink="">
      <xdr:nvSpPr>
        <xdr:cNvPr id="706" name="テキスト ボックス 705">
          <a:extLst>
            <a:ext uri="{FF2B5EF4-FFF2-40B4-BE49-F238E27FC236}">
              <a16:creationId xmlns:a16="http://schemas.microsoft.com/office/drawing/2014/main" id="{209A986F-2BD1-430E-927C-C8C1369B0E7E}"/>
            </a:ext>
          </a:extLst>
        </xdr:cNvPr>
        <xdr:cNvSpPr txBox="1"/>
      </xdr:nvSpPr>
      <xdr:spPr>
        <a:xfrm>
          <a:off x="15181795" y="167860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76220</xdr:rowOff>
    </xdr:from>
    <xdr:to>
      <xdr:col>76</xdr:col>
      <xdr:colOff>165100</xdr:colOff>
      <xdr:row>98</xdr:row>
      <xdr:rowOff>6370</xdr:rowOff>
    </xdr:to>
    <xdr:sp macro="" textlink="">
      <xdr:nvSpPr>
        <xdr:cNvPr id="707" name="楕円 706">
          <a:extLst>
            <a:ext uri="{FF2B5EF4-FFF2-40B4-BE49-F238E27FC236}">
              <a16:creationId xmlns:a16="http://schemas.microsoft.com/office/drawing/2014/main" id="{2DB56059-C7C1-4911-BAD3-D83D92FEA5AF}"/>
            </a:ext>
          </a:extLst>
        </xdr:cNvPr>
        <xdr:cNvSpPr/>
      </xdr:nvSpPr>
      <xdr:spPr>
        <a:xfrm>
          <a:off x="14541500" y="16706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97</xdr:row>
      <xdr:rowOff>168947</xdr:rowOff>
    </xdr:from>
    <xdr:ext cx="599010" cy="259045"/>
    <xdr:sp macro="" textlink="">
      <xdr:nvSpPr>
        <xdr:cNvPr id="708" name="テキスト ボックス 707">
          <a:extLst>
            <a:ext uri="{FF2B5EF4-FFF2-40B4-BE49-F238E27FC236}">
              <a16:creationId xmlns:a16="http://schemas.microsoft.com/office/drawing/2014/main" id="{67861AA9-4A7D-460E-B424-1AE45D94487D}"/>
            </a:ext>
          </a:extLst>
        </xdr:cNvPr>
        <xdr:cNvSpPr txBox="1"/>
      </xdr:nvSpPr>
      <xdr:spPr>
        <a:xfrm>
          <a:off x="14292795" y="167995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87412</xdr:rowOff>
    </xdr:from>
    <xdr:to>
      <xdr:col>72</xdr:col>
      <xdr:colOff>38100</xdr:colOff>
      <xdr:row>98</xdr:row>
      <xdr:rowOff>17562</xdr:rowOff>
    </xdr:to>
    <xdr:sp macro="" textlink="">
      <xdr:nvSpPr>
        <xdr:cNvPr id="709" name="楕円 708">
          <a:extLst>
            <a:ext uri="{FF2B5EF4-FFF2-40B4-BE49-F238E27FC236}">
              <a16:creationId xmlns:a16="http://schemas.microsoft.com/office/drawing/2014/main" id="{369F3FEE-7271-491B-BD3F-1F2A399D7615}"/>
            </a:ext>
          </a:extLst>
        </xdr:cNvPr>
        <xdr:cNvSpPr/>
      </xdr:nvSpPr>
      <xdr:spPr>
        <a:xfrm>
          <a:off x="13652500" y="16718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98</xdr:row>
      <xdr:rowOff>8689</xdr:rowOff>
    </xdr:from>
    <xdr:ext cx="599010" cy="259045"/>
    <xdr:sp macro="" textlink="">
      <xdr:nvSpPr>
        <xdr:cNvPr id="710" name="テキスト ボックス 709">
          <a:extLst>
            <a:ext uri="{FF2B5EF4-FFF2-40B4-BE49-F238E27FC236}">
              <a16:creationId xmlns:a16="http://schemas.microsoft.com/office/drawing/2014/main" id="{AC74ED2F-3676-40C0-8045-574953E13DF9}"/>
            </a:ext>
          </a:extLst>
        </xdr:cNvPr>
        <xdr:cNvSpPr txBox="1"/>
      </xdr:nvSpPr>
      <xdr:spPr>
        <a:xfrm>
          <a:off x="13403795" y="168107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100216</xdr:rowOff>
    </xdr:from>
    <xdr:to>
      <xdr:col>67</xdr:col>
      <xdr:colOff>101600</xdr:colOff>
      <xdr:row>98</xdr:row>
      <xdr:rowOff>30366</xdr:rowOff>
    </xdr:to>
    <xdr:sp macro="" textlink="">
      <xdr:nvSpPr>
        <xdr:cNvPr id="711" name="楕円 710">
          <a:extLst>
            <a:ext uri="{FF2B5EF4-FFF2-40B4-BE49-F238E27FC236}">
              <a16:creationId xmlns:a16="http://schemas.microsoft.com/office/drawing/2014/main" id="{AADEF3C6-9284-4187-BDB3-36090ED98C0A}"/>
            </a:ext>
          </a:extLst>
        </xdr:cNvPr>
        <xdr:cNvSpPr/>
      </xdr:nvSpPr>
      <xdr:spPr>
        <a:xfrm>
          <a:off x="12763500" y="16730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98</xdr:row>
      <xdr:rowOff>21493</xdr:rowOff>
    </xdr:from>
    <xdr:ext cx="599010" cy="259045"/>
    <xdr:sp macro="" textlink="">
      <xdr:nvSpPr>
        <xdr:cNvPr id="712" name="テキスト ボックス 711">
          <a:extLst>
            <a:ext uri="{FF2B5EF4-FFF2-40B4-BE49-F238E27FC236}">
              <a16:creationId xmlns:a16="http://schemas.microsoft.com/office/drawing/2014/main" id="{967E65DE-0CF8-4411-852D-B2DE6B52FA97}"/>
            </a:ext>
          </a:extLst>
        </xdr:cNvPr>
        <xdr:cNvSpPr txBox="1"/>
      </xdr:nvSpPr>
      <xdr:spPr>
        <a:xfrm>
          <a:off x="12514795" y="168235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3" name="正方形/長方形 712">
          <a:extLst>
            <a:ext uri="{FF2B5EF4-FFF2-40B4-BE49-F238E27FC236}">
              <a16:creationId xmlns:a16="http://schemas.microsoft.com/office/drawing/2014/main" id="{90B378F3-81F5-4B44-AC9E-716A9921B2B6}"/>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4" name="正方形/長方形 713">
          <a:extLst>
            <a:ext uri="{FF2B5EF4-FFF2-40B4-BE49-F238E27FC236}">
              <a16:creationId xmlns:a16="http://schemas.microsoft.com/office/drawing/2014/main" id="{509B20DC-7BDA-4F52-A66C-03A833CB2BD9}"/>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5" name="正方形/長方形 714">
          <a:extLst>
            <a:ext uri="{FF2B5EF4-FFF2-40B4-BE49-F238E27FC236}">
              <a16:creationId xmlns:a16="http://schemas.microsoft.com/office/drawing/2014/main" id="{2C80EC42-A4C7-4158-9585-B83EFF7C12B9}"/>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6" name="正方形/長方形 715">
          <a:extLst>
            <a:ext uri="{FF2B5EF4-FFF2-40B4-BE49-F238E27FC236}">
              <a16:creationId xmlns:a16="http://schemas.microsoft.com/office/drawing/2014/main" id="{FACE53BC-7719-452F-AE76-416A0A3F2237}"/>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7" name="正方形/長方形 716">
          <a:extLst>
            <a:ext uri="{FF2B5EF4-FFF2-40B4-BE49-F238E27FC236}">
              <a16:creationId xmlns:a16="http://schemas.microsoft.com/office/drawing/2014/main" id="{A8937BFF-7DBB-4591-B4EE-C5D3040D3DDB}"/>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8" name="正方形/長方形 717">
          <a:extLst>
            <a:ext uri="{FF2B5EF4-FFF2-40B4-BE49-F238E27FC236}">
              <a16:creationId xmlns:a16="http://schemas.microsoft.com/office/drawing/2014/main" id="{D116B2BF-9CE6-43E2-995B-DC237AC2D767}"/>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9" name="正方形/長方形 718">
          <a:extLst>
            <a:ext uri="{FF2B5EF4-FFF2-40B4-BE49-F238E27FC236}">
              <a16:creationId xmlns:a16="http://schemas.microsoft.com/office/drawing/2014/main" id="{FC2EEA2A-7C06-4270-A320-6F17F70E458C}"/>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0" name="正方形/長方形 719">
          <a:extLst>
            <a:ext uri="{FF2B5EF4-FFF2-40B4-BE49-F238E27FC236}">
              <a16:creationId xmlns:a16="http://schemas.microsoft.com/office/drawing/2014/main" id="{A83757F5-A783-4DC8-9A7E-59EBDC27962B}"/>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1" name="テキスト ボックス 720">
          <a:extLst>
            <a:ext uri="{FF2B5EF4-FFF2-40B4-BE49-F238E27FC236}">
              <a16:creationId xmlns:a16="http://schemas.microsoft.com/office/drawing/2014/main" id="{FD88A760-573B-4DF3-AC1E-C5BAE91B23A7}"/>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2" name="直線コネクタ 721">
          <a:extLst>
            <a:ext uri="{FF2B5EF4-FFF2-40B4-BE49-F238E27FC236}">
              <a16:creationId xmlns:a16="http://schemas.microsoft.com/office/drawing/2014/main" id="{FD1D4440-A738-404F-906C-056D3CEAE82A}"/>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3" name="直線コネクタ 722">
          <a:extLst>
            <a:ext uri="{FF2B5EF4-FFF2-40B4-BE49-F238E27FC236}">
              <a16:creationId xmlns:a16="http://schemas.microsoft.com/office/drawing/2014/main" id="{FE9558F9-3571-438A-A4CB-D1D2FEB93255}"/>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4" name="テキスト ボックス 723">
          <a:extLst>
            <a:ext uri="{FF2B5EF4-FFF2-40B4-BE49-F238E27FC236}">
              <a16:creationId xmlns:a16="http://schemas.microsoft.com/office/drawing/2014/main" id="{62523095-82DC-4367-B06D-9974F50403F8}"/>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5" name="直線コネクタ 724">
          <a:extLst>
            <a:ext uri="{FF2B5EF4-FFF2-40B4-BE49-F238E27FC236}">
              <a16:creationId xmlns:a16="http://schemas.microsoft.com/office/drawing/2014/main" id="{8F0D2655-0D16-4987-A8DE-218840C12AD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54627</xdr:rowOff>
    </xdr:from>
    <xdr:ext cx="595419" cy="259045"/>
    <xdr:sp macro="" textlink="">
      <xdr:nvSpPr>
        <xdr:cNvPr id="726" name="テキスト ボックス 725">
          <a:extLst>
            <a:ext uri="{FF2B5EF4-FFF2-40B4-BE49-F238E27FC236}">
              <a16:creationId xmlns:a16="http://schemas.microsoft.com/office/drawing/2014/main" id="{BB22C8C4-45BE-410C-AC8B-79DA59871E71}"/>
            </a:ext>
          </a:extLst>
        </xdr:cNvPr>
        <xdr:cNvSpPr txBox="1"/>
      </xdr:nvSpPr>
      <xdr:spPr>
        <a:xfrm>
          <a:off x="17692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7" name="直線コネクタ 726">
          <a:extLst>
            <a:ext uri="{FF2B5EF4-FFF2-40B4-BE49-F238E27FC236}">
              <a16:creationId xmlns:a16="http://schemas.microsoft.com/office/drawing/2014/main" id="{5A58704E-1121-411D-B634-CEE112E80B93}"/>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111777</xdr:rowOff>
    </xdr:from>
    <xdr:ext cx="595419" cy="259045"/>
    <xdr:sp macro="" textlink="">
      <xdr:nvSpPr>
        <xdr:cNvPr id="728" name="テキスト ボックス 727">
          <a:extLst>
            <a:ext uri="{FF2B5EF4-FFF2-40B4-BE49-F238E27FC236}">
              <a16:creationId xmlns:a16="http://schemas.microsoft.com/office/drawing/2014/main" id="{B27DC90A-0DC8-4529-A413-BE6354DAA579}"/>
            </a:ext>
          </a:extLst>
        </xdr:cNvPr>
        <xdr:cNvSpPr txBox="1"/>
      </xdr:nvSpPr>
      <xdr:spPr>
        <a:xfrm>
          <a:off x="17692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9" name="直線コネクタ 728">
          <a:extLst>
            <a:ext uri="{FF2B5EF4-FFF2-40B4-BE49-F238E27FC236}">
              <a16:creationId xmlns:a16="http://schemas.microsoft.com/office/drawing/2014/main" id="{165DCF09-5D42-4AAD-98D1-B866B3286937}"/>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29</xdr:row>
      <xdr:rowOff>168927</xdr:rowOff>
    </xdr:from>
    <xdr:ext cx="595419" cy="259045"/>
    <xdr:sp macro="" textlink="">
      <xdr:nvSpPr>
        <xdr:cNvPr id="730" name="テキスト ボックス 729">
          <a:extLst>
            <a:ext uri="{FF2B5EF4-FFF2-40B4-BE49-F238E27FC236}">
              <a16:creationId xmlns:a16="http://schemas.microsoft.com/office/drawing/2014/main" id="{D837E8F1-9541-4ED1-B457-8F08426AFE56}"/>
            </a:ext>
          </a:extLst>
        </xdr:cNvPr>
        <xdr:cNvSpPr txBox="1"/>
      </xdr:nvSpPr>
      <xdr:spPr>
        <a:xfrm>
          <a:off x="17692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1" name="直線コネクタ 730">
          <a:extLst>
            <a:ext uri="{FF2B5EF4-FFF2-40B4-BE49-F238E27FC236}">
              <a16:creationId xmlns:a16="http://schemas.microsoft.com/office/drawing/2014/main" id="{AC823929-199D-4E6A-82C5-A4F0C39D833D}"/>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32" name="テキスト ボックス 731">
          <a:extLst>
            <a:ext uri="{FF2B5EF4-FFF2-40B4-BE49-F238E27FC236}">
              <a16:creationId xmlns:a16="http://schemas.microsoft.com/office/drawing/2014/main" id="{D56586A3-D6E5-4464-8A83-30B13F897A55}"/>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3" name="諸支出金グラフ枠">
          <a:extLst>
            <a:ext uri="{FF2B5EF4-FFF2-40B4-BE49-F238E27FC236}">
              <a16:creationId xmlns:a16="http://schemas.microsoft.com/office/drawing/2014/main" id="{F34DC679-5B31-4028-B1DD-A4C3944059A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94748</xdr:rowOff>
    </xdr:from>
    <xdr:to>
      <xdr:col>116</xdr:col>
      <xdr:colOff>62864</xdr:colOff>
      <xdr:row>38</xdr:row>
      <xdr:rowOff>139700</xdr:rowOff>
    </xdr:to>
    <xdr:cxnSp macro="">
      <xdr:nvCxnSpPr>
        <xdr:cNvPr id="734" name="直線コネクタ 733">
          <a:extLst>
            <a:ext uri="{FF2B5EF4-FFF2-40B4-BE49-F238E27FC236}">
              <a16:creationId xmlns:a16="http://schemas.microsoft.com/office/drawing/2014/main" id="{48AFA3B4-CA49-475E-98F5-8B1882375E25}"/>
            </a:ext>
          </a:extLst>
        </xdr:cNvPr>
        <xdr:cNvCxnSpPr/>
      </xdr:nvCxnSpPr>
      <xdr:spPr>
        <a:xfrm flipV="1">
          <a:off x="22159595" y="5581148"/>
          <a:ext cx="1269" cy="10736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10770</xdr:rowOff>
    </xdr:from>
    <xdr:ext cx="249299" cy="259045"/>
    <xdr:sp macro="" textlink="">
      <xdr:nvSpPr>
        <xdr:cNvPr id="735" name="諸支出金最小値テキスト">
          <a:extLst>
            <a:ext uri="{FF2B5EF4-FFF2-40B4-BE49-F238E27FC236}">
              <a16:creationId xmlns:a16="http://schemas.microsoft.com/office/drawing/2014/main" id="{D3837386-A5E8-4840-AE8A-5291CEE48A04}"/>
            </a:ext>
          </a:extLst>
        </xdr:cNvPr>
        <xdr:cNvSpPr txBox="1"/>
      </xdr:nvSpPr>
      <xdr:spPr>
        <a:xfrm>
          <a:off x="22212300" y="669732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6" name="直線コネクタ 735">
          <a:extLst>
            <a:ext uri="{FF2B5EF4-FFF2-40B4-BE49-F238E27FC236}">
              <a16:creationId xmlns:a16="http://schemas.microsoft.com/office/drawing/2014/main" id="{7F78A2EE-BD31-4F36-B80F-1D8CBE4A9BF1}"/>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41425</xdr:rowOff>
    </xdr:from>
    <xdr:ext cx="599010" cy="259045"/>
    <xdr:sp macro="" textlink="">
      <xdr:nvSpPr>
        <xdr:cNvPr id="737" name="諸支出金最大値テキスト">
          <a:extLst>
            <a:ext uri="{FF2B5EF4-FFF2-40B4-BE49-F238E27FC236}">
              <a16:creationId xmlns:a16="http://schemas.microsoft.com/office/drawing/2014/main" id="{CE24AAD8-6148-4AB3-ABB2-DEC71D418977}"/>
            </a:ext>
          </a:extLst>
        </xdr:cNvPr>
        <xdr:cNvSpPr txBox="1"/>
      </xdr:nvSpPr>
      <xdr:spPr>
        <a:xfrm>
          <a:off x="22212300" y="53563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234,832</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94748</xdr:rowOff>
    </xdr:from>
    <xdr:to>
      <xdr:col>116</xdr:col>
      <xdr:colOff>152400</xdr:colOff>
      <xdr:row>32</xdr:row>
      <xdr:rowOff>94748</xdr:rowOff>
    </xdr:to>
    <xdr:cxnSp macro="">
      <xdr:nvCxnSpPr>
        <xdr:cNvPr id="738" name="直線コネクタ 737">
          <a:extLst>
            <a:ext uri="{FF2B5EF4-FFF2-40B4-BE49-F238E27FC236}">
              <a16:creationId xmlns:a16="http://schemas.microsoft.com/office/drawing/2014/main" id="{C4614432-CE19-4EA5-9FF6-0F13D3FC8969}"/>
            </a:ext>
          </a:extLst>
        </xdr:cNvPr>
        <xdr:cNvCxnSpPr/>
      </xdr:nvCxnSpPr>
      <xdr:spPr>
        <a:xfrm>
          <a:off x="22072600" y="5581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9" name="直線コネクタ 738">
          <a:extLst>
            <a:ext uri="{FF2B5EF4-FFF2-40B4-BE49-F238E27FC236}">
              <a16:creationId xmlns:a16="http://schemas.microsoft.com/office/drawing/2014/main" id="{00228AD4-73F9-4B97-814B-2722B745C4D2}"/>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99670</xdr:rowOff>
    </xdr:from>
    <xdr:ext cx="469744" cy="259045"/>
    <xdr:sp macro="" textlink="">
      <xdr:nvSpPr>
        <xdr:cNvPr id="740" name="諸支出金平均値テキスト">
          <a:extLst>
            <a:ext uri="{FF2B5EF4-FFF2-40B4-BE49-F238E27FC236}">
              <a16:creationId xmlns:a16="http://schemas.microsoft.com/office/drawing/2014/main" id="{6E3A6126-F641-4558-89E4-D55E229CC5EF}"/>
            </a:ext>
          </a:extLst>
        </xdr:cNvPr>
        <xdr:cNvSpPr txBox="1"/>
      </xdr:nvSpPr>
      <xdr:spPr>
        <a:xfrm>
          <a:off x="22212300" y="644332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76793</xdr:rowOff>
    </xdr:from>
    <xdr:to>
      <xdr:col>116</xdr:col>
      <xdr:colOff>114300</xdr:colOff>
      <xdr:row>39</xdr:row>
      <xdr:rowOff>6943</xdr:rowOff>
    </xdr:to>
    <xdr:sp macro="" textlink="">
      <xdr:nvSpPr>
        <xdr:cNvPr id="741" name="フローチャート: 判断 740">
          <a:extLst>
            <a:ext uri="{FF2B5EF4-FFF2-40B4-BE49-F238E27FC236}">
              <a16:creationId xmlns:a16="http://schemas.microsoft.com/office/drawing/2014/main" id="{FAE38100-8BB1-4E57-8917-5D891155F6AC}"/>
            </a:ext>
          </a:extLst>
        </xdr:cNvPr>
        <xdr:cNvSpPr/>
      </xdr:nvSpPr>
      <xdr:spPr>
        <a:xfrm>
          <a:off x="22110700" y="6591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2" name="直線コネクタ 741">
          <a:extLst>
            <a:ext uri="{FF2B5EF4-FFF2-40B4-BE49-F238E27FC236}">
              <a16:creationId xmlns:a16="http://schemas.microsoft.com/office/drawing/2014/main" id="{67004FE7-4BA4-4F62-AC5D-5EBDA4C83146}"/>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80566</xdr:rowOff>
    </xdr:from>
    <xdr:to>
      <xdr:col>112</xdr:col>
      <xdr:colOff>38100</xdr:colOff>
      <xdr:row>39</xdr:row>
      <xdr:rowOff>10716</xdr:rowOff>
    </xdr:to>
    <xdr:sp macro="" textlink="">
      <xdr:nvSpPr>
        <xdr:cNvPr id="743" name="フローチャート: 判断 742">
          <a:extLst>
            <a:ext uri="{FF2B5EF4-FFF2-40B4-BE49-F238E27FC236}">
              <a16:creationId xmlns:a16="http://schemas.microsoft.com/office/drawing/2014/main" id="{F1B09E4C-C263-43E9-9C34-031416588966}"/>
            </a:ext>
          </a:extLst>
        </xdr:cNvPr>
        <xdr:cNvSpPr/>
      </xdr:nvSpPr>
      <xdr:spPr>
        <a:xfrm>
          <a:off x="21272500" y="6595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27242</xdr:rowOff>
    </xdr:from>
    <xdr:ext cx="469744" cy="259045"/>
    <xdr:sp macro="" textlink="">
      <xdr:nvSpPr>
        <xdr:cNvPr id="744" name="テキスト ボックス 743">
          <a:extLst>
            <a:ext uri="{FF2B5EF4-FFF2-40B4-BE49-F238E27FC236}">
              <a16:creationId xmlns:a16="http://schemas.microsoft.com/office/drawing/2014/main" id="{43B7CDBA-1A04-4F56-A1FA-B0B4B8495EFF}"/>
            </a:ext>
          </a:extLst>
        </xdr:cNvPr>
        <xdr:cNvSpPr txBox="1"/>
      </xdr:nvSpPr>
      <xdr:spPr>
        <a:xfrm>
          <a:off x="21088428" y="63708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5" name="直線コネクタ 744">
          <a:extLst>
            <a:ext uri="{FF2B5EF4-FFF2-40B4-BE49-F238E27FC236}">
              <a16:creationId xmlns:a16="http://schemas.microsoft.com/office/drawing/2014/main" id="{551DA299-3FD9-4ECB-A309-FE65DA7B6925}"/>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81480</xdr:rowOff>
    </xdr:from>
    <xdr:to>
      <xdr:col>107</xdr:col>
      <xdr:colOff>101600</xdr:colOff>
      <xdr:row>39</xdr:row>
      <xdr:rowOff>11630</xdr:rowOff>
    </xdr:to>
    <xdr:sp macro="" textlink="">
      <xdr:nvSpPr>
        <xdr:cNvPr id="746" name="フローチャート: 判断 745">
          <a:extLst>
            <a:ext uri="{FF2B5EF4-FFF2-40B4-BE49-F238E27FC236}">
              <a16:creationId xmlns:a16="http://schemas.microsoft.com/office/drawing/2014/main" id="{EED5E79A-81F5-4059-8608-1A751DAD8FD5}"/>
            </a:ext>
          </a:extLst>
        </xdr:cNvPr>
        <xdr:cNvSpPr/>
      </xdr:nvSpPr>
      <xdr:spPr>
        <a:xfrm>
          <a:off x="20383500" y="6596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28157</xdr:rowOff>
    </xdr:from>
    <xdr:ext cx="469744" cy="259045"/>
    <xdr:sp macro="" textlink="">
      <xdr:nvSpPr>
        <xdr:cNvPr id="747" name="テキスト ボックス 746">
          <a:extLst>
            <a:ext uri="{FF2B5EF4-FFF2-40B4-BE49-F238E27FC236}">
              <a16:creationId xmlns:a16="http://schemas.microsoft.com/office/drawing/2014/main" id="{3C9604F0-C04D-41D2-A93D-7B24B34B3F36}"/>
            </a:ext>
          </a:extLst>
        </xdr:cNvPr>
        <xdr:cNvSpPr txBox="1"/>
      </xdr:nvSpPr>
      <xdr:spPr>
        <a:xfrm>
          <a:off x="20199428" y="6371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8" name="直線コネクタ 747">
          <a:extLst>
            <a:ext uri="{FF2B5EF4-FFF2-40B4-BE49-F238E27FC236}">
              <a16:creationId xmlns:a16="http://schemas.microsoft.com/office/drawing/2014/main" id="{A2394601-2823-40FA-B2EC-02778E681953}"/>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83459</xdr:rowOff>
    </xdr:from>
    <xdr:to>
      <xdr:col>102</xdr:col>
      <xdr:colOff>165100</xdr:colOff>
      <xdr:row>39</xdr:row>
      <xdr:rowOff>13609</xdr:rowOff>
    </xdr:to>
    <xdr:sp macro="" textlink="">
      <xdr:nvSpPr>
        <xdr:cNvPr id="749" name="フローチャート: 判断 748">
          <a:extLst>
            <a:ext uri="{FF2B5EF4-FFF2-40B4-BE49-F238E27FC236}">
              <a16:creationId xmlns:a16="http://schemas.microsoft.com/office/drawing/2014/main" id="{1C99D9A0-FF1B-4EF4-BA29-E08528A70C50}"/>
            </a:ext>
          </a:extLst>
        </xdr:cNvPr>
        <xdr:cNvSpPr/>
      </xdr:nvSpPr>
      <xdr:spPr>
        <a:xfrm>
          <a:off x="19494500" y="6598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30136</xdr:rowOff>
    </xdr:from>
    <xdr:ext cx="469744" cy="259045"/>
    <xdr:sp macro="" textlink="">
      <xdr:nvSpPr>
        <xdr:cNvPr id="750" name="テキスト ボックス 749">
          <a:extLst>
            <a:ext uri="{FF2B5EF4-FFF2-40B4-BE49-F238E27FC236}">
              <a16:creationId xmlns:a16="http://schemas.microsoft.com/office/drawing/2014/main" id="{4584A65C-1256-4651-B95E-37D38C589A71}"/>
            </a:ext>
          </a:extLst>
        </xdr:cNvPr>
        <xdr:cNvSpPr txBox="1"/>
      </xdr:nvSpPr>
      <xdr:spPr>
        <a:xfrm>
          <a:off x="19310428" y="6373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85677</xdr:rowOff>
    </xdr:from>
    <xdr:to>
      <xdr:col>98</xdr:col>
      <xdr:colOff>38100</xdr:colOff>
      <xdr:row>39</xdr:row>
      <xdr:rowOff>15827</xdr:rowOff>
    </xdr:to>
    <xdr:sp macro="" textlink="">
      <xdr:nvSpPr>
        <xdr:cNvPr id="751" name="フローチャート: 判断 750">
          <a:extLst>
            <a:ext uri="{FF2B5EF4-FFF2-40B4-BE49-F238E27FC236}">
              <a16:creationId xmlns:a16="http://schemas.microsoft.com/office/drawing/2014/main" id="{2D7780C9-04DF-4FDC-A5A5-C811554FE330}"/>
            </a:ext>
          </a:extLst>
        </xdr:cNvPr>
        <xdr:cNvSpPr/>
      </xdr:nvSpPr>
      <xdr:spPr>
        <a:xfrm>
          <a:off x="18605500" y="6600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32354</xdr:rowOff>
    </xdr:from>
    <xdr:ext cx="378565" cy="259045"/>
    <xdr:sp macro="" textlink="">
      <xdr:nvSpPr>
        <xdr:cNvPr id="752" name="テキスト ボックス 751">
          <a:extLst>
            <a:ext uri="{FF2B5EF4-FFF2-40B4-BE49-F238E27FC236}">
              <a16:creationId xmlns:a16="http://schemas.microsoft.com/office/drawing/2014/main" id="{1490A5ED-2739-4810-9AA5-19AB2E8F771B}"/>
            </a:ext>
          </a:extLst>
        </xdr:cNvPr>
        <xdr:cNvSpPr txBox="1"/>
      </xdr:nvSpPr>
      <xdr:spPr>
        <a:xfrm>
          <a:off x="18467017" y="63760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4FA8F313-52CA-473F-A59C-9EA14A276B7B}"/>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4987ED7F-8471-4B03-A88A-D248F045F856}"/>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F74FE62F-6783-40AD-8A77-2192FAEF88A3}"/>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96732745-8C0D-4594-B9E7-19C43222FC04}"/>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940572D-C10B-4DE4-A3DD-E31BD3419485}"/>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8" name="楕円 757">
          <a:extLst>
            <a:ext uri="{FF2B5EF4-FFF2-40B4-BE49-F238E27FC236}">
              <a16:creationId xmlns:a16="http://schemas.microsoft.com/office/drawing/2014/main" id="{D97E43A7-41E7-4478-9EDD-BB9CC0517E94}"/>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55220</xdr:rowOff>
    </xdr:from>
    <xdr:ext cx="249299" cy="259045"/>
    <xdr:sp macro="" textlink="">
      <xdr:nvSpPr>
        <xdr:cNvPr id="759" name="諸支出金該当値テキスト">
          <a:extLst>
            <a:ext uri="{FF2B5EF4-FFF2-40B4-BE49-F238E27FC236}">
              <a16:creationId xmlns:a16="http://schemas.microsoft.com/office/drawing/2014/main" id="{39528F1B-D211-4594-A338-983DEBD31F87}"/>
            </a:ext>
          </a:extLst>
        </xdr:cNvPr>
        <xdr:cNvSpPr txBox="1"/>
      </xdr:nvSpPr>
      <xdr:spPr>
        <a:xfrm>
          <a:off x="22212300" y="657032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0" name="楕円 759">
          <a:extLst>
            <a:ext uri="{FF2B5EF4-FFF2-40B4-BE49-F238E27FC236}">
              <a16:creationId xmlns:a16="http://schemas.microsoft.com/office/drawing/2014/main" id="{DEC62FE3-4341-4650-833F-75571CE40F4C}"/>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1" name="テキスト ボックス 760">
          <a:extLst>
            <a:ext uri="{FF2B5EF4-FFF2-40B4-BE49-F238E27FC236}">
              <a16:creationId xmlns:a16="http://schemas.microsoft.com/office/drawing/2014/main" id="{483CF353-1D7C-444E-8841-98114022BF0B}"/>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2" name="楕円 761">
          <a:extLst>
            <a:ext uri="{FF2B5EF4-FFF2-40B4-BE49-F238E27FC236}">
              <a16:creationId xmlns:a16="http://schemas.microsoft.com/office/drawing/2014/main" id="{27E0E26A-56A3-4427-8A48-11CE358AFF98}"/>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3" name="テキスト ボックス 762">
          <a:extLst>
            <a:ext uri="{FF2B5EF4-FFF2-40B4-BE49-F238E27FC236}">
              <a16:creationId xmlns:a16="http://schemas.microsoft.com/office/drawing/2014/main" id="{203B35B4-2447-4F9D-B2EB-44193FB4D69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4" name="楕円 763">
          <a:extLst>
            <a:ext uri="{FF2B5EF4-FFF2-40B4-BE49-F238E27FC236}">
              <a16:creationId xmlns:a16="http://schemas.microsoft.com/office/drawing/2014/main" id="{25AA9E39-3D14-4BAB-88F9-E11D728126C6}"/>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5" name="テキスト ボックス 764">
          <a:extLst>
            <a:ext uri="{FF2B5EF4-FFF2-40B4-BE49-F238E27FC236}">
              <a16:creationId xmlns:a16="http://schemas.microsoft.com/office/drawing/2014/main" id="{2E29B3BF-F6E0-4E9F-AF05-27A5104CE6A4}"/>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6" name="楕円 765">
          <a:extLst>
            <a:ext uri="{FF2B5EF4-FFF2-40B4-BE49-F238E27FC236}">
              <a16:creationId xmlns:a16="http://schemas.microsoft.com/office/drawing/2014/main" id="{4567829A-EFE0-4BF5-854C-025247F6AF38}"/>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7" name="テキスト ボックス 766">
          <a:extLst>
            <a:ext uri="{FF2B5EF4-FFF2-40B4-BE49-F238E27FC236}">
              <a16:creationId xmlns:a16="http://schemas.microsoft.com/office/drawing/2014/main" id="{60C9D896-C62B-49B4-9F7B-D0A84F8B2CE2}"/>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8" name="正方形/長方形 767">
          <a:extLst>
            <a:ext uri="{FF2B5EF4-FFF2-40B4-BE49-F238E27FC236}">
              <a16:creationId xmlns:a16="http://schemas.microsoft.com/office/drawing/2014/main" id="{F3924E15-B309-4C02-AD93-08ED284F3221}"/>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9" name="正方形/長方形 768">
          <a:extLst>
            <a:ext uri="{FF2B5EF4-FFF2-40B4-BE49-F238E27FC236}">
              <a16:creationId xmlns:a16="http://schemas.microsoft.com/office/drawing/2014/main" id="{380262FE-FC92-4599-B27C-B1F5739945CE}"/>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0" name="正方形/長方形 769">
          <a:extLst>
            <a:ext uri="{FF2B5EF4-FFF2-40B4-BE49-F238E27FC236}">
              <a16:creationId xmlns:a16="http://schemas.microsoft.com/office/drawing/2014/main" id="{44DF4801-A878-40A4-9123-3B359F1ACA0E}"/>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1" name="正方形/長方形 770">
          <a:extLst>
            <a:ext uri="{FF2B5EF4-FFF2-40B4-BE49-F238E27FC236}">
              <a16:creationId xmlns:a16="http://schemas.microsoft.com/office/drawing/2014/main" id="{0B81449D-771E-459E-8FEC-9B649796EE58}"/>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2" name="正方形/長方形 771">
          <a:extLst>
            <a:ext uri="{FF2B5EF4-FFF2-40B4-BE49-F238E27FC236}">
              <a16:creationId xmlns:a16="http://schemas.microsoft.com/office/drawing/2014/main" id="{7DACA034-28C2-4987-8C10-13C7C3896801}"/>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3" name="正方形/長方形 772">
          <a:extLst>
            <a:ext uri="{FF2B5EF4-FFF2-40B4-BE49-F238E27FC236}">
              <a16:creationId xmlns:a16="http://schemas.microsoft.com/office/drawing/2014/main" id="{93A998C7-D579-4E3A-806D-5BD0B2F4270A}"/>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4" name="正方形/長方形 773">
          <a:extLst>
            <a:ext uri="{FF2B5EF4-FFF2-40B4-BE49-F238E27FC236}">
              <a16:creationId xmlns:a16="http://schemas.microsoft.com/office/drawing/2014/main" id="{A8A19F65-95A7-4447-8175-1AD89D7C506E}"/>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5" name="正方形/長方形 774">
          <a:extLst>
            <a:ext uri="{FF2B5EF4-FFF2-40B4-BE49-F238E27FC236}">
              <a16:creationId xmlns:a16="http://schemas.microsoft.com/office/drawing/2014/main" id="{24BCF572-AB51-47A0-B7DD-DBC07D38875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6" name="テキスト ボックス 775">
          <a:extLst>
            <a:ext uri="{FF2B5EF4-FFF2-40B4-BE49-F238E27FC236}">
              <a16:creationId xmlns:a16="http://schemas.microsoft.com/office/drawing/2014/main" id="{EC787B93-4D04-495E-BF43-08A44C44C0EB}"/>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7" name="直線コネクタ 776">
          <a:extLst>
            <a:ext uri="{FF2B5EF4-FFF2-40B4-BE49-F238E27FC236}">
              <a16:creationId xmlns:a16="http://schemas.microsoft.com/office/drawing/2014/main" id="{1C11CC30-F77E-4528-8D6F-235549891F6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8" name="直線コネクタ 777">
          <a:extLst>
            <a:ext uri="{FF2B5EF4-FFF2-40B4-BE49-F238E27FC236}">
              <a16:creationId xmlns:a16="http://schemas.microsoft.com/office/drawing/2014/main" id="{D223AF96-782C-4C55-A8D0-3FAC0AC2685C}"/>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79" name="テキスト ボックス 778">
          <a:extLst>
            <a:ext uri="{FF2B5EF4-FFF2-40B4-BE49-F238E27FC236}">
              <a16:creationId xmlns:a16="http://schemas.microsoft.com/office/drawing/2014/main" id="{092BC135-B9C5-43DD-9B32-565982738DB9}"/>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0" name="直線コネクタ 779">
          <a:extLst>
            <a:ext uri="{FF2B5EF4-FFF2-40B4-BE49-F238E27FC236}">
              <a16:creationId xmlns:a16="http://schemas.microsoft.com/office/drawing/2014/main" id="{A49561A9-7843-4E05-86D4-C2E605EB03BD}"/>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1" name="テキスト ボックス 780">
          <a:extLst>
            <a:ext uri="{FF2B5EF4-FFF2-40B4-BE49-F238E27FC236}">
              <a16:creationId xmlns:a16="http://schemas.microsoft.com/office/drawing/2014/main" id="{15D9FEC8-CED9-473F-962C-197092A80038}"/>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2" name="前年度繰上充用金グラフ枠">
          <a:extLst>
            <a:ext uri="{FF2B5EF4-FFF2-40B4-BE49-F238E27FC236}">
              <a16:creationId xmlns:a16="http://schemas.microsoft.com/office/drawing/2014/main" id="{733C8CD5-AA22-4D7C-8BC7-91FB2BA84BCF}"/>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3" name="直線コネクタ 782">
          <a:extLst>
            <a:ext uri="{FF2B5EF4-FFF2-40B4-BE49-F238E27FC236}">
              <a16:creationId xmlns:a16="http://schemas.microsoft.com/office/drawing/2014/main" id="{51D0296E-164C-4B3D-996E-DF1D254CE022}"/>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4" name="前年度繰上充用金最小値テキスト">
          <a:extLst>
            <a:ext uri="{FF2B5EF4-FFF2-40B4-BE49-F238E27FC236}">
              <a16:creationId xmlns:a16="http://schemas.microsoft.com/office/drawing/2014/main" id="{DB067FC6-FC7C-4FDD-BDF4-EC733FF731B2}"/>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5" name="直線コネクタ 784">
          <a:extLst>
            <a:ext uri="{FF2B5EF4-FFF2-40B4-BE49-F238E27FC236}">
              <a16:creationId xmlns:a16="http://schemas.microsoft.com/office/drawing/2014/main" id="{B6053CD6-F0A2-46EB-8889-D02DEDCFA8FE}"/>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6" name="前年度繰上充用金最大値テキスト">
          <a:extLst>
            <a:ext uri="{FF2B5EF4-FFF2-40B4-BE49-F238E27FC236}">
              <a16:creationId xmlns:a16="http://schemas.microsoft.com/office/drawing/2014/main" id="{5E78600D-6FFC-47DF-BA23-1E2F5745373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7" name="直線コネクタ 786">
          <a:extLst>
            <a:ext uri="{FF2B5EF4-FFF2-40B4-BE49-F238E27FC236}">
              <a16:creationId xmlns:a16="http://schemas.microsoft.com/office/drawing/2014/main" id="{13734418-35AE-4447-9404-6CF82586230E}"/>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8" name="直線コネクタ 787">
          <a:extLst>
            <a:ext uri="{FF2B5EF4-FFF2-40B4-BE49-F238E27FC236}">
              <a16:creationId xmlns:a16="http://schemas.microsoft.com/office/drawing/2014/main" id="{867C6791-490C-4FFE-A59A-D966EC005FAE}"/>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89" name="前年度繰上充用金平均値テキスト">
          <a:extLst>
            <a:ext uri="{FF2B5EF4-FFF2-40B4-BE49-F238E27FC236}">
              <a16:creationId xmlns:a16="http://schemas.microsoft.com/office/drawing/2014/main" id="{7E632A63-B249-44F7-B13F-B7EC7CD17964}"/>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0" name="フローチャート: 判断 789">
          <a:extLst>
            <a:ext uri="{FF2B5EF4-FFF2-40B4-BE49-F238E27FC236}">
              <a16:creationId xmlns:a16="http://schemas.microsoft.com/office/drawing/2014/main" id="{A597050A-C1F1-4E9B-88EF-E2DFC76DFCAE}"/>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1" name="直線コネクタ 790">
          <a:extLst>
            <a:ext uri="{FF2B5EF4-FFF2-40B4-BE49-F238E27FC236}">
              <a16:creationId xmlns:a16="http://schemas.microsoft.com/office/drawing/2014/main" id="{AE7974C2-AB96-41F2-9971-DF68119F325D}"/>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2" name="フローチャート: 判断 791">
          <a:extLst>
            <a:ext uri="{FF2B5EF4-FFF2-40B4-BE49-F238E27FC236}">
              <a16:creationId xmlns:a16="http://schemas.microsoft.com/office/drawing/2014/main" id="{63832A72-0D0F-443D-9A9B-F0B464FCA3E4}"/>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3" name="テキスト ボックス 792">
          <a:extLst>
            <a:ext uri="{FF2B5EF4-FFF2-40B4-BE49-F238E27FC236}">
              <a16:creationId xmlns:a16="http://schemas.microsoft.com/office/drawing/2014/main" id="{612CD761-325F-48F0-8999-A5D91B5B9D71}"/>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4" name="直線コネクタ 793">
          <a:extLst>
            <a:ext uri="{FF2B5EF4-FFF2-40B4-BE49-F238E27FC236}">
              <a16:creationId xmlns:a16="http://schemas.microsoft.com/office/drawing/2014/main" id="{8F4993BC-055D-45F1-B555-DD3E5CBED8D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5" name="フローチャート: 判断 794">
          <a:extLst>
            <a:ext uri="{FF2B5EF4-FFF2-40B4-BE49-F238E27FC236}">
              <a16:creationId xmlns:a16="http://schemas.microsoft.com/office/drawing/2014/main" id="{7751AD92-0AD5-408C-94FD-3A4F8505F8E7}"/>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6" name="テキスト ボックス 795">
          <a:extLst>
            <a:ext uri="{FF2B5EF4-FFF2-40B4-BE49-F238E27FC236}">
              <a16:creationId xmlns:a16="http://schemas.microsoft.com/office/drawing/2014/main" id="{AD0B2E4D-8E35-4CAB-A582-CE7D7C52CAB5}"/>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7" name="直線コネクタ 796">
          <a:extLst>
            <a:ext uri="{FF2B5EF4-FFF2-40B4-BE49-F238E27FC236}">
              <a16:creationId xmlns:a16="http://schemas.microsoft.com/office/drawing/2014/main" id="{5BD5AAA8-B2F8-4EE3-A5E2-85C127F667D4}"/>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8" name="フローチャート: 判断 797">
          <a:extLst>
            <a:ext uri="{FF2B5EF4-FFF2-40B4-BE49-F238E27FC236}">
              <a16:creationId xmlns:a16="http://schemas.microsoft.com/office/drawing/2014/main" id="{BF691590-6F7F-40FB-8662-E129D6FCFF1A}"/>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99" name="テキスト ボックス 798">
          <a:extLst>
            <a:ext uri="{FF2B5EF4-FFF2-40B4-BE49-F238E27FC236}">
              <a16:creationId xmlns:a16="http://schemas.microsoft.com/office/drawing/2014/main" id="{6568AD28-84B6-496C-9A3B-C58450643FCE}"/>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0" name="フローチャート: 判断 799">
          <a:extLst>
            <a:ext uri="{FF2B5EF4-FFF2-40B4-BE49-F238E27FC236}">
              <a16:creationId xmlns:a16="http://schemas.microsoft.com/office/drawing/2014/main" id="{6232D1B5-F428-49CB-A0B0-91A9937BD2F6}"/>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1" name="テキスト ボックス 800">
          <a:extLst>
            <a:ext uri="{FF2B5EF4-FFF2-40B4-BE49-F238E27FC236}">
              <a16:creationId xmlns:a16="http://schemas.microsoft.com/office/drawing/2014/main" id="{DB2A9E0F-96D4-4960-B9EF-8C2DF6DA1D26}"/>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612ADDD9-9F62-47D2-B094-184F246B8A25}"/>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44C286DE-CFD0-4E92-B5B0-1CFB0B513E1B}"/>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EC1F4EAF-B9F4-4F0A-8E65-92BD27AB4E03}"/>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7A56FD59-D7FA-44A5-A074-8B40DD2A8109}"/>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A10FDC91-76FD-4BA7-AC31-593C5640EFE1}"/>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7" name="楕円 806">
          <a:extLst>
            <a:ext uri="{FF2B5EF4-FFF2-40B4-BE49-F238E27FC236}">
              <a16:creationId xmlns:a16="http://schemas.microsoft.com/office/drawing/2014/main" id="{9C4D0E50-3FC6-46D6-95D0-190D7159ED3E}"/>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8" name="前年度繰上充用金該当値テキスト">
          <a:extLst>
            <a:ext uri="{FF2B5EF4-FFF2-40B4-BE49-F238E27FC236}">
              <a16:creationId xmlns:a16="http://schemas.microsoft.com/office/drawing/2014/main" id="{92AD07A5-A453-419A-A13F-A9FE29C38CC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09" name="楕円 808">
          <a:extLst>
            <a:ext uri="{FF2B5EF4-FFF2-40B4-BE49-F238E27FC236}">
              <a16:creationId xmlns:a16="http://schemas.microsoft.com/office/drawing/2014/main" id="{EA7E4A2A-B115-481F-87B5-D537CFC87E18}"/>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0" name="テキスト ボックス 809">
          <a:extLst>
            <a:ext uri="{FF2B5EF4-FFF2-40B4-BE49-F238E27FC236}">
              <a16:creationId xmlns:a16="http://schemas.microsoft.com/office/drawing/2014/main" id="{84B4B5D4-18EA-4417-BBB9-E14CED4A2292}"/>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1" name="楕円 810">
          <a:extLst>
            <a:ext uri="{FF2B5EF4-FFF2-40B4-BE49-F238E27FC236}">
              <a16:creationId xmlns:a16="http://schemas.microsoft.com/office/drawing/2014/main" id="{8D96AF8E-73C4-4AC0-AF4C-036B1845F8A4}"/>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2" name="テキスト ボックス 811">
          <a:extLst>
            <a:ext uri="{FF2B5EF4-FFF2-40B4-BE49-F238E27FC236}">
              <a16:creationId xmlns:a16="http://schemas.microsoft.com/office/drawing/2014/main" id="{EE708407-75EA-49AB-A3F0-9E8306BE41E8}"/>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3" name="楕円 812">
          <a:extLst>
            <a:ext uri="{FF2B5EF4-FFF2-40B4-BE49-F238E27FC236}">
              <a16:creationId xmlns:a16="http://schemas.microsoft.com/office/drawing/2014/main" id="{27BE5BF5-8B6D-4C86-8027-2A0C0BB2AEB8}"/>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4" name="テキスト ボックス 813">
          <a:extLst>
            <a:ext uri="{FF2B5EF4-FFF2-40B4-BE49-F238E27FC236}">
              <a16:creationId xmlns:a16="http://schemas.microsoft.com/office/drawing/2014/main" id="{5E39119B-8B74-470A-94C1-8BDF4C30637F}"/>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5" name="楕円 814">
          <a:extLst>
            <a:ext uri="{FF2B5EF4-FFF2-40B4-BE49-F238E27FC236}">
              <a16:creationId xmlns:a16="http://schemas.microsoft.com/office/drawing/2014/main" id="{011BA156-B4FC-4F9F-B765-B6EB83ABBFD6}"/>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6" name="テキスト ボックス 815">
          <a:extLst>
            <a:ext uri="{FF2B5EF4-FFF2-40B4-BE49-F238E27FC236}">
              <a16:creationId xmlns:a16="http://schemas.microsoft.com/office/drawing/2014/main" id="{AE90E535-2FC6-4711-B00B-DCC9DFC1225A}"/>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7" name="正方形/長方形 816">
          <a:extLst>
            <a:ext uri="{FF2B5EF4-FFF2-40B4-BE49-F238E27FC236}">
              <a16:creationId xmlns:a16="http://schemas.microsoft.com/office/drawing/2014/main" id="{AD1A6768-067B-4A8C-BAB2-DF54C088627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8" name="正方形/長方形 817">
          <a:extLst>
            <a:ext uri="{FF2B5EF4-FFF2-40B4-BE49-F238E27FC236}">
              <a16:creationId xmlns:a16="http://schemas.microsoft.com/office/drawing/2014/main" id="{B3A36F04-308F-460D-B5C3-0044DB10648D}"/>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19" name="テキスト ボックス 818">
          <a:extLst>
            <a:ext uri="{FF2B5EF4-FFF2-40B4-BE49-F238E27FC236}">
              <a16:creationId xmlns:a16="http://schemas.microsoft.com/office/drawing/2014/main" id="{C0A3AC2E-D36C-4395-BE71-0FFA55CA58FC}"/>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200">
              <a:latin typeface="ＭＳ Ｐゴシック" panose="020B0600070205080204" pitchFamily="50" charset="-128"/>
              <a:ea typeface="ＭＳ Ｐゴシック" panose="020B0600070205080204" pitchFamily="50" charset="-128"/>
            </a:rPr>
            <a:t>最も構成比が大きいのは総務費で、住民一人当たり</a:t>
          </a:r>
          <a:r>
            <a:rPr kumimoji="1" lang="en-US" altLang="ja-JP" sz="1200">
              <a:latin typeface="ＭＳ Ｐゴシック" panose="020B0600070205080204" pitchFamily="50" charset="-128"/>
              <a:ea typeface="ＭＳ Ｐゴシック" panose="020B0600070205080204" pitchFamily="50" charset="-128"/>
            </a:rPr>
            <a:t>277,945</a:t>
          </a:r>
          <a:r>
            <a:rPr kumimoji="1" lang="ja-JP" altLang="en-US" sz="1200">
              <a:latin typeface="ＭＳ Ｐゴシック" panose="020B0600070205080204" pitchFamily="50" charset="-128"/>
              <a:ea typeface="ＭＳ Ｐゴシック" panose="020B0600070205080204" pitchFamily="50" charset="-128"/>
            </a:rPr>
            <a:t>円であるが、類似団体平均と比べると低い水準となっている。前年度と比べて約</a:t>
          </a:r>
          <a:r>
            <a:rPr kumimoji="1" lang="en-US" altLang="ja-JP" sz="1200">
              <a:latin typeface="ＭＳ Ｐゴシック" panose="020B0600070205080204" pitchFamily="50" charset="-128"/>
              <a:ea typeface="ＭＳ Ｐゴシック" panose="020B0600070205080204" pitchFamily="50" charset="-128"/>
            </a:rPr>
            <a:t>35</a:t>
          </a:r>
          <a:r>
            <a:rPr kumimoji="1" lang="ja-JP" altLang="en-US" sz="1200">
              <a:latin typeface="ＭＳ Ｐゴシック" panose="020B0600070205080204" pitchFamily="50" charset="-128"/>
              <a:ea typeface="ＭＳ Ｐゴシック" panose="020B0600070205080204" pitchFamily="50" charset="-128"/>
            </a:rPr>
            <a:t>％の増となったが、財政調整基金への積立金が増加したことが主な要因である。</a:t>
          </a:r>
        </a:p>
        <a:p>
          <a:r>
            <a:rPr kumimoji="1" lang="ja-JP" altLang="en-US" sz="1200">
              <a:latin typeface="ＭＳ Ｐゴシック" panose="020B0600070205080204" pitchFamily="50" charset="-128"/>
              <a:ea typeface="ＭＳ Ｐゴシック" panose="020B0600070205080204" pitchFamily="50" charset="-128"/>
            </a:rPr>
            <a:t>　民生費については、住民一人当たり</a:t>
          </a:r>
          <a:r>
            <a:rPr kumimoji="1" lang="en-US" altLang="ja-JP" sz="1200">
              <a:latin typeface="ＭＳ Ｐゴシック" panose="020B0600070205080204" pitchFamily="50" charset="-128"/>
              <a:ea typeface="ＭＳ Ｐゴシック" panose="020B0600070205080204" pitchFamily="50" charset="-128"/>
            </a:rPr>
            <a:t>236,579</a:t>
          </a:r>
          <a:r>
            <a:rPr kumimoji="1" lang="ja-JP" altLang="en-US" sz="1200">
              <a:latin typeface="ＭＳ Ｐゴシック" panose="020B0600070205080204" pitchFamily="50" charset="-128"/>
              <a:ea typeface="ＭＳ Ｐゴシック" panose="020B0600070205080204" pitchFamily="50" charset="-128"/>
            </a:rPr>
            <a:t>円であり、前年度と比較すると約８％の減となり、類似団体平均と比べても低い水準となっている。東栄診療所・保健福祉センター整備事業が令和４年度で完了した影響などにより、国民健康保険特別会計への繰出金が減少したことが主な要因である。</a:t>
          </a:r>
        </a:p>
        <a:p>
          <a:r>
            <a:rPr kumimoji="1" lang="ja-JP" altLang="en-US" sz="1200">
              <a:latin typeface="ＭＳ Ｐゴシック" panose="020B0600070205080204" pitchFamily="50" charset="-128"/>
              <a:ea typeface="ＭＳ Ｐゴシック" panose="020B0600070205080204" pitchFamily="50" charset="-128"/>
            </a:rPr>
            <a:t>　衛生費については、住民一人当たり</a:t>
          </a:r>
          <a:r>
            <a:rPr kumimoji="1" lang="en-US" altLang="ja-JP" sz="1200">
              <a:latin typeface="ＭＳ Ｐゴシック" panose="020B0600070205080204" pitchFamily="50" charset="-128"/>
              <a:ea typeface="ＭＳ Ｐゴシック" panose="020B0600070205080204" pitchFamily="50" charset="-128"/>
            </a:rPr>
            <a:t>170,568</a:t>
          </a:r>
          <a:r>
            <a:rPr kumimoji="1" lang="ja-JP" altLang="en-US" sz="1200">
              <a:latin typeface="ＭＳ Ｐゴシック" panose="020B0600070205080204" pitchFamily="50" charset="-128"/>
              <a:ea typeface="ＭＳ Ｐゴシック" panose="020B0600070205080204" pitchFamily="50" charset="-128"/>
            </a:rPr>
            <a:t>円であり、前年度と比較すると約</a:t>
          </a:r>
          <a:r>
            <a:rPr kumimoji="1" lang="en-US" altLang="ja-JP" sz="1200">
              <a:latin typeface="ＭＳ Ｐゴシック" panose="020B0600070205080204" pitchFamily="50" charset="-128"/>
              <a:ea typeface="ＭＳ Ｐゴシック" panose="020B0600070205080204" pitchFamily="50" charset="-128"/>
            </a:rPr>
            <a:t>43</a:t>
          </a:r>
          <a:r>
            <a:rPr kumimoji="1" lang="ja-JP" altLang="en-US" sz="1200">
              <a:latin typeface="ＭＳ Ｐゴシック" panose="020B0600070205080204" pitchFamily="50" charset="-128"/>
              <a:ea typeface="ＭＳ Ｐゴシック" panose="020B0600070205080204" pitchFamily="50" charset="-128"/>
            </a:rPr>
            <a:t>％の減となり、類似団体平均と同水準となった。東栄診療所・保健福祉センター整備事業が令和４年度で完了した影響などにより、東栄診療所特別会計への繰出金が減少したことが主な要因である。</a:t>
          </a:r>
        </a:p>
        <a:p>
          <a:r>
            <a:rPr kumimoji="1" lang="ja-JP" altLang="en-US" sz="1200">
              <a:latin typeface="ＭＳ Ｐゴシック" panose="020B0600070205080204" pitchFamily="50" charset="-128"/>
              <a:ea typeface="ＭＳ Ｐゴシック" panose="020B0600070205080204" pitchFamily="50" charset="-128"/>
            </a:rPr>
            <a:t>　土木費については、住民一人当たり</a:t>
          </a:r>
          <a:r>
            <a:rPr kumimoji="1" lang="en-US" altLang="ja-JP" sz="1200">
              <a:latin typeface="ＭＳ Ｐゴシック" panose="020B0600070205080204" pitchFamily="50" charset="-128"/>
              <a:ea typeface="ＭＳ Ｐゴシック" panose="020B0600070205080204" pitchFamily="50" charset="-128"/>
            </a:rPr>
            <a:t>145,189</a:t>
          </a:r>
          <a:r>
            <a:rPr kumimoji="1" lang="ja-JP" altLang="en-US" sz="1200">
              <a:latin typeface="ＭＳ Ｐゴシック" panose="020B0600070205080204" pitchFamily="50" charset="-128"/>
              <a:ea typeface="ＭＳ Ｐゴシック" panose="020B0600070205080204" pitchFamily="50" charset="-128"/>
            </a:rPr>
            <a:t>円で、前年度と比較すると約</a:t>
          </a:r>
          <a:r>
            <a:rPr kumimoji="1" lang="en-US" altLang="ja-JP" sz="1200">
              <a:latin typeface="ＭＳ Ｐゴシック" panose="020B0600070205080204" pitchFamily="50" charset="-128"/>
              <a:ea typeface="ＭＳ Ｐゴシック" panose="020B0600070205080204" pitchFamily="50" charset="-128"/>
            </a:rPr>
            <a:t>48</a:t>
          </a:r>
          <a:r>
            <a:rPr kumimoji="1" lang="ja-JP" altLang="en-US" sz="1200">
              <a:latin typeface="ＭＳ Ｐゴシック" panose="020B0600070205080204" pitchFamily="50" charset="-128"/>
              <a:ea typeface="ＭＳ Ｐゴシック" panose="020B0600070205080204" pitchFamily="50" charset="-128"/>
            </a:rPr>
            <a:t>％の増となったが、類似団体平均と比べると同水準となっている。公共下水道事業特別会計が令和５年度から地方公営企業法適用企業となった影響などにより、同会計への繰出金（出資金）が増加したことが主な要因である。</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災害復旧費については、令和５年６月の豪雨により町道の一部が通行不能となったことにより、復旧工事を実施しているため皆増となった。</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AA88DD9D-8E60-4783-B6F0-ECEC3BFCF2B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C284484-8BFA-4363-B3F6-DE2BE9734E56}"/>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88E04AEE-BE97-46FA-A30E-DCA30AE9FE5C}"/>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34775BBD-91DE-4D44-9B43-4879B3E3799D}"/>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68CF0691-0310-4E73-8EC7-A25C68271F87}"/>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98A49DDC-5254-40B6-BB22-E4207B5401F9}"/>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B12BBF2C-BDF4-467F-AA5C-8A7EC26AADCA}"/>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F7A9B52D-0C46-4885-8886-D0F55D19BE36}"/>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5A7C685F-9A6F-44ED-A824-FBA8F0FC1F79}"/>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A7CD827B-16FC-4AC7-870F-0646B76FFBC9}"/>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525C8D19-5A88-40DF-9666-4B387D68962B}"/>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愛知県東栄町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75D9E4B2-B70B-4CD1-AEB2-B6BA5E4F72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40F506BA-2CF1-4769-B00A-AC1FFF3793E1}"/>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令和５年度については、前年度と比べて財政調整基金への積立額が増加したことから、実質単年度収支の赤字額は減少したが、それ以上に取り崩しをしたため、財政調整基金残高は減少した。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今後は事務事業の見直しなどの行財政改革により、健全な行財政運営に努める必要がある。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F11CFE0F-28AA-46A8-B45F-65EE1F8CE03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23C8B5B6-5C82-4A5E-9C05-7B57C0B3490C}"/>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7D88EDDA-1419-418A-925A-9416320DED86}"/>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6EE25BDF-3EF0-4793-8C02-C8D1D0155BAB}"/>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C781F8C6-150B-4F7B-9A74-BF74D929E44A}"/>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D37CD72-83B0-4A8B-992E-D19404DEC798}"/>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8D5FD5A6-7BDC-4A70-9952-0ADBB99F0D17}"/>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愛知県東栄町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D12380CD-2846-40ED-8E52-5651C13F8A48}"/>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8B6A8821-4673-46DA-823E-61AF01887B23}"/>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一般会計の実質収支比率は前年度と比べ増加したが、財政調整基金に依存している面があるため、歳出削減と財源確保に努める必要がある。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特定環境保全公共下水道事業、簡易水道事業の両特別会計は、令和３年度は予算の計上誤りにより決算において不足が生じ、令和４年度予算において繰上充用を行うこととなったが、令和４年度以降は元の水準に戻った。</a:t>
          </a:r>
        </a:p>
        <a:p>
          <a:r>
            <a:rPr kumimoji="1" lang="ja-JP" altLang="en-US" sz="1400">
              <a:latin typeface="ＭＳ ゴシック" pitchFamily="49" charset="-128"/>
              <a:ea typeface="ＭＳ ゴシック" pitchFamily="49" charset="-128"/>
            </a:rPr>
            <a:t>　農業集落排水事業特別会計を含めた３会計は、令和５年度から地方公営企業法適用企業となったが、人口減少下における収入の確保が課題となっており、現状は、一般会計からの繰入金に依存している面があるため、計画的な経営に努める必要がある。</a:t>
          </a:r>
        </a:p>
        <a:p>
          <a:r>
            <a:rPr kumimoji="1" lang="ja-JP" altLang="en-US" sz="1400">
              <a:latin typeface="ＭＳ ゴシック" pitchFamily="49" charset="-128"/>
              <a:ea typeface="ＭＳ ゴシック" pitchFamily="49" charset="-128"/>
            </a:rPr>
            <a:t>　</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EB6A61FA-143F-43FF-A7F7-FAC5F18AABFF}"/>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3429BA2C-67BD-4844-A9E0-D9A13BC6EA72}"/>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412C545B-51FE-4068-9113-0EDEE42FA2C1}"/>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63C0BB04-2E2F-453B-9DC1-D7BFE01CBBD4}"/>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8FE5E1BE-8527-4131-A7CA-423270992046}"/>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9BA076FB-9A62-4DA6-AF0E-CA006E669A05}"/>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D4D06804-E903-40A7-9092-876AEAEEB7EB}"/>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D65BD7BC-B569-4C76-B517-BD734702C922}"/>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a:extLst>
            <a:ext uri="{FF2B5EF4-FFF2-40B4-BE49-F238E27FC236}">
              <a16:creationId xmlns:a16="http://schemas.microsoft.com/office/drawing/2014/main" id="{71CA7526-B119-4B46-80AD-5797C628C6EE}"/>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a:extLst>
            <a:ext uri="{FF2B5EF4-FFF2-40B4-BE49-F238E27FC236}">
              <a16:creationId xmlns:a16="http://schemas.microsoft.com/office/drawing/2014/main" id="{73B608F1-16DB-48C1-A3DC-D9F0C78196CA}"/>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file:///\\filesv1\b01&#32207;&#21209;&#35506;\&#32207;&#21209;&#20849;&#26377;\20_&#36001;&#25919;&#20107;&#21209;\15%20&#36001;&#25919;&#29366;&#27841;&#36039;&#26009;&#38598;\R05&#24180;&#24230;\2025.3.4%20&#20196;&#21644;&#65301;&#24180;&#24230;&#36001;&#25919;&#29366;&#27841;&#36039;&#26009;&#38598;&#12398;&#20316;&#25104;&#12395;&#12388;&#12356;&#12390;\02%20&#22238;&#31572;\&#12304;&#36001;&#25919;&#29366;&#27841;&#36039;&#26009;&#38598;&#12305;_235628_&#26481;&#26628;&#30010;_2023&#65288;2025.3.18&#20462;&#27491;&#65289;.xlsx" TargetMode="External"/><Relationship Id="rId1" Type="http://schemas.openxmlformats.org/officeDocument/2006/relationships/externalLinkPath" Target="file:///\\filesv1\b01&#32207;&#21209;&#35506;\&#32207;&#21209;&#20849;&#26377;\20_&#36001;&#25919;&#20107;&#21209;\15%20&#36001;&#25919;&#29366;&#27841;&#36039;&#26009;&#38598;\R05&#24180;&#24230;\2025.3.4%20&#20196;&#21644;&#65301;&#24180;&#24230;&#36001;&#25919;&#29366;&#27841;&#36039;&#26009;&#38598;&#12398;&#20316;&#25104;&#12395;&#12388;&#12356;&#12390;\02%20&#22238;&#31572;\&#12304;&#36001;&#25919;&#29366;&#27841;&#36039;&#26009;&#38598;&#12305;_235628_&#26481;&#26628;&#30010;_2023&#65288;2025.3.18&#20462;&#27491;&#65289;.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総括表"/>
      <sheetName val="普通会計の状況"/>
      <sheetName val="各会計、関係団体の財政状況及び健全化判断比率"/>
      <sheetName val="財政比較分析表"/>
      <sheetName val="経常経費分析表（経常収支比率の分析）"/>
      <sheetName val="経常経費分析表（人件費・公債費・普通建設事業費の分析）"/>
      <sheetName val="性質別歳出決算分析表（住民一人当たりのコスト）"/>
      <sheetName val="目的別歳出決算分析表（住民一人当たりのコスト）"/>
      <sheetName val="実質収支比率等に係る経年分析"/>
      <sheetName val="連結実質赤字比率に係る赤字・黒字の構成分析"/>
      <sheetName val="実質公債費比率（分子）の構造"/>
      <sheetName val="将来負担比率（分子）の構造"/>
      <sheetName val="基金残高に係る経年分析"/>
      <sheetName val="データシート"/>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row r="2">
          <cell r="D2" t="str">
            <v>当該団体(円)</v>
          </cell>
          <cell r="F2" t="str">
            <v>類似団体内平均(円)</v>
          </cell>
        </row>
        <row r="3">
          <cell r="A3" t="str">
            <v xml:space="preserve"> R01</v>
          </cell>
          <cell r="D3">
            <v>188799</v>
          </cell>
          <cell r="F3">
            <v>316937</v>
          </cell>
        </row>
        <row r="5">
          <cell r="A5" t="str">
            <v xml:space="preserve"> R02</v>
          </cell>
          <cell r="D5">
            <v>173034</v>
          </cell>
          <cell r="F5">
            <v>332350</v>
          </cell>
        </row>
        <row r="7">
          <cell r="A7" t="str">
            <v xml:space="preserve"> R03</v>
          </cell>
          <cell r="D7">
            <v>130657</v>
          </cell>
          <cell r="F7">
            <v>362690</v>
          </cell>
        </row>
        <row r="9">
          <cell r="A9" t="str">
            <v xml:space="preserve"> R04</v>
          </cell>
          <cell r="D9">
            <v>88381</v>
          </cell>
          <cell r="F9">
            <v>296093</v>
          </cell>
        </row>
        <row r="11">
          <cell r="A11" t="str">
            <v xml:space="preserve"> R05</v>
          </cell>
          <cell r="D11">
            <v>117766</v>
          </cell>
          <cell r="F11">
            <v>308655</v>
          </cell>
        </row>
        <row r="18">
          <cell r="B18" t="str">
            <v>R01</v>
          </cell>
          <cell r="C18" t="str">
            <v>R02</v>
          </cell>
          <cell r="D18" t="str">
            <v>R03</v>
          </cell>
          <cell r="E18" t="str">
            <v>R04</v>
          </cell>
          <cell r="F18" t="str">
            <v>R05</v>
          </cell>
        </row>
        <row r="19">
          <cell r="A19" t="str">
            <v>実質収支額</v>
          </cell>
          <cell r="B19">
            <v>6.97</v>
          </cell>
          <cell r="C19">
            <v>8.2100000000000009</v>
          </cell>
          <cell r="D19">
            <v>9.67</v>
          </cell>
          <cell r="E19">
            <v>8.61</v>
          </cell>
          <cell r="F19">
            <v>9.8699999999999992</v>
          </cell>
        </row>
        <row r="20">
          <cell r="A20" t="str">
            <v>財政調整基金残高</v>
          </cell>
          <cell r="B20">
            <v>100.65</v>
          </cell>
          <cell r="C20">
            <v>91.03</v>
          </cell>
          <cell r="D20">
            <v>87.78</v>
          </cell>
          <cell r="E20">
            <v>87.34</v>
          </cell>
          <cell r="F20">
            <v>83.41</v>
          </cell>
        </row>
        <row r="21">
          <cell r="A21" t="str">
            <v>実質単年度収支</v>
          </cell>
          <cell r="B21">
            <v>42.96</v>
          </cell>
          <cell r="C21">
            <v>-3.61</v>
          </cell>
          <cell r="D21">
            <v>7.52</v>
          </cell>
          <cell r="E21">
            <v>-6.71</v>
          </cell>
          <cell r="F21">
            <v>-2.17</v>
          </cell>
        </row>
        <row r="25">
          <cell r="B25" t="str">
            <v>R01</v>
          </cell>
          <cell r="D25" t="str">
            <v>R02</v>
          </cell>
          <cell r="F25" t="str">
            <v>R03</v>
          </cell>
          <cell r="H25" t="str">
            <v>R04</v>
          </cell>
          <cell r="J25" t="str">
            <v>R05</v>
          </cell>
        </row>
        <row r="26">
          <cell r="B26" t="str">
            <v>赤字額</v>
          </cell>
          <cell r="C26" t="str">
            <v>黒字額</v>
          </cell>
          <cell r="D26" t="str">
            <v>赤字額</v>
          </cell>
          <cell r="E26" t="str">
            <v>黒字額</v>
          </cell>
          <cell r="F26" t="str">
            <v>赤字額</v>
          </cell>
          <cell r="G26" t="str">
            <v>黒字額</v>
          </cell>
          <cell r="H26" t="str">
            <v>赤字額</v>
          </cell>
          <cell r="I26" t="str">
            <v>黒字額</v>
          </cell>
          <cell r="J26" t="str">
            <v>赤字額</v>
          </cell>
          <cell r="K26" t="str">
            <v>黒字額</v>
          </cell>
        </row>
        <row r="27">
          <cell r="A27" t="str">
            <v>その他会計（黒字）</v>
          </cell>
          <cell r="B27" t="e">
            <v>#VALUE!</v>
          </cell>
          <cell r="C27" t="e">
            <v>#VALUE!</v>
          </cell>
          <cell r="D27" t="e">
            <v>#VALUE!</v>
          </cell>
          <cell r="E27" t="e">
            <v>#VALUE!</v>
          </cell>
          <cell r="F27" t="e">
            <v>#VALUE!</v>
          </cell>
          <cell r="G27" t="e">
            <v>#VALUE!</v>
          </cell>
          <cell r="H27" t="e">
            <v>#VALUE!</v>
          </cell>
          <cell r="I27" t="e">
            <v>#VALUE!</v>
          </cell>
          <cell r="J27" t="e">
            <v>#VALUE!</v>
          </cell>
          <cell r="K27" t="e">
            <v>#VALUE!</v>
          </cell>
        </row>
        <row r="28">
          <cell r="A28" t="str">
            <v>その他会計（赤字）</v>
          </cell>
          <cell r="B28" t="e">
            <v>#VALUE!</v>
          </cell>
          <cell r="C28" t="e">
            <v>#VALUE!</v>
          </cell>
          <cell r="D28" t="e">
            <v>#VALUE!</v>
          </cell>
          <cell r="E28" t="e">
            <v>#VALUE!</v>
          </cell>
          <cell r="F28" t="e">
            <v>#VALUE!</v>
          </cell>
          <cell r="G28" t="e">
            <v>#VALUE!</v>
          </cell>
          <cell r="H28" t="e">
            <v>#VALUE!</v>
          </cell>
          <cell r="I28" t="e">
            <v>#VALUE!</v>
          </cell>
          <cell r="J28" t="e">
            <v>#VALUE!</v>
          </cell>
          <cell r="K28" t="e">
            <v>#VALUE!</v>
          </cell>
        </row>
        <row r="29">
          <cell r="A29" t="e">
            <v>#N/A</v>
          </cell>
          <cell r="B29" t="e">
            <v>#VALUE!</v>
          </cell>
          <cell r="C29" t="e">
            <v>#VALUE!</v>
          </cell>
          <cell r="D29" t="e">
            <v>#VALUE!</v>
          </cell>
          <cell r="E29" t="e">
            <v>#VALUE!</v>
          </cell>
          <cell r="F29" t="e">
            <v>#VALUE!</v>
          </cell>
          <cell r="G29" t="e">
            <v>#VALUE!</v>
          </cell>
          <cell r="H29" t="e">
            <v>#VALUE!</v>
          </cell>
          <cell r="I29" t="e">
            <v>#VALUE!</v>
          </cell>
          <cell r="J29" t="e">
            <v>#VALUE!</v>
          </cell>
          <cell r="K29" t="e">
            <v>#VALUE!</v>
          </cell>
        </row>
        <row r="30">
          <cell r="A30" t="str">
            <v>後期高齢者医療特別会計</v>
          </cell>
          <cell r="B30" t="e">
            <v>#N/A</v>
          </cell>
          <cell r="C30">
            <v>0.21</v>
          </cell>
          <cell r="D30" t="e">
            <v>#N/A</v>
          </cell>
          <cell r="E30">
            <v>0.06</v>
          </cell>
          <cell r="F30" t="e">
            <v>#N/A</v>
          </cell>
          <cell r="G30">
            <v>0.11</v>
          </cell>
          <cell r="H30" t="e">
            <v>#N/A</v>
          </cell>
          <cell r="I30">
            <v>7.0000000000000007E-2</v>
          </cell>
          <cell r="J30" t="e">
            <v>#N/A</v>
          </cell>
          <cell r="K30">
            <v>0.1</v>
          </cell>
        </row>
        <row r="31">
          <cell r="A31" t="str">
            <v>農業集落排水事業特別会計</v>
          </cell>
          <cell r="B31" t="e">
            <v>#N/A</v>
          </cell>
          <cell r="C31">
            <v>0.11</v>
          </cell>
          <cell r="D31" t="e">
            <v>#N/A</v>
          </cell>
          <cell r="E31">
            <v>0.09</v>
          </cell>
          <cell r="F31" t="e">
            <v>#N/A</v>
          </cell>
          <cell r="G31">
            <v>0.13</v>
          </cell>
          <cell r="H31" t="e">
            <v>#N/A</v>
          </cell>
          <cell r="I31">
            <v>0.57999999999999996</v>
          </cell>
          <cell r="J31" t="e">
            <v>#N/A</v>
          </cell>
          <cell r="K31">
            <v>0.48</v>
          </cell>
        </row>
        <row r="32">
          <cell r="A32" t="str">
            <v>国民健康保険特別会計</v>
          </cell>
          <cell r="B32" t="e">
            <v>#N/A</v>
          </cell>
          <cell r="C32">
            <v>1.0900000000000001</v>
          </cell>
          <cell r="D32" t="e">
            <v>#N/A</v>
          </cell>
          <cell r="E32">
            <v>0.27</v>
          </cell>
          <cell r="F32" t="e">
            <v>#N/A</v>
          </cell>
          <cell r="G32">
            <v>1.01</v>
          </cell>
          <cell r="H32" t="e">
            <v>#N/A</v>
          </cell>
          <cell r="I32">
            <v>0.46</v>
          </cell>
          <cell r="J32" t="e">
            <v>#N/A</v>
          </cell>
          <cell r="K32">
            <v>0.71</v>
          </cell>
        </row>
        <row r="33">
          <cell r="A33" t="str">
            <v>東栄診療所特別会計</v>
          </cell>
          <cell r="B33" t="e">
            <v>#N/A</v>
          </cell>
          <cell r="C33">
            <v>1.69</v>
          </cell>
          <cell r="D33" t="e">
            <v>#N/A</v>
          </cell>
          <cell r="E33">
            <v>0.71</v>
          </cell>
          <cell r="F33" t="e">
            <v>#N/A</v>
          </cell>
          <cell r="G33">
            <v>0.63</v>
          </cell>
          <cell r="H33" t="e">
            <v>#N/A</v>
          </cell>
          <cell r="I33">
            <v>1.26</v>
          </cell>
          <cell r="J33" t="e">
            <v>#N/A</v>
          </cell>
          <cell r="K33">
            <v>0.84</v>
          </cell>
        </row>
        <row r="34">
          <cell r="A34" t="str">
            <v>簡易水道事業特別会計</v>
          </cell>
          <cell r="B34" t="e">
            <v>#N/A</v>
          </cell>
          <cell r="C34">
            <v>0.28000000000000003</v>
          </cell>
          <cell r="D34" t="e">
            <v>#N/A</v>
          </cell>
          <cell r="E34">
            <v>0.24</v>
          </cell>
          <cell r="F34">
            <v>0.45</v>
          </cell>
          <cell r="G34" t="e">
            <v>#N/A</v>
          </cell>
          <cell r="H34" t="e">
            <v>#N/A</v>
          </cell>
          <cell r="I34">
            <v>1.64</v>
          </cell>
          <cell r="J34" t="e">
            <v>#N/A</v>
          </cell>
          <cell r="K34">
            <v>1.84</v>
          </cell>
        </row>
        <row r="35">
          <cell r="A35" t="str">
            <v>特定環境保全公共下水道事業特別会計</v>
          </cell>
          <cell r="B35" t="e">
            <v>#N/A</v>
          </cell>
          <cell r="C35">
            <v>0.71</v>
          </cell>
          <cell r="D35" t="e">
            <v>#N/A</v>
          </cell>
          <cell r="E35">
            <v>0.14000000000000001</v>
          </cell>
          <cell r="F35">
            <v>0.12</v>
          </cell>
          <cell r="G35" t="e">
            <v>#N/A</v>
          </cell>
          <cell r="H35" t="e">
            <v>#N/A</v>
          </cell>
          <cell r="I35">
            <v>1.94</v>
          </cell>
          <cell r="J35" t="e">
            <v>#N/A</v>
          </cell>
          <cell r="K35">
            <v>2.6</v>
          </cell>
        </row>
        <row r="36">
          <cell r="A36" t="str">
            <v>一般会計</v>
          </cell>
          <cell r="B36" t="e">
            <v>#N/A</v>
          </cell>
          <cell r="C36">
            <v>6.96</v>
          </cell>
          <cell r="D36" t="e">
            <v>#N/A</v>
          </cell>
          <cell r="E36">
            <v>8.26</v>
          </cell>
          <cell r="F36" t="e">
            <v>#N/A</v>
          </cell>
          <cell r="G36">
            <v>9.67</v>
          </cell>
          <cell r="H36" t="e">
            <v>#N/A</v>
          </cell>
          <cell r="I36">
            <v>8.61</v>
          </cell>
          <cell r="J36" t="e">
            <v>#N/A</v>
          </cell>
          <cell r="K36">
            <v>9.86</v>
          </cell>
        </row>
        <row r="40">
          <cell r="B40" t="str">
            <v>R01</v>
          </cell>
          <cell r="E40" t="str">
            <v>R02</v>
          </cell>
          <cell r="H40" t="str">
            <v>R03</v>
          </cell>
          <cell r="K40" t="str">
            <v>R04</v>
          </cell>
          <cell r="N40" t="str">
            <v>R05</v>
          </cell>
        </row>
        <row r="41">
          <cell r="B41" t="str">
            <v>元利償還金等</v>
          </cell>
          <cell r="D41" t="str">
            <v>算入公債費等</v>
          </cell>
          <cell r="E41" t="str">
            <v>元利償還金等</v>
          </cell>
          <cell r="G41" t="str">
            <v>算入公債費等</v>
          </cell>
          <cell r="H41" t="str">
            <v>元利償還金等</v>
          </cell>
          <cell r="J41" t="str">
            <v>算入公債費等</v>
          </cell>
          <cell r="K41" t="str">
            <v>元利償還金等</v>
          </cell>
          <cell r="M41" t="str">
            <v>算入公債費等</v>
          </cell>
          <cell r="N41" t="str">
            <v>元利償還金等</v>
          </cell>
          <cell r="P41" t="str">
            <v>算入公債費等</v>
          </cell>
        </row>
        <row r="42">
          <cell r="A42" t="str">
            <v>算入公債費等</v>
          </cell>
          <cell r="D42">
            <v>338</v>
          </cell>
          <cell r="G42">
            <v>343</v>
          </cell>
          <cell r="J42">
            <v>339</v>
          </cell>
          <cell r="M42">
            <v>342</v>
          </cell>
          <cell r="P42">
            <v>334</v>
          </cell>
        </row>
        <row r="43">
          <cell r="A43" t="str">
            <v>一時借入金の利子</v>
          </cell>
          <cell r="B43" t="str">
            <v>-</v>
          </cell>
          <cell r="E43" t="str">
            <v>-</v>
          </cell>
          <cell r="H43">
            <v>0</v>
          </cell>
          <cell r="K43" t="str">
            <v>-</v>
          </cell>
          <cell r="N43" t="str">
            <v>-</v>
          </cell>
        </row>
        <row r="44">
          <cell r="A44" t="str">
            <v>債務負担行為に基づく支出額</v>
          </cell>
          <cell r="B44" t="str">
            <v>-</v>
          </cell>
          <cell r="E44" t="str">
            <v>-</v>
          </cell>
          <cell r="H44" t="str">
            <v>-</v>
          </cell>
          <cell r="K44" t="str">
            <v>-</v>
          </cell>
          <cell r="N44" t="str">
            <v>-</v>
          </cell>
        </row>
        <row r="45">
          <cell r="A45" t="str">
            <v>組合等が起こした地方債の元利償還金に対する負担金等</v>
          </cell>
          <cell r="B45" t="str">
            <v>-</v>
          </cell>
          <cell r="E45" t="str">
            <v>-</v>
          </cell>
          <cell r="H45" t="str">
            <v>-</v>
          </cell>
          <cell r="K45" t="str">
            <v>-</v>
          </cell>
          <cell r="N45" t="str">
            <v>-</v>
          </cell>
        </row>
        <row r="46">
          <cell r="A46" t="str">
            <v>公営企業債の元利償還金に対する繰入金</v>
          </cell>
          <cell r="B46">
            <v>103</v>
          </cell>
          <cell r="E46">
            <v>110</v>
          </cell>
          <cell r="H46">
            <v>103</v>
          </cell>
          <cell r="K46">
            <v>126</v>
          </cell>
          <cell r="N46">
            <v>117</v>
          </cell>
        </row>
        <row r="47">
          <cell r="A47" t="str">
            <v>満期一括償還地方債に係る年度割相当額</v>
          </cell>
          <cell r="B47" t="str">
            <v>-</v>
          </cell>
          <cell r="E47" t="str">
            <v>-</v>
          </cell>
          <cell r="H47" t="str">
            <v>-</v>
          </cell>
          <cell r="K47" t="str">
            <v>-</v>
          </cell>
          <cell r="N47" t="str">
            <v>-</v>
          </cell>
        </row>
        <row r="48">
          <cell r="A48" t="str">
            <v>減債基金積立不足算定額</v>
          </cell>
          <cell r="B48" t="str">
            <v>-</v>
          </cell>
          <cell r="E48" t="str">
            <v>-</v>
          </cell>
          <cell r="H48" t="str">
            <v>-</v>
          </cell>
          <cell r="K48" t="str">
            <v>-</v>
          </cell>
          <cell r="N48" t="str">
            <v>-</v>
          </cell>
        </row>
        <row r="49">
          <cell r="A49" t="str">
            <v>元利償還金</v>
          </cell>
          <cell r="B49">
            <v>389</v>
          </cell>
          <cell r="E49">
            <v>399</v>
          </cell>
          <cell r="H49">
            <v>401</v>
          </cell>
          <cell r="K49">
            <v>410</v>
          </cell>
          <cell r="N49">
            <v>447</v>
          </cell>
        </row>
        <row r="50">
          <cell r="A50" t="str">
            <v>実質公債費比率の分子</v>
          </cell>
          <cell r="B50" t="e">
            <v>#N/A</v>
          </cell>
          <cell r="C50">
            <v>154</v>
          </cell>
          <cell r="D50" t="e">
            <v>#N/A</v>
          </cell>
          <cell r="E50" t="e">
            <v>#N/A</v>
          </cell>
          <cell r="F50">
            <v>166</v>
          </cell>
          <cell r="G50" t="e">
            <v>#N/A</v>
          </cell>
          <cell r="H50" t="e">
            <v>#N/A</v>
          </cell>
          <cell r="I50">
            <v>165</v>
          </cell>
          <cell r="J50" t="e">
            <v>#N/A</v>
          </cell>
          <cell r="K50" t="e">
            <v>#N/A</v>
          </cell>
          <cell r="L50">
            <v>194</v>
          </cell>
          <cell r="M50" t="e">
            <v>#N/A</v>
          </cell>
          <cell r="N50" t="e">
            <v>#N/A</v>
          </cell>
          <cell r="O50">
            <v>230</v>
          </cell>
          <cell r="P50" t="e">
            <v>#N/A</v>
          </cell>
        </row>
        <row r="54">
          <cell r="B54" t="str">
            <v>R01</v>
          </cell>
          <cell r="E54" t="str">
            <v>R02</v>
          </cell>
          <cell r="H54" t="str">
            <v>R03</v>
          </cell>
          <cell r="K54" t="str">
            <v>R04</v>
          </cell>
          <cell r="N54" t="str">
            <v>R05</v>
          </cell>
        </row>
        <row r="55">
          <cell r="B55" t="str">
            <v>将来負担額</v>
          </cell>
          <cell r="D55" t="str">
            <v>充当可能財源等</v>
          </cell>
          <cell r="E55" t="str">
            <v>将来負担額</v>
          </cell>
          <cell r="G55" t="str">
            <v>充当可能財源等</v>
          </cell>
          <cell r="H55" t="str">
            <v>将来負担額</v>
          </cell>
          <cell r="J55" t="str">
            <v>充当可能財源等</v>
          </cell>
          <cell r="K55" t="str">
            <v>将来負担額</v>
          </cell>
          <cell r="M55" t="str">
            <v>充当可能財源等</v>
          </cell>
          <cell r="N55" t="str">
            <v>将来負担額</v>
          </cell>
          <cell r="P55" t="str">
            <v>充当可能財源等</v>
          </cell>
        </row>
        <row r="56">
          <cell r="A56" t="str">
            <v>基準財政需要額算入見込額</v>
          </cell>
          <cell r="D56">
            <v>3194</v>
          </cell>
          <cell r="G56">
            <v>3300</v>
          </cell>
          <cell r="J56">
            <v>3483</v>
          </cell>
          <cell r="M56">
            <v>3387</v>
          </cell>
          <cell r="P56">
            <v>3188</v>
          </cell>
        </row>
        <row r="57">
          <cell r="A57" t="str">
            <v>充当可能特定歳入</v>
          </cell>
          <cell r="D57" t="str">
            <v>-</v>
          </cell>
          <cell r="G57" t="str">
            <v>-</v>
          </cell>
          <cell r="J57" t="str">
            <v>-</v>
          </cell>
          <cell r="M57" t="str">
            <v>-</v>
          </cell>
          <cell r="P57" t="str">
            <v>-</v>
          </cell>
        </row>
        <row r="58">
          <cell r="A58" t="str">
            <v>充当可能基金</v>
          </cell>
          <cell r="D58">
            <v>3275</v>
          </cell>
          <cell r="G58">
            <v>3290</v>
          </cell>
          <cell r="J58">
            <v>3539</v>
          </cell>
          <cell r="M58">
            <v>3040</v>
          </cell>
          <cell r="P58">
            <v>2946</v>
          </cell>
        </row>
        <row r="59">
          <cell r="A59" t="str">
            <v>組合等連結実質赤字額負担見込額</v>
          </cell>
          <cell r="B59" t="str">
            <v>-</v>
          </cell>
          <cell r="E59" t="str">
            <v>-</v>
          </cell>
          <cell r="H59" t="str">
            <v>-</v>
          </cell>
          <cell r="K59" t="str">
            <v>-</v>
          </cell>
          <cell r="N59" t="str">
            <v>-</v>
          </cell>
        </row>
        <row r="60">
          <cell r="A60" t="str">
            <v>連結実質赤字額</v>
          </cell>
          <cell r="B60" t="str">
            <v>-</v>
          </cell>
          <cell r="E60" t="str">
            <v>-</v>
          </cell>
          <cell r="H60" t="str">
            <v>-</v>
          </cell>
          <cell r="K60" t="str">
            <v>-</v>
          </cell>
          <cell r="N60" t="str">
            <v>-</v>
          </cell>
        </row>
        <row r="61">
          <cell r="A61" t="str">
            <v>設立法人等の負債額等負担見込額</v>
          </cell>
          <cell r="B61" t="str">
            <v>-</v>
          </cell>
          <cell r="E61" t="str">
            <v>-</v>
          </cell>
          <cell r="H61" t="str">
            <v>-</v>
          </cell>
          <cell r="K61" t="str">
            <v>-</v>
          </cell>
          <cell r="N61" t="str">
            <v>-</v>
          </cell>
        </row>
        <row r="62">
          <cell r="A62" t="str">
            <v>退職手当負担見込額</v>
          </cell>
          <cell r="B62">
            <v>1010</v>
          </cell>
          <cell r="E62">
            <v>1262</v>
          </cell>
          <cell r="H62">
            <v>1258</v>
          </cell>
          <cell r="K62">
            <v>1216</v>
          </cell>
          <cell r="N62">
            <v>1230</v>
          </cell>
        </row>
        <row r="63">
          <cell r="A63" t="str">
            <v>組合等負担等見込額</v>
          </cell>
          <cell r="B63" t="str">
            <v>-</v>
          </cell>
          <cell r="E63" t="str">
            <v>-</v>
          </cell>
          <cell r="H63" t="str">
            <v>-</v>
          </cell>
          <cell r="K63" t="str">
            <v>-</v>
          </cell>
          <cell r="N63" t="str">
            <v>-</v>
          </cell>
        </row>
        <row r="64">
          <cell r="A64" t="str">
            <v>公営企業債等繰入見込額</v>
          </cell>
          <cell r="B64">
            <v>1330</v>
          </cell>
          <cell r="E64">
            <v>1266</v>
          </cell>
          <cell r="H64">
            <v>1153</v>
          </cell>
          <cell r="K64">
            <v>1138</v>
          </cell>
          <cell r="N64">
            <v>1120</v>
          </cell>
        </row>
        <row r="65">
          <cell r="A65" t="str">
            <v>債務負担行為に基づく支出予定額</v>
          </cell>
          <cell r="B65" t="str">
            <v>-</v>
          </cell>
          <cell r="E65" t="str">
            <v>-</v>
          </cell>
          <cell r="H65" t="str">
            <v>-</v>
          </cell>
          <cell r="K65" t="str">
            <v>-</v>
          </cell>
          <cell r="N65" t="str">
            <v>-</v>
          </cell>
        </row>
        <row r="66">
          <cell r="A66" t="str">
            <v>一般会計等に係る地方債の現在高</v>
          </cell>
          <cell r="B66">
            <v>3521</v>
          </cell>
          <cell r="E66">
            <v>3707</v>
          </cell>
          <cell r="H66">
            <v>4013</v>
          </cell>
          <cell r="K66">
            <v>3844</v>
          </cell>
          <cell r="N66">
            <v>3642</v>
          </cell>
        </row>
        <row r="67">
          <cell r="A67" t="str">
            <v>将来負担比率の分子</v>
          </cell>
          <cell r="B67" t="e">
            <v>#N/A</v>
          </cell>
          <cell r="C67">
            <v>0</v>
          </cell>
          <cell r="D67" t="e">
            <v>#N/A</v>
          </cell>
          <cell r="E67" t="e">
            <v>#N/A</v>
          </cell>
          <cell r="F67">
            <v>0</v>
          </cell>
          <cell r="G67" t="e">
            <v>#N/A</v>
          </cell>
          <cell r="H67" t="e">
            <v>#N/A</v>
          </cell>
          <cell r="I67">
            <v>0</v>
          </cell>
          <cell r="J67" t="e">
            <v>#N/A</v>
          </cell>
          <cell r="K67" t="e">
            <v>#N/A</v>
          </cell>
          <cell r="L67">
            <v>0</v>
          </cell>
          <cell r="M67" t="e">
            <v>#N/A</v>
          </cell>
          <cell r="N67" t="e">
            <v>#N/A</v>
          </cell>
          <cell r="O67">
            <v>0</v>
          </cell>
          <cell r="P67" t="e">
            <v>#N/A</v>
          </cell>
        </row>
        <row r="71">
          <cell r="B71" t="str">
            <v>R03</v>
          </cell>
          <cell r="C71" t="str">
            <v>R04</v>
          </cell>
          <cell r="D71" t="str">
            <v>R05</v>
          </cell>
        </row>
        <row r="72">
          <cell r="A72" t="str">
            <v>財政調整基金</v>
          </cell>
          <cell r="B72">
            <v>2078</v>
          </cell>
          <cell r="C72">
            <v>1963</v>
          </cell>
          <cell r="D72">
            <v>1885</v>
          </cell>
        </row>
        <row r="73">
          <cell r="A73" t="str">
            <v>減債基金</v>
          </cell>
          <cell r="B73">
            <v>365</v>
          </cell>
          <cell r="C73">
            <v>365</v>
          </cell>
          <cell r="D73">
            <v>365</v>
          </cell>
        </row>
        <row r="74">
          <cell r="A74" t="str">
            <v>その他特定目的基金</v>
          </cell>
          <cell r="B74">
            <v>890</v>
          </cell>
          <cell r="C74">
            <v>508</v>
          </cell>
          <cell r="D74">
            <v>507</v>
          </cell>
        </row>
      </sheetData>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A973E58-D59E-49BB-85A8-B3DBE1049EB3}">
  <sheetPr>
    <pageSetUpPr fitToPage="1"/>
  </sheetPr>
  <dimension ref="A1:DO56"/>
  <sheetViews>
    <sheetView showGridLines="0" tabSelected="1" workbookViewId="0">
      <selection activeCell="AU14" sqref="AU14:AX14"/>
    </sheetView>
  </sheetViews>
  <sheetFormatPr defaultColWidth="0" defaultRowHeight="11" zeroHeight="1" x14ac:dyDescent="0.2"/>
  <cols>
    <col min="1" max="11" width="2.08984375" style="39" customWidth="1"/>
    <col min="12" max="12" width="2.26953125" style="39" customWidth="1"/>
    <col min="13" max="17" width="2.36328125" style="39" customWidth="1"/>
    <col min="18" max="119" width="2.08984375" style="39" customWidth="1"/>
    <col min="120" max="16384" width="0" style="39" hidden="1"/>
  </cols>
  <sheetData>
    <row r="1" spans="1:119" ht="33" customHeight="1" x14ac:dyDescent="0.2">
      <c r="B1" s="566" t="s">
        <v>17</v>
      </c>
      <c r="C1" s="566"/>
      <c r="D1" s="566"/>
      <c r="E1" s="566"/>
      <c r="F1" s="566"/>
      <c r="G1" s="566"/>
      <c r="H1" s="566"/>
      <c r="I1" s="566"/>
      <c r="J1" s="566"/>
      <c r="K1" s="566"/>
      <c r="L1" s="566"/>
      <c r="M1" s="566"/>
      <c r="N1" s="566"/>
      <c r="O1" s="566"/>
      <c r="P1" s="566"/>
      <c r="Q1" s="566"/>
      <c r="R1" s="566"/>
      <c r="S1" s="566"/>
      <c r="T1" s="566"/>
      <c r="U1" s="566"/>
      <c r="V1" s="566"/>
      <c r="W1" s="566"/>
      <c r="X1" s="566"/>
      <c r="Y1" s="566"/>
      <c r="Z1" s="566"/>
      <c r="AA1" s="566"/>
      <c r="AB1" s="566"/>
      <c r="AC1" s="566"/>
      <c r="AD1" s="566"/>
      <c r="AE1" s="566"/>
      <c r="AF1" s="566"/>
      <c r="AG1" s="566"/>
      <c r="AH1" s="566"/>
      <c r="AI1" s="566"/>
      <c r="AJ1" s="566"/>
      <c r="AK1" s="566"/>
      <c r="AL1" s="566"/>
      <c r="AM1" s="566"/>
      <c r="AN1" s="566"/>
      <c r="AO1" s="566"/>
      <c r="AP1" s="566"/>
      <c r="AQ1" s="566"/>
      <c r="AR1" s="566"/>
      <c r="AS1" s="566"/>
      <c r="AT1" s="566"/>
      <c r="AU1" s="566"/>
      <c r="AV1" s="566"/>
      <c r="AW1" s="566"/>
      <c r="AX1" s="566"/>
      <c r="AY1" s="566"/>
      <c r="AZ1" s="566"/>
      <c r="BA1" s="566"/>
      <c r="BB1" s="566"/>
      <c r="BC1" s="566"/>
      <c r="BD1" s="566"/>
      <c r="BE1" s="566"/>
      <c r="BF1" s="566"/>
      <c r="BG1" s="566"/>
      <c r="BH1" s="566"/>
      <c r="BI1" s="566"/>
      <c r="BJ1" s="566"/>
      <c r="BK1" s="566"/>
      <c r="BL1" s="566"/>
      <c r="BM1" s="566"/>
      <c r="BN1" s="566"/>
      <c r="BO1" s="566"/>
      <c r="BP1" s="566"/>
      <c r="BQ1" s="566"/>
      <c r="BR1" s="566"/>
      <c r="BS1" s="566"/>
      <c r="BT1" s="566"/>
      <c r="BU1" s="566"/>
      <c r="BV1" s="566"/>
      <c r="BW1" s="566"/>
      <c r="BX1" s="566"/>
      <c r="BY1" s="566"/>
      <c r="BZ1" s="566"/>
      <c r="CA1" s="566"/>
      <c r="CB1" s="566"/>
      <c r="CC1" s="566"/>
      <c r="CD1" s="566"/>
      <c r="CE1" s="566"/>
      <c r="CF1" s="566"/>
      <c r="CG1" s="566"/>
      <c r="CH1" s="566"/>
      <c r="CI1" s="566"/>
      <c r="CJ1" s="566"/>
      <c r="CK1" s="566"/>
      <c r="CL1" s="566"/>
      <c r="CM1" s="566"/>
      <c r="CN1" s="566"/>
      <c r="CO1" s="566"/>
      <c r="CP1" s="566"/>
      <c r="CQ1" s="566"/>
      <c r="CR1" s="566"/>
      <c r="CS1" s="566"/>
      <c r="CT1" s="566"/>
      <c r="CU1" s="566"/>
      <c r="CV1" s="566"/>
      <c r="CW1" s="566"/>
      <c r="CX1" s="566"/>
      <c r="CY1" s="566"/>
      <c r="CZ1" s="566"/>
      <c r="DA1" s="566"/>
      <c r="DB1" s="566"/>
      <c r="DC1" s="566"/>
      <c r="DD1" s="566"/>
      <c r="DE1" s="566"/>
      <c r="DF1" s="566"/>
      <c r="DG1" s="566"/>
      <c r="DH1" s="566"/>
      <c r="DI1" s="566"/>
      <c r="DJ1" s="40"/>
      <c r="DK1" s="40"/>
      <c r="DL1" s="40"/>
      <c r="DM1" s="40"/>
      <c r="DN1" s="40"/>
      <c r="DO1" s="40"/>
    </row>
    <row r="2" spans="1:119" ht="24" thickBot="1" x14ac:dyDescent="0.25">
      <c r="B2" s="41" t="s">
        <v>18</v>
      </c>
      <c r="C2" s="41"/>
      <c r="D2" s="42"/>
    </row>
    <row r="3" spans="1:119" ht="18.75" customHeight="1" thickBot="1" x14ac:dyDescent="0.25">
      <c r="A3" s="40"/>
      <c r="B3" s="567" t="s">
        <v>19</v>
      </c>
      <c r="C3" s="568"/>
      <c r="D3" s="568"/>
      <c r="E3" s="569"/>
      <c r="F3" s="569"/>
      <c r="G3" s="569"/>
      <c r="H3" s="569"/>
      <c r="I3" s="569"/>
      <c r="J3" s="569"/>
      <c r="K3" s="569"/>
      <c r="L3" s="569" t="s">
        <v>20</v>
      </c>
      <c r="M3" s="569"/>
      <c r="N3" s="569"/>
      <c r="O3" s="569"/>
      <c r="P3" s="569"/>
      <c r="Q3" s="569"/>
      <c r="R3" s="572"/>
      <c r="S3" s="572"/>
      <c r="T3" s="572"/>
      <c r="U3" s="572"/>
      <c r="V3" s="573"/>
      <c r="W3" s="458" t="s">
        <v>21</v>
      </c>
      <c r="X3" s="459"/>
      <c r="Y3" s="459"/>
      <c r="Z3" s="459"/>
      <c r="AA3" s="459"/>
      <c r="AB3" s="568"/>
      <c r="AC3" s="572" t="s">
        <v>22</v>
      </c>
      <c r="AD3" s="459"/>
      <c r="AE3" s="459"/>
      <c r="AF3" s="459"/>
      <c r="AG3" s="459"/>
      <c r="AH3" s="459"/>
      <c r="AI3" s="459"/>
      <c r="AJ3" s="459"/>
      <c r="AK3" s="459"/>
      <c r="AL3" s="534"/>
      <c r="AM3" s="458" t="s">
        <v>23</v>
      </c>
      <c r="AN3" s="459"/>
      <c r="AO3" s="459"/>
      <c r="AP3" s="459"/>
      <c r="AQ3" s="459"/>
      <c r="AR3" s="459"/>
      <c r="AS3" s="459"/>
      <c r="AT3" s="459"/>
      <c r="AU3" s="459"/>
      <c r="AV3" s="459"/>
      <c r="AW3" s="459"/>
      <c r="AX3" s="534"/>
      <c r="AY3" s="526" t="s">
        <v>24</v>
      </c>
      <c r="AZ3" s="527"/>
      <c r="BA3" s="527"/>
      <c r="BB3" s="527"/>
      <c r="BC3" s="527"/>
      <c r="BD3" s="527"/>
      <c r="BE3" s="527"/>
      <c r="BF3" s="527"/>
      <c r="BG3" s="527"/>
      <c r="BH3" s="527"/>
      <c r="BI3" s="527"/>
      <c r="BJ3" s="527"/>
      <c r="BK3" s="527"/>
      <c r="BL3" s="527"/>
      <c r="BM3" s="576"/>
      <c r="BN3" s="458" t="s">
        <v>25</v>
      </c>
      <c r="BO3" s="459"/>
      <c r="BP3" s="459"/>
      <c r="BQ3" s="459"/>
      <c r="BR3" s="459"/>
      <c r="BS3" s="459"/>
      <c r="BT3" s="459"/>
      <c r="BU3" s="534"/>
      <c r="BV3" s="458" t="s">
        <v>26</v>
      </c>
      <c r="BW3" s="459"/>
      <c r="BX3" s="459"/>
      <c r="BY3" s="459"/>
      <c r="BZ3" s="459"/>
      <c r="CA3" s="459"/>
      <c r="CB3" s="459"/>
      <c r="CC3" s="534"/>
      <c r="CD3" s="526" t="s">
        <v>24</v>
      </c>
      <c r="CE3" s="527"/>
      <c r="CF3" s="527"/>
      <c r="CG3" s="527"/>
      <c r="CH3" s="527"/>
      <c r="CI3" s="527"/>
      <c r="CJ3" s="527"/>
      <c r="CK3" s="527"/>
      <c r="CL3" s="527"/>
      <c r="CM3" s="527"/>
      <c r="CN3" s="527"/>
      <c r="CO3" s="527"/>
      <c r="CP3" s="527"/>
      <c r="CQ3" s="527"/>
      <c r="CR3" s="527"/>
      <c r="CS3" s="576"/>
      <c r="CT3" s="458" t="s">
        <v>27</v>
      </c>
      <c r="CU3" s="459"/>
      <c r="CV3" s="459"/>
      <c r="CW3" s="459"/>
      <c r="CX3" s="459"/>
      <c r="CY3" s="459"/>
      <c r="CZ3" s="459"/>
      <c r="DA3" s="534"/>
      <c r="DB3" s="458" t="s">
        <v>28</v>
      </c>
      <c r="DC3" s="459"/>
      <c r="DD3" s="459"/>
      <c r="DE3" s="459"/>
      <c r="DF3" s="459"/>
      <c r="DG3" s="459"/>
      <c r="DH3" s="459"/>
      <c r="DI3" s="534"/>
    </row>
    <row r="4" spans="1:119" ht="18.75" customHeight="1" x14ac:dyDescent="0.2">
      <c r="A4" s="40"/>
      <c r="B4" s="542"/>
      <c r="C4" s="543"/>
      <c r="D4" s="543"/>
      <c r="E4" s="544"/>
      <c r="F4" s="544"/>
      <c r="G4" s="544"/>
      <c r="H4" s="544"/>
      <c r="I4" s="544"/>
      <c r="J4" s="544"/>
      <c r="K4" s="544"/>
      <c r="L4" s="544"/>
      <c r="M4" s="544"/>
      <c r="N4" s="544"/>
      <c r="O4" s="544"/>
      <c r="P4" s="544"/>
      <c r="Q4" s="544"/>
      <c r="R4" s="548"/>
      <c r="S4" s="548"/>
      <c r="T4" s="548"/>
      <c r="U4" s="548"/>
      <c r="V4" s="549"/>
      <c r="W4" s="535"/>
      <c r="X4" s="345"/>
      <c r="Y4" s="345"/>
      <c r="Z4" s="345"/>
      <c r="AA4" s="345"/>
      <c r="AB4" s="543"/>
      <c r="AC4" s="548"/>
      <c r="AD4" s="345"/>
      <c r="AE4" s="345"/>
      <c r="AF4" s="345"/>
      <c r="AG4" s="345"/>
      <c r="AH4" s="345"/>
      <c r="AI4" s="345"/>
      <c r="AJ4" s="345"/>
      <c r="AK4" s="345"/>
      <c r="AL4" s="536"/>
      <c r="AM4" s="493"/>
      <c r="AN4" s="411"/>
      <c r="AO4" s="411"/>
      <c r="AP4" s="411"/>
      <c r="AQ4" s="411"/>
      <c r="AR4" s="411"/>
      <c r="AS4" s="411"/>
      <c r="AT4" s="411"/>
      <c r="AU4" s="411"/>
      <c r="AV4" s="411"/>
      <c r="AW4" s="411"/>
      <c r="AX4" s="575"/>
      <c r="AY4" s="386" t="s">
        <v>29</v>
      </c>
      <c r="AZ4" s="387"/>
      <c r="BA4" s="387"/>
      <c r="BB4" s="387"/>
      <c r="BC4" s="387"/>
      <c r="BD4" s="387"/>
      <c r="BE4" s="387"/>
      <c r="BF4" s="387"/>
      <c r="BG4" s="387"/>
      <c r="BH4" s="387"/>
      <c r="BI4" s="387"/>
      <c r="BJ4" s="387"/>
      <c r="BK4" s="387"/>
      <c r="BL4" s="387"/>
      <c r="BM4" s="388"/>
      <c r="BN4" s="389">
        <v>4081175</v>
      </c>
      <c r="BO4" s="390"/>
      <c r="BP4" s="390"/>
      <c r="BQ4" s="390"/>
      <c r="BR4" s="390"/>
      <c r="BS4" s="390"/>
      <c r="BT4" s="390"/>
      <c r="BU4" s="391"/>
      <c r="BV4" s="389">
        <v>4217971</v>
      </c>
      <c r="BW4" s="390"/>
      <c r="BX4" s="390"/>
      <c r="BY4" s="390"/>
      <c r="BZ4" s="390"/>
      <c r="CA4" s="390"/>
      <c r="CB4" s="390"/>
      <c r="CC4" s="391"/>
      <c r="CD4" s="560" t="s">
        <v>30</v>
      </c>
      <c r="CE4" s="561"/>
      <c r="CF4" s="561"/>
      <c r="CG4" s="561"/>
      <c r="CH4" s="561"/>
      <c r="CI4" s="561"/>
      <c r="CJ4" s="561"/>
      <c r="CK4" s="561"/>
      <c r="CL4" s="561"/>
      <c r="CM4" s="561"/>
      <c r="CN4" s="561"/>
      <c r="CO4" s="561"/>
      <c r="CP4" s="561"/>
      <c r="CQ4" s="561"/>
      <c r="CR4" s="561"/>
      <c r="CS4" s="562"/>
      <c r="CT4" s="563">
        <v>9.9</v>
      </c>
      <c r="CU4" s="564"/>
      <c r="CV4" s="564"/>
      <c r="CW4" s="564"/>
      <c r="CX4" s="564"/>
      <c r="CY4" s="564"/>
      <c r="CZ4" s="564"/>
      <c r="DA4" s="565"/>
      <c r="DB4" s="563">
        <v>8.6</v>
      </c>
      <c r="DC4" s="564"/>
      <c r="DD4" s="564"/>
      <c r="DE4" s="564"/>
      <c r="DF4" s="564"/>
      <c r="DG4" s="564"/>
      <c r="DH4" s="564"/>
      <c r="DI4" s="565"/>
    </row>
    <row r="5" spans="1:119" ht="18.75" customHeight="1" x14ac:dyDescent="0.2">
      <c r="A5" s="40"/>
      <c r="B5" s="570"/>
      <c r="C5" s="412"/>
      <c r="D5" s="412"/>
      <c r="E5" s="571"/>
      <c r="F5" s="571"/>
      <c r="G5" s="571"/>
      <c r="H5" s="571"/>
      <c r="I5" s="571"/>
      <c r="J5" s="571"/>
      <c r="K5" s="571"/>
      <c r="L5" s="571"/>
      <c r="M5" s="571"/>
      <c r="N5" s="571"/>
      <c r="O5" s="571"/>
      <c r="P5" s="571"/>
      <c r="Q5" s="571"/>
      <c r="R5" s="410"/>
      <c r="S5" s="410"/>
      <c r="T5" s="410"/>
      <c r="U5" s="410"/>
      <c r="V5" s="574"/>
      <c r="W5" s="493"/>
      <c r="X5" s="411"/>
      <c r="Y5" s="411"/>
      <c r="Z5" s="411"/>
      <c r="AA5" s="411"/>
      <c r="AB5" s="412"/>
      <c r="AC5" s="410"/>
      <c r="AD5" s="411"/>
      <c r="AE5" s="411"/>
      <c r="AF5" s="411"/>
      <c r="AG5" s="411"/>
      <c r="AH5" s="411"/>
      <c r="AI5" s="411"/>
      <c r="AJ5" s="411"/>
      <c r="AK5" s="411"/>
      <c r="AL5" s="575"/>
      <c r="AM5" s="464" t="s">
        <v>31</v>
      </c>
      <c r="AN5" s="368"/>
      <c r="AO5" s="368"/>
      <c r="AP5" s="368"/>
      <c r="AQ5" s="368"/>
      <c r="AR5" s="368"/>
      <c r="AS5" s="368"/>
      <c r="AT5" s="369"/>
      <c r="AU5" s="444" t="s">
        <v>32</v>
      </c>
      <c r="AV5" s="445"/>
      <c r="AW5" s="445"/>
      <c r="AX5" s="445"/>
      <c r="AY5" s="374" t="s">
        <v>33</v>
      </c>
      <c r="AZ5" s="375"/>
      <c r="BA5" s="375"/>
      <c r="BB5" s="375"/>
      <c r="BC5" s="375"/>
      <c r="BD5" s="375"/>
      <c r="BE5" s="375"/>
      <c r="BF5" s="375"/>
      <c r="BG5" s="375"/>
      <c r="BH5" s="375"/>
      <c r="BI5" s="375"/>
      <c r="BJ5" s="375"/>
      <c r="BK5" s="375"/>
      <c r="BL5" s="375"/>
      <c r="BM5" s="376"/>
      <c r="BN5" s="394">
        <v>3836722</v>
      </c>
      <c r="BO5" s="395"/>
      <c r="BP5" s="395"/>
      <c r="BQ5" s="395"/>
      <c r="BR5" s="395"/>
      <c r="BS5" s="395"/>
      <c r="BT5" s="395"/>
      <c r="BU5" s="396"/>
      <c r="BV5" s="394">
        <v>3923075</v>
      </c>
      <c r="BW5" s="395"/>
      <c r="BX5" s="395"/>
      <c r="BY5" s="395"/>
      <c r="BZ5" s="395"/>
      <c r="CA5" s="395"/>
      <c r="CB5" s="395"/>
      <c r="CC5" s="396"/>
      <c r="CD5" s="403" t="s">
        <v>34</v>
      </c>
      <c r="CE5" s="348"/>
      <c r="CF5" s="348"/>
      <c r="CG5" s="348"/>
      <c r="CH5" s="348"/>
      <c r="CI5" s="348"/>
      <c r="CJ5" s="348"/>
      <c r="CK5" s="348"/>
      <c r="CL5" s="348"/>
      <c r="CM5" s="348"/>
      <c r="CN5" s="348"/>
      <c r="CO5" s="348"/>
      <c r="CP5" s="348"/>
      <c r="CQ5" s="348"/>
      <c r="CR5" s="348"/>
      <c r="CS5" s="404"/>
      <c r="CT5" s="364">
        <v>83.5</v>
      </c>
      <c r="CU5" s="365"/>
      <c r="CV5" s="365"/>
      <c r="CW5" s="365"/>
      <c r="CX5" s="365"/>
      <c r="CY5" s="365"/>
      <c r="CZ5" s="365"/>
      <c r="DA5" s="366"/>
      <c r="DB5" s="364">
        <v>79.8</v>
      </c>
      <c r="DC5" s="365"/>
      <c r="DD5" s="365"/>
      <c r="DE5" s="365"/>
      <c r="DF5" s="365"/>
      <c r="DG5" s="365"/>
      <c r="DH5" s="365"/>
      <c r="DI5" s="366"/>
    </row>
    <row r="6" spans="1:119" ht="18.75" customHeight="1" x14ac:dyDescent="0.2">
      <c r="A6" s="40"/>
      <c r="B6" s="540" t="s">
        <v>35</v>
      </c>
      <c r="C6" s="409"/>
      <c r="D6" s="409"/>
      <c r="E6" s="541"/>
      <c r="F6" s="541"/>
      <c r="G6" s="541"/>
      <c r="H6" s="541"/>
      <c r="I6" s="541"/>
      <c r="J6" s="541"/>
      <c r="K6" s="541"/>
      <c r="L6" s="541" t="s">
        <v>36</v>
      </c>
      <c r="M6" s="541"/>
      <c r="N6" s="541"/>
      <c r="O6" s="541"/>
      <c r="P6" s="541"/>
      <c r="Q6" s="541"/>
      <c r="R6" s="436"/>
      <c r="S6" s="436"/>
      <c r="T6" s="436"/>
      <c r="U6" s="436"/>
      <c r="V6" s="547"/>
      <c r="W6" s="475" t="s">
        <v>37</v>
      </c>
      <c r="X6" s="408"/>
      <c r="Y6" s="408"/>
      <c r="Z6" s="408"/>
      <c r="AA6" s="408"/>
      <c r="AB6" s="409"/>
      <c r="AC6" s="552" t="s">
        <v>38</v>
      </c>
      <c r="AD6" s="553"/>
      <c r="AE6" s="553"/>
      <c r="AF6" s="553"/>
      <c r="AG6" s="553"/>
      <c r="AH6" s="553"/>
      <c r="AI6" s="553"/>
      <c r="AJ6" s="553"/>
      <c r="AK6" s="553"/>
      <c r="AL6" s="554"/>
      <c r="AM6" s="464" t="s">
        <v>39</v>
      </c>
      <c r="AN6" s="368"/>
      <c r="AO6" s="368"/>
      <c r="AP6" s="368"/>
      <c r="AQ6" s="368"/>
      <c r="AR6" s="368"/>
      <c r="AS6" s="368"/>
      <c r="AT6" s="369"/>
      <c r="AU6" s="444" t="s">
        <v>32</v>
      </c>
      <c r="AV6" s="445"/>
      <c r="AW6" s="445"/>
      <c r="AX6" s="445"/>
      <c r="AY6" s="374" t="s">
        <v>40</v>
      </c>
      <c r="AZ6" s="375"/>
      <c r="BA6" s="375"/>
      <c r="BB6" s="375"/>
      <c r="BC6" s="375"/>
      <c r="BD6" s="375"/>
      <c r="BE6" s="375"/>
      <c r="BF6" s="375"/>
      <c r="BG6" s="375"/>
      <c r="BH6" s="375"/>
      <c r="BI6" s="375"/>
      <c r="BJ6" s="375"/>
      <c r="BK6" s="375"/>
      <c r="BL6" s="375"/>
      <c r="BM6" s="376"/>
      <c r="BN6" s="394">
        <v>244453</v>
      </c>
      <c r="BO6" s="395"/>
      <c r="BP6" s="395"/>
      <c r="BQ6" s="395"/>
      <c r="BR6" s="395"/>
      <c r="BS6" s="395"/>
      <c r="BT6" s="395"/>
      <c r="BU6" s="396"/>
      <c r="BV6" s="394">
        <v>294896</v>
      </c>
      <c r="BW6" s="395"/>
      <c r="BX6" s="395"/>
      <c r="BY6" s="395"/>
      <c r="BZ6" s="395"/>
      <c r="CA6" s="395"/>
      <c r="CB6" s="395"/>
      <c r="CC6" s="396"/>
      <c r="CD6" s="403" t="s">
        <v>41</v>
      </c>
      <c r="CE6" s="348"/>
      <c r="CF6" s="348"/>
      <c r="CG6" s="348"/>
      <c r="CH6" s="348"/>
      <c r="CI6" s="348"/>
      <c r="CJ6" s="348"/>
      <c r="CK6" s="348"/>
      <c r="CL6" s="348"/>
      <c r="CM6" s="348"/>
      <c r="CN6" s="348"/>
      <c r="CO6" s="348"/>
      <c r="CP6" s="348"/>
      <c r="CQ6" s="348"/>
      <c r="CR6" s="348"/>
      <c r="CS6" s="404"/>
      <c r="CT6" s="537">
        <v>83.8</v>
      </c>
      <c r="CU6" s="538"/>
      <c r="CV6" s="538"/>
      <c r="CW6" s="538"/>
      <c r="CX6" s="538"/>
      <c r="CY6" s="538"/>
      <c r="CZ6" s="538"/>
      <c r="DA6" s="539"/>
      <c r="DB6" s="537">
        <v>80.400000000000006</v>
      </c>
      <c r="DC6" s="538"/>
      <c r="DD6" s="538"/>
      <c r="DE6" s="538"/>
      <c r="DF6" s="538"/>
      <c r="DG6" s="538"/>
      <c r="DH6" s="538"/>
      <c r="DI6" s="539"/>
    </row>
    <row r="7" spans="1:119" ht="18.75" customHeight="1" x14ac:dyDescent="0.2">
      <c r="A7" s="40"/>
      <c r="B7" s="542"/>
      <c r="C7" s="543"/>
      <c r="D7" s="543"/>
      <c r="E7" s="544"/>
      <c r="F7" s="544"/>
      <c r="G7" s="544"/>
      <c r="H7" s="544"/>
      <c r="I7" s="544"/>
      <c r="J7" s="544"/>
      <c r="K7" s="544"/>
      <c r="L7" s="544"/>
      <c r="M7" s="544"/>
      <c r="N7" s="544"/>
      <c r="O7" s="544"/>
      <c r="P7" s="544"/>
      <c r="Q7" s="544"/>
      <c r="R7" s="548"/>
      <c r="S7" s="548"/>
      <c r="T7" s="548"/>
      <c r="U7" s="548"/>
      <c r="V7" s="549"/>
      <c r="W7" s="535"/>
      <c r="X7" s="345"/>
      <c r="Y7" s="345"/>
      <c r="Z7" s="345"/>
      <c r="AA7" s="345"/>
      <c r="AB7" s="543"/>
      <c r="AC7" s="555"/>
      <c r="AD7" s="346"/>
      <c r="AE7" s="346"/>
      <c r="AF7" s="346"/>
      <c r="AG7" s="346"/>
      <c r="AH7" s="346"/>
      <c r="AI7" s="346"/>
      <c r="AJ7" s="346"/>
      <c r="AK7" s="346"/>
      <c r="AL7" s="556"/>
      <c r="AM7" s="464" t="s">
        <v>42</v>
      </c>
      <c r="AN7" s="368"/>
      <c r="AO7" s="368"/>
      <c r="AP7" s="368"/>
      <c r="AQ7" s="368"/>
      <c r="AR7" s="368"/>
      <c r="AS7" s="368"/>
      <c r="AT7" s="369"/>
      <c r="AU7" s="444" t="s">
        <v>32</v>
      </c>
      <c r="AV7" s="445"/>
      <c r="AW7" s="445"/>
      <c r="AX7" s="445"/>
      <c r="AY7" s="374" t="s">
        <v>43</v>
      </c>
      <c r="AZ7" s="375"/>
      <c r="BA7" s="375"/>
      <c r="BB7" s="375"/>
      <c r="BC7" s="375"/>
      <c r="BD7" s="375"/>
      <c r="BE7" s="375"/>
      <c r="BF7" s="375"/>
      <c r="BG7" s="375"/>
      <c r="BH7" s="375"/>
      <c r="BI7" s="375"/>
      <c r="BJ7" s="375"/>
      <c r="BK7" s="375"/>
      <c r="BL7" s="375"/>
      <c r="BM7" s="376"/>
      <c r="BN7" s="394">
        <v>21453</v>
      </c>
      <c r="BO7" s="395"/>
      <c r="BP7" s="395"/>
      <c r="BQ7" s="395"/>
      <c r="BR7" s="395"/>
      <c r="BS7" s="395"/>
      <c r="BT7" s="395"/>
      <c r="BU7" s="396"/>
      <c r="BV7" s="394">
        <v>101303</v>
      </c>
      <c r="BW7" s="395"/>
      <c r="BX7" s="395"/>
      <c r="BY7" s="395"/>
      <c r="BZ7" s="395"/>
      <c r="CA7" s="395"/>
      <c r="CB7" s="395"/>
      <c r="CC7" s="396"/>
      <c r="CD7" s="403" t="s">
        <v>44</v>
      </c>
      <c r="CE7" s="348"/>
      <c r="CF7" s="348"/>
      <c r="CG7" s="348"/>
      <c r="CH7" s="348"/>
      <c r="CI7" s="348"/>
      <c r="CJ7" s="348"/>
      <c r="CK7" s="348"/>
      <c r="CL7" s="348"/>
      <c r="CM7" s="348"/>
      <c r="CN7" s="348"/>
      <c r="CO7" s="348"/>
      <c r="CP7" s="348"/>
      <c r="CQ7" s="348"/>
      <c r="CR7" s="348"/>
      <c r="CS7" s="404"/>
      <c r="CT7" s="394">
        <v>2259540</v>
      </c>
      <c r="CU7" s="395"/>
      <c r="CV7" s="395"/>
      <c r="CW7" s="395"/>
      <c r="CX7" s="395"/>
      <c r="CY7" s="395"/>
      <c r="CZ7" s="395"/>
      <c r="DA7" s="396"/>
      <c r="DB7" s="394">
        <v>2247589</v>
      </c>
      <c r="DC7" s="395"/>
      <c r="DD7" s="395"/>
      <c r="DE7" s="395"/>
      <c r="DF7" s="395"/>
      <c r="DG7" s="395"/>
      <c r="DH7" s="395"/>
      <c r="DI7" s="396"/>
    </row>
    <row r="8" spans="1:119" ht="18.75" customHeight="1" thickBot="1" x14ac:dyDescent="0.25">
      <c r="A8" s="40"/>
      <c r="B8" s="545"/>
      <c r="C8" s="476"/>
      <c r="D8" s="476"/>
      <c r="E8" s="546"/>
      <c r="F8" s="546"/>
      <c r="G8" s="546"/>
      <c r="H8" s="546"/>
      <c r="I8" s="546"/>
      <c r="J8" s="546"/>
      <c r="K8" s="546"/>
      <c r="L8" s="546"/>
      <c r="M8" s="546"/>
      <c r="N8" s="546"/>
      <c r="O8" s="546"/>
      <c r="P8" s="546"/>
      <c r="Q8" s="546"/>
      <c r="R8" s="550"/>
      <c r="S8" s="550"/>
      <c r="T8" s="550"/>
      <c r="U8" s="550"/>
      <c r="V8" s="551"/>
      <c r="W8" s="460"/>
      <c r="X8" s="461"/>
      <c r="Y8" s="461"/>
      <c r="Z8" s="461"/>
      <c r="AA8" s="461"/>
      <c r="AB8" s="476"/>
      <c r="AC8" s="557"/>
      <c r="AD8" s="558"/>
      <c r="AE8" s="558"/>
      <c r="AF8" s="558"/>
      <c r="AG8" s="558"/>
      <c r="AH8" s="558"/>
      <c r="AI8" s="558"/>
      <c r="AJ8" s="558"/>
      <c r="AK8" s="558"/>
      <c r="AL8" s="559"/>
      <c r="AM8" s="464" t="s">
        <v>45</v>
      </c>
      <c r="AN8" s="368"/>
      <c r="AO8" s="368"/>
      <c r="AP8" s="368"/>
      <c r="AQ8" s="368"/>
      <c r="AR8" s="368"/>
      <c r="AS8" s="368"/>
      <c r="AT8" s="369"/>
      <c r="AU8" s="444" t="s">
        <v>32</v>
      </c>
      <c r="AV8" s="445"/>
      <c r="AW8" s="445"/>
      <c r="AX8" s="445"/>
      <c r="AY8" s="374" t="s">
        <v>46</v>
      </c>
      <c r="AZ8" s="375"/>
      <c r="BA8" s="375"/>
      <c r="BB8" s="375"/>
      <c r="BC8" s="375"/>
      <c r="BD8" s="375"/>
      <c r="BE8" s="375"/>
      <c r="BF8" s="375"/>
      <c r="BG8" s="375"/>
      <c r="BH8" s="375"/>
      <c r="BI8" s="375"/>
      <c r="BJ8" s="375"/>
      <c r="BK8" s="375"/>
      <c r="BL8" s="375"/>
      <c r="BM8" s="376"/>
      <c r="BN8" s="394">
        <v>223000</v>
      </c>
      <c r="BO8" s="395"/>
      <c r="BP8" s="395"/>
      <c r="BQ8" s="395"/>
      <c r="BR8" s="395"/>
      <c r="BS8" s="395"/>
      <c r="BT8" s="395"/>
      <c r="BU8" s="396"/>
      <c r="BV8" s="394">
        <v>193593</v>
      </c>
      <c r="BW8" s="395"/>
      <c r="BX8" s="395"/>
      <c r="BY8" s="395"/>
      <c r="BZ8" s="395"/>
      <c r="CA8" s="395"/>
      <c r="CB8" s="395"/>
      <c r="CC8" s="396"/>
      <c r="CD8" s="403" t="s">
        <v>47</v>
      </c>
      <c r="CE8" s="348"/>
      <c r="CF8" s="348"/>
      <c r="CG8" s="348"/>
      <c r="CH8" s="348"/>
      <c r="CI8" s="348"/>
      <c r="CJ8" s="348"/>
      <c r="CK8" s="348"/>
      <c r="CL8" s="348"/>
      <c r="CM8" s="348"/>
      <c r="CN8" s="348"/>
      <c r="CO8" s="348"/>
      <c r="CP8" s="348"/>
      <c r="CQ8" s="348"/>
      <c r="CR8" s="348"/>
      <c r="CS8" s="404"/>
      <c r="CT8" s="499">
        <v>0.18</v>
      </c>
      <c r="CU8" s="500"/>
      <c r="CV8" s="500"/>
      <c r="CW8" s="500"/>
      <c r="CX8" s="500"/>
      <c r="CY8" s="500"/>
      <c r="CZ8" s="500"/>
      <c r="DA8" s="501"/>
      <c r="DB8" s="499">
        <v>0.18</v>
      </c>
      <c r="DC8" s="500"/>
      <c r="DD8" s="500"/>
      <c r="DE8" s="500"/>
      <c r="DF8" s="500"/>
      <c r="DG8" s="500"/>
      <c r="DH8" s="500"/>
      <c r="DI8" s="501"/>
    </row>
    <row r="9" spans="1:119" ht="18.75" customHeight="1" thickBot="1" x14ac:dyDescent="0.25">
      <c r="A9" s="40"/>
      <c r="B9" s="526" t="s">
        <v>48</v>
      </c>
      <c r="C9" s="527"/>
      <c r="D9" s="527"/>
      <c r="E9" s="527"/>
      <c r="F9" s="527"/>
      <c r="G9" s="527"/>
      <c r="H9" s="527"/>
      <c r="I9" s="527"/>
      <c r="J9" s="527"/>
      <c r="K9" s="447"/>
      <c r="L9" s="528" t="s">
        <v>49</v>
      </c>
      <c r="M9" s="529"/>
      <c r="N9" s="529"/>
      <c r="O9" s="529"/>
      <c r="P9" s="529"/>
      <c r="Q9" s="530"/>
      <c r="R9" s="531">
        <v>2942</v>
      </c>
      <c r="S9" s="532"/>
      <c r="T9" s="532"/>
      <c r="U9" s="532"/>
      <c r="V9" s="533"/>
      <c r="W9" s="458" t="s">
        <v>50</v>
      </c>
      <c r="X9" s="459"/>
      <c r="Y9" s="459"/>
      <c r="Z9" s="459"/>
      <c r="AA9" s="459"/>
      <c r="AB9" s="459"/>
      <c r="AC9" s="459"/>
      <c r="AD9" s="459"/>
      <c r="AE9" s="459"/>
      <c r="AF9" s="459"/>
      <c r="AG9" s="459"/>
      <c r="AH9" s="459"/>
      <c r="AI9" s="459"/>
      <c r="AJ9" s="459"/>
      <c r="AK9" s="459"/>
      <c r="AL9" s="534"/>
      <c r="AM9" s="464" t="s">
        <v>51</v>
      </c>
      <c r="AN9" s="368"/>
      <c r="AO9" s="368"/>
      <c r="AP9" s="368"/>
      <c r="AQ9" s="368"/>
      <c r="AR9" s="368"/>
      <c r="AS9" s="368"/>
      <c r="AT9" s="369"/>
      <c r="AU9" s="444" t="s">
        <v>52</v>
      </c>
      <c r="AV9" s="445"/>
      <c r="AW9" s="445"/>
      <c r="AX9" s="445"/>
      <c r="AY9" s="374" t="s">
        <v>53</v>
      </c>
      <c r="AZ9" s="375"/>
      <c r="BA9" s="375"/>
      <c r="BB9" s="375"/>
      <c r="BC9" s="375"/>
      <c r="BD9" s="375"/>
      <c r="BE9" s="375"/>
      <c r="BF9" s="375"/>
      <c r="BG9" s="375"/>
      <c r="BH9" s="375"/>
      <c r="BI9" s="375"/>
      <c r="BJ9" s="375"/>
      <c r="BK9" s="375"/>
      <c r="BL9" s="375"/>
      <c r="BM9" s="376"/>
      <c r="BN9" s="394">
        <v>29407</v>
      </c>
      <c r="BO9" s="395"/>
      <c r="BP9" s="395"/>
      <c r="BQ9" s="395"/>
      <c r="BR9" s="395"/>
      <c r="BS9" s="395"/>
      <c r="BT9" s="395"/>
      <c r="BU9" s="396"/>
      <c r="BV9" s="394">
        <v>-35426</v>
      </c>
      <c r="BW9" s="395"/>
      <c r="BX9" s="395"/>
      <c r="BY9" s="395"/>
      <c r="BZ9" s="395"/>
      <c r="CA9" s="395"/>
      <c r="CB9" s="395"/>
      <c r="CC9" s="396"/>
      <c r="CD9" s="403" t="s">
        <v>54</v>
      </c>
      <c r="CE9" s="348"/>
      <c r="CF9" s="348"/>
      <c r="CG9" s="348"/>
      <c r="CH9" s="348"/>
      <c r="CI9" s="348"/>
      <c r="CJ9" s="348"/>
      <c r="CK9" s="348"/>
      <c r="CL9" s="348"/>
      <c r="CM9" s="348"/>
      <c r="CN9" s="348"/>
      <c r="CO9" s="348"/>
      <c r="CP9" s="348"/>
      <c r="CQ9" s="348"/>
      <c r="CR9" s="348"/>
      <c r="CS9" s="404"/>
      <c r="CT9" s="364">
        <v>14</v>
      </c>
      <c r="CU9" s="365"/>
      <c r="CV9" s="365"/>
      <c r="CW9" s="365"/>
      <c r="CX9" s="365"/>
      <c r="CY9" s="365"/>
      <c r="CZ9" s="365"/>
      <c r="DA9" s="366"/>
      <c r="DB9" s="364">
        <v>13.6</v>
      </c>
      <c r="DC9" s="365"/>
      <c r="DD9" s="365"/>
      <c r="DE9" s="365"/>
      <c r="DF9" s="365"/>
      <c r="DG9" s="365"/>
      <c r="DH9" s="365"/>
      <c r="DI9" s="366"/>
    </row>
    <row r="10" spans="1:119" ht="18.75" customHeight="1" thickBot="1" x14ac:dyDescent="0.25">
      <c r="A10" s="40"/>
      <c r="B10" s="526"/>
      <c r="C10" s="527"/>
      <c r="D10" s="527"/>
      <c r="E10" s="527"/>
      <c r="F10" s="527"/>
      <c r="G10" s="527"/>
      <c r="H10" s="527"/>
      <c r="I10" s="527"/>
      <c r="J10" s="527"/>
      <c r="K10" s="447"/>
      <c r="L10" s="367" t="s">
        <v>55</v>
      </c>
      <c r="M10" s="368"/>
      <c r="N10" s="368"/>
      <c r="O10" s="368"/>
      <c r="P10" s="368"/>
      <c r="Q10" s="369"/>
      <c r="R10" s="370">
        <v>3446</v>
      </c>
      <c r="S10" s="371"/>
      <c r="T10" s="371"/>
      <c r="U10" s="371"/>
      <c r="V10" s="373"/>
      <c r="W10" s="535"/>
      <c r="X10" s="345"/>
      <c r="Y10" s="345"/>
      <c r="Z10" s="345"/>
      <c r="AA10" s="345"/>
      <c r="AB10" s="345"/>
      <c r="AC10" s="345"/>
      <c r="AD10" s="345"/>
      <c r="AE10" s="345"/>
      <c r="AF10" s="345"/>
      <c r="AG10" s="345"/>
      <c r="AH10" s="345"/>
      <c r="AI10" s="345"/>
      <c r="AJ10" s="345"/>
      <c r="AK10" s="345"/>
      <c r="AL10" s="536"/>
      <c r="AM10" s="464" t="s">
        <v>56</v>
      </c>
      <c r="AN10" s="368"/>
      <c r="AO10" s="368"/>
      <c r="AP10" s="368"/>
      <c r="AQ10" s="368"/>
      <c r="AR10" s="368"/>
      <c r="AS10" s="368"/>
      <c r="AT10" s="369"/>
      <c r="AU10" s="444" t="s">
        <v>52</v>
      </c>
      <c r="AV10" s="445"/>
      <c r="AW10" s="445"/>
      <c r="AX10" s="445"/>
      <c r="AY10" s="374" t="s">
        <v>57</v>
      </c>
      <c r="AZ10" s="375"/>
      <c r="BA10" s="375"/>
      <c r="BB10" s="375"/>
      <c r="BC10" s="375"/>
      <c r="BD10" s="375"/>
      <c r="BE10" s="375"/>
      <c r="BF10" s="375"/>
      <c r="BG10" s="375"/>
      <c r="BH10" s="375"/>
      <c r="BI10" s="375"/>
      <c r="BJ10" s="375"/>
      <c r="BK10" s="375"/>
      <c r="BL10" s="375"/>
      <c r="BM10" s="376"/>
      <c r="BN10" s="394">
        <v>211199</v>
      </c>
      <c r="BO10" s="395"/>
      <c r="BP10" s="395"/>
      <c r="BQ10" s="395"/>
      <c r="BR10" s="395"/>
      <c r="BS10" s="395"/>
      <c r="BT10" s="395"/>
      <c r="BU10" s="396"/>
      <c r="BV10" s="394">
        <v>429</v>
      </c>
      <c r="BW10" s="395"/>
      <c r="BX10" s="395"/>
      <c r="BY10" s="395"/>
      <c r="BZ10" s="395"/>
      <c r="CA10" s="395"/>
      <c r="CB10" s="395"/>
      <c r="CC10" s="396"/>
      <c r="CD10" s="43" t="s">
        <v>58</v>
      </c>
      <c r="CE10" s="44"/>
      <c r="CF10" s="44"/>
      <c r="CG10" s="44"/>
      <c r="CH10" s="44"/>
      <c r="CI10" s="44"/>
      <c r="CJ10" s="44"/>
      <c r="CK10" s="44"/>
      <c r="CL10" s="44"/>
      <c r="CM10" s="44"/>
      <c r="CN10" s="44"/>
      <c r="CO10" s="44"/>
      <c r="CP10" s="44"/>
      <c r="CQ10" s="44"/>
      <c r="CR10" s="44"/>
      <c r="CS10" s="45"/>
      <c r="CT10" s="46"/>
      <c r="CU10" s="47"/>
      <c r="CV10" s="47"/>
      <c r="CW10" s="47"/>
      <c r="CX10" s="47"/>
      <c r="CY10" s="47"/>
      <c r="CZ10" s="47"/>
      <c r="DA10" s="48"/>
      <c r="DB10" s="46"/>
      <c r="DC10" s="47"/>
      <c r="DD10" s="47"/>
      <c r="DE10" s="47"/>
      <c r="DF10" s="47"/>
      <c r="DG10" s="47"/>
      <c r="DH10" s="47"/>
      <c r="DI10" s="48"/>
    </row>
    <row r="11" spans="1:119" ht="18.75" customHeight="1" thickBot="1" x14ac:dyDescent="0.25">
      <c r="A11" s="40"/>
      <c r="B11" s="526"/>
      <c r="C11" s="527"/>
      <c r="D11" s="527"/>
      <c r="E11" s="527"/>
      <c r="F11" s="527"/>
      <c r="G11" s="527"/>
      <c r="H11" s="527"/>
      <c r="I11" s="527"/>
      <c r="J11" s="527"/>
      <c r="K11" s="447"/>
      <c r="L11" s="349" t="s">
        <v>59</v>
      </c>
      <c r="M11" s="350"/>
      <c r="N11" s="350"/>
      <c r="O11" s="350"/>
      <c r="P11" s="350"/>
      <c r="Q11" s="351"/>
      <c r="R11" s="523" t="s">
        <v>60</v>
      </c>
      <c r="S11" s="524"/>
      <c r="T11" s="524"/>
      <c r="U11" s="524"/>
      <c r="V11" s="525"/>
      <c r="W11" s="535"/>
      <c r="X11" s="345"/>
      <c r="Y11" s="345"/>
      <c r="Z11" s="345"/>
      <c r="AA11" s="345"/>
      <c r="AB11" s="345"/>
      <c r="AC11" s="345"/>
      <c r="AD11" s="345"/>
      <c r="AE11" s="345"/>
      <c r="AF11" s="345"/>
      <c r="AG11" s="345"/>
      <c r="AH11" s="345"/>
      <c r="AI11" s="345"/>
      <c r="AJ11" s="345"/>
      <c r="AK11" s="345"/>
      <c r="AL11" s="536"/>
      <c r="AM11" s="464" t="s">
        <v>61</v>
      </c>
      <c r="AN11" s="368"/>
      <c r="AO11" s="368"/>
      <c r="AP11" s="368"/>
      <c r="AQ11" s="368"/>
      <c r="AR11" s="368"/>
      <c r="AS11" s="368"/>
      <c r="AT11" s="369"/>
      <c r="AU11" s="444" t="s">
        <v>52</v>
      </c>
      <c r="AV11" s="445"/>
      <c r="AW11" s="445"/>
      <c r="AX11" s="445"/>
      <c r="AY11" s="374" t="s">
        <v>62</v>
      </c>
      <c r="AZ11" s="375"/>
      <c r="BA11" s="375"/>
      <c r="BB11" s="375"/>
      <c r="BC11" s="375"/>
      <c r="BD11" s="375"/>
      <c r="BE11" s="375"/>
      <c r="BF11" s="375"/>
      <c r="BG11" s="375"/>
      <c r="BH11" s="375"/>
      <c r="BI11" s="375"/>
      <c r="BJ11" s="375"/>
      <c r="BK11" s="375"/>
      <c r="BL11" s="375"/>
      <c r="BM11" s="376"/>
      <c r="BN11" s="394">
        <v>0</v>
      </c>
      <c r="BO11" s="395"/>
      <c r="BP11" s="395"/>
      <c r="BQ11" s="395"/>
      <c r="BR11" s="395"/>
      <c r="BS11" s="395"/>
      <c r="BT11" s="395"/>
      <c r="BU11" s="396"/>
      <c r="BV11" s="394">
        <v>0</v>
      </c>
      <c r="BW11" s="395"/>
      <c r="BX11" s="395"/>
      <c r="BY11" s="395"/>
      <c r="BZ11" s="395"/>
      <c r="CA11" s="395"/>
      <c r="CB11" s="395"/>
      <c r="CC11" s="396"/>
      <c r="CD11" s="403" t="s">
        <v>63</v>
      </c>
      <c r="CE11" s="348"/>
      <c r="CF11" s="348"/>
      <c r="CG11" s="348"/>
      <c r="CH11" s="348"/>
      <c r="CI11" s="348"/>
      <c r="CJ11" s="348"/>
      <c r="CK11" s="348"/>
      <c r="CL11" s="348"/>
      <c r="CM11" s="348"/>
      <c r="CN11" s="348"/>
      <c r="CO11" s="348"/>
      <c r="CP11" s="348"/>
      <c r="CQ11" s="348"/>
      <c r="CR11" s="348"/>
      <c r="CS11" s="404"/>
      <c r="CT11" s="499" t="s">
        <v>64</v>
      </c>
      <c r="CU11" s="500"/>
      <c r="CV11" s="500"/>
      <c r="CW11" s="500"/>
      <c r="CX11" s="500"/>
      <c r="CY11" s="500"/>
      <c r="CZ11" s="500"/>
      <c r="DA11" s="501"/>
      <c r="DB11" s="499" t="s">
        <v>64</v>
      </c>
      <c r="DC11" s="500"/>
      <c r="DD11" s="500"/>
      <c r="DE11" s="500"/>
      <c r="DF11" s="500"/>
      <c r="DG11" s="500"/>
      <c r="DH11" s="500"/>
      <c r="DI11" s="501"/>
    </row>
    <row r="12" spans="1:119" ht="18.75" customHeight="1" x14ac:dyDescent="0.2">
      <c r="A12" s="40"/>
      <c r="B12" s="502" t="s">
        <v>65</v>
      </c>
      <c r="C12" s="503"/>
      <c r="D12" s="503"/>
      <c r="E12" s="503"/>
      <c r="F12" s="503"/>
      <c r="G12" s="503"/>
      <c r="H12" s="503"/>
      <c r="I12" s="503"/>
      <c r="J12" s="503"/>
      <c r="K12" s="504"/>
      <c r="L12" s="511" t="s">
        <v>66</v>
      </c>
      <c r="M12" s="512"/>
      <c r="N12" s="512"/>
      <c r="O12" s="512"/>
      <c r="P12" s="512"/>
      <c r="Q12" s="513"/>
      <c r="R12" s="514">
        <v>2774</v>
      </c>
      <c r="S12" s="515"/>
      <c r="T12" s="515"/>
      <c r="U12" s="515"/>
      <c r="V12" s="516"/>
      <c r="W12" s="517" t="s">
        <v>24</v>
      </c>
      <c r="X12" s="445"/>
      <c r="Y12" s="445"/>
      <c r="Z12" s="445"/>
      <c r="AA12" s="445"/>
      <c r="AB12" s="518"/>
      <c r="AC12" s="519" t="s">
        <v>67</v>
      </c>
      <c r="AD12" s="520"/>
      <c r="AE12" s="520"/>
      <c r="AF12" s="520"/>
      <c r="AG12" s="521"/>
      <c r="AH12" s="519" t="s">
        <v>68</v>
      </c>
      <c r="AI12" s="520"/>
      <c r="AJ12" s="520"/>
      <c r="AK12" s="520"/>
      <c r="AL12" s="522"/>
      <c r="AM12" s="464" t="s">
        <v>69</v>
      </c>
      <c r="AN12" s="368"/>
      <c r="AO12" s="368"/>
      <c r="AP12" s="368"/>
      <c r="AQ12" s="368"/>
      <c r="AR12" s="368"/>
      <c r="AS12" s="368"/>
      <c r="AT12" s="369"/>
      <c r="AU12" s="444" t="s">
        <v>32</v>
      </c>
      <c r="AV12" s="445"/>
      <c r="AW12" s="445"/>
      <c r="AX12" s="445"/>
      <c r="AY12" s="374" t="s">
        <v>70</v>
      </c>
      <c r="AZ12" s="375"/>
      <c r="BA12" s="375"/>
      <c r="BB12" s="375"/>
      <c r="BC12" s="375"/>
      <c r="BD12" s="375"/>
      <c r="BE12" s="375"/>
      <c r="BF12" s="375"/>
      <c r="BG12" s="375"/>
      <c r="BH12" s="375"/>
      <c r="BI12" s="375"/>
      <c r="BJ12" s="375"/>
      <c r="BK12" s="375"/>
      <c r="BL12" s="375"/>
      <c r="BM12" s="376"/>
      <c r="BN12" s="394">
        <v>289528</v>
      </c>
      <c r="BO12" s="395"/>
      <c r="BP12" s="395"/>
      <c r="BQ12" s="395"/>
      <c r="BR12" s="395"/>
      <c r="BS12" s="395"/>
      <c r="BT12" s="395"/>
      <c r="BU12" s="396"/>
      <c r="BV12" s="394">
        <v>115859</v>
      </c>
      <c r="BW12" s="395"/>
      <c r="BX12" s="395"/>
      <c r="BY12" s="395"/>
      <c r="BZ12" s="395"/>
      <c r="CA12" s="395"/>
      <c r="CB12" s="395"/>
      <c r="CC12" s="396"/>
      <c r="CD12" s="403" t="s">
        <v>71</v>
      </c>
      <c r="CE12" s="348"/>
      <c r="CF12" s="348"/>
      <c r="CG12" s="348"/>
      <c r="CH12" s="348"/>
      <c r="CI12" s="348"/>
      <c r="CJ12" s="348"/>
      <c r="CK12" s="348"/>
      <c r="CL12" s="348"/>
      <c r="CM12" s="348"/>
      <c r="CN12" s="348"/>
      <c r="CO12" s="348"/>
      <c r="CP12" s="348"/>
      <c r="CQ12" s="348"/>
      <c r="CR12" s="348"/>
      <c r="CS12" s="404"/>
      <c r="CT12" s="499" t="s">
        <v>64</v>
      </c>
      <c r="CU12" s="500"/>
      <c r="CV12" s="500"/>
      <c r="CW12" s="500"/>
      <c r="CX12" s="500"/>
      <c r="CY12" s="500"/>
      <c r="CZ12" s="500"/>
      <c r="DA12" s="501"/>
      <c r="DB12" s="499" t="s">
        <v>64</v>
      </c>
      <c r="DC12" s="500"/>
      <c r="DD12" s="500"/>
      <c r="DE12" s="500"/>
      <c r="DF12" s="500"/>
      <c r="DG12" s="500"/>
      <c r="DH12" s="500"/>
      <c r="DI12" s="501"/>
    </row>
    <row r="13" spans="1:119" ht="18.75" customHeight="1" x14ac:dyDescent="0.2">
      <c r="A13" s="40"/>
      <c r="B13" s="505"/>
      <c r="C13" s="506"/>
      <c r="D13" s="506"/>
      <c r="E13" s="506"/>
      <c r="F13" s="506"/>
      <c r="G13" s="506"/>
      <c r="H13" s="506"/>
      <c r="I13" s="506"/>
      <c r="J13" s="506"/>
      <c r="K13" s="507"/>
      <c r="L13" s="49"/>
      <c r="M13" s="487" t="s">
        <v>72</v>
      </c>
      <c r="N13" s="488"/>
      <c r="O13" s="488"/>
      <c r="P13" s="488"/>
      <c r="Q13" s="489"/>
      <c r="R13" s="490">
        <v>2755</v>
      </c>
      <c r="S13" s="491"/>
      <c r="T13" s="491"/>
      <c r="U13" s="491"/>
      <c r="V13" s="492"/>
      <c r="W13" s="475" t="s">
        <v>73</v>
      </c>
      <c r="X13" s="408"/>
      <c r="Y13" s="408"/>
      <c r="Z13" s="408"/>
      <c r="AA13" s="408"/>
      <c r="AB13" s="409"/>
      <c r="AC13" s="370">
        <v>89</v>
      </c>
      <c r="AD13" s="371"/>
      <c r="AE13" s="371"/>
      <c r="AF13" s="371"/>
      <c r="AG13" s="372"/>
      <c r="AH13" s="370">
        <v>131</v>
      </c>
      <c r="AI13" s="371"/>
      <c r="AJ13" s="371"/>
      <c r="AK13" s="371"/>
      <c r="AL13" s="373"/>
      <c r="AM13" s="464" t="s">
        <v>74</v>
      </c>
      <c r="AN13" s="368"/>
      <c r="AO13" s="368"/>
      <c r="AP13" s="368"/>
      <c r="AQ13" s="368"/>
      <c r="AR13" s="368"/>
      <c r="AS13" s="368"/>
      <c r="AT13" s="369"/>
      <c r="AU13" s="444" t="s">
        <v>52</v>
      </c>
      <c r="AV13" s="445"/>
      <c r="AW13" s="445"/>
      <c r="AX13" s="445"/>
      <c r="AY13" s="374" t="s">
        <v>75</v>
      </c>
      <c r="AZ13" s="375"/>
      <c r="BA13" s="375"/>
      <c r="BB13" s="375"/>
      <c r="BC13" s="375"/>
      <c r="BD13" s="375"/>
      <c r="BE13" s="375"/>
      <c r="BF13" s="375"/>
      <c r="BG13" s="375"/>
      <c r="BH13" s="375"/>
      <c r="BI13" s="375"/>
      <c r="BJ13" s="375"/>
      <c r="BK13" s="375"/>
      <c r="BL13" s="375"/>
      <c r="BM13" s="376"/>
      <c r="BN13" s="394">
        <v>-48922</v>
      </c>
      <c r="BO13" s="395"/>
      <c r="BP13" s="395"/>
      <c r="BQ13" s="395"/>
      <c r="BR13" s="395"/>
      <c r="BS13" s="395"/>
      <c r="BT13" s="395"/>
      <c r="BU13" s="396"/>
      <c r="BV13" s="394">
        <v>-150856</v>
      </c>
      <c r="BW13" s="395"/>
      <c r="BX13" s="395"/>
      <c r="BY13" s="395"/>
      <c r="BZ13" s="395"/>
      <c r="CA13" s="395"/>
      <c r="CB13" s="395"/>
      <c r="CC13" s="396"/>
      <c r="CD13" s="403" t="s">
        <v>76</v>
      </c>
      <c r="CE13" s="348"/>
      <c r="CF13" s="348"/>
      <c r="CG13" s="348"/>
      <c r="CH13" s="348"/>
      <c r="CI13" s="348"/>
      <c r="CJ13" s="348"/>
      <c r="CK13" s="348"/>
      <c r="CL13" s="348"/>
      <c r="CM13" s="348"/>
      <c r="CN13" s="348"/>
      <c r="CO13" s="348"/>
      <c r="CP13" s="348"/>
      <c r="CQ13" s="348"/>
      <c r="CR13" s="348"/>
      <c r="CS13" s="404"/>
      <c r="CT13" s="364">
        <v>10.1</v>
      </c>
      <c r="CU13" s="365"/>
      <c r="CV13" s="365"/>
      <c r="CW13" s="365"/>
      <c r="CX13" s="365"/>
      <c r="CY13" s="365"/>
      <c r="CZ13" s="365"/>
      <c r="DA13" s="366"/>
      <c r="DB13" s="364">
        <v>9.1</v>
      </c>
      <c r="DC13" s="365"/>
      <c r="DD13" s="365"/>
      <c r="DE13" s="365"/>
      <c r="DF13" s="365"/>
      <c r="DG13" s="365"/>
      <c r="DH13" s="365"/>
      <c r="DI13" s="366"/>
    </row>
    <row r="14" spans="1:119" ht="18.75" customHeight="1" thickBot="1" x14ac:dyDescent="0.25">
      <c r="A14" s="40"/>
      <c r="B14" s="505"/>
      <c r="C14" s="506"/>
      <c r="D14" s="506"/>
      <c r="E14" s="506"/>
      <c r="F14" s="506"/>
      <c r="G14" s="506"/>
      <c r="H14" s="506"/>
      <c r="I14" s="506"/>
      <c r="J14" s="506"/>
      <c r="K14" s="507"/>
      <c r="L14" s="480" t="s">
        <v>77</v>
      </c>
      <c r="M14" s="497"/>
      <c r="N14" s="497"/>
      <c r="O14" s="497"/>
      <c r="P14" s="497"/>
      <c r="Q14" s="498"/>
      <c r="R14" s="490">
        <v>2850</v>
      </c>
      <c r="S14" s="491"/>
      <c r="T14" s="491"/>
      <c r="U14" s="491"/>
      <c r="V14" s="492"/>
      <c r="W14" s="493"/>
      <c r="X14" s="411"/>
      <c r="Y14" s="411"/>
      <c r="Z14" s="411"/>
      <c r="AA14" s="411"/>
      <c r="AB14" s="412"/>
      <c r="AC14" s="483">
        <v>6.8</v>
      </c>
      <c r="AD14" s="484"/>
      <c r="AE14" s="484"/>
      <c r="AF14" s="484"/>
      <c r="AG14" s="485"/>
      <c r="AH14" s="483">
        <v>8.4</v>
      </c>
      <c r="AI14" s="484"/>
      <c r="AJ14" s="484"/>
      <c r="AK14" s="484"/>
      <c r="AL14" s="486"/>
      <c r="AM14" s="464"/>
      <c r="AN14" s="368"/>
      <c r="AO14" s="368"/>
      <c r="AP14" s="368"/>
      <c r="AQ14" s="368"/>
      <c r="AR14" s="368"/>
      <c r="AS14" s="368"/>
      <c r="AT14" s="369"/>
      <c r="AU14" s="444"/>
      <c r="AV14" s="445"/>
      <c r="AW14" s="445"/>
      <c r="AX14" s="445"/>
      <c r="AY14" s="374"/>
      <c r="AZ14" s="375"/>
      <c r="BA14" s="375"/>
      <c r="BB14" s="375"/>
      <c r="BC14" s="375"/>
      <c r="BD14" s="375"/>
      <c r="BE14" s="375"/>
      <c r="BF14" s="375"/>
      <c r="BG14" s="375"/>
      <c r="BH14" s="375"/>
      <c r="BI14" s="375"/>
      <c r="BJ14" s="375"/>
      <c r="BK14" s="375"/>
      <c r="BL14" s="375"/>
      <c r="BM14" s="376"/>
      <c r="BN14" s="394"/>
      <c r="BO14" s="395"/>
      <c r="BP14" s="395"/>
      <c r="BQ14" s="395"/>
      <c r="BR14" s="395"/>
      <c r="BS14" s="395"/>
      <c r="BT14" s="395"/>
      <c r="BU14" s="396"/>
      <c r="BV14" s="394"/>
      <c r="BW14" s="395"/>
      <c r="BX14" s="395"/>
      <c r="BY14" s="395"/>
      <c r="BZ14" s="395"/>
      <c r="CA14" s="395"/>
      <c r="CB14" s="395"/>
      <c r="CC14" s="396"/>
      <c r="CD14" s="400" t="s">
        <v>78</v>
      </c>
      <c r="CE14" s="401"/>
      <c r="CF14" s="401"/>
      <c r="CG14" s="401"/>
      <c r="CH14" s="401"/>
      <c r="CI14" s="401"/>
      <c r="CJ14" s="401"/>
      <c r="CK14" s="401"/>
      <c r="CL14" s="401"/>
      <c r="CM14" s="401"/>
      <c r="CN14" s="401"/>
      <c r="CO14" s="401"/>
      <c r="CP14" s="401"/>
      <c r="CQ14" s="401"/>
      <c r="CR14" s="401"/>
      <c r="CS14" s="402"/>
      <c r="CT14" s="494" t="s">
        <v>64</v>
      </c>
      <c r="CU14" s="495"/>
      <c r="CV14" s="495"/>
      <c r="CW14" s="495"/>
      <c r="CX14" s="495"/>
      <c r="CY14" s="495"/>
      <c r="CZ14" s="495"/>
      <c r="DA14" s="496"/>
      <c r="DB14" s="494" t="s">
        <v>64</v>
      </c>
      <c r="DC14" s="495"/>
      <c r="DD14" s="495"/>
      <c r="DE14" s="495"/>
      <c r="DF14" s="495"/>
      <c r="DG14" s="495"/>
      <c r="DH14" s="495"/>
      <c r="DI14" s="496"/>
    </row>
    <row r="15" spans="1:119" ht="18.75" customHeight="1" x14ac:dyDescent="0.2">
      <c r="A15" s="40"/>
      <c r="B15" s="505"/>
      <c r="C15" s="506"/>
      <c r="D15" s="506"/>
      <c r="E15" s="506"/>
      <c r="F15" s="506"/>
      <c r="G15" s="506"/>
      <c r="H15" s="506"/>
      <c r="I15" s="506"/>
      <c r="J15" s="506"/>
      <c r="K15" s="507"/>
      <c r="L15" s="49"/>
      <c r="M15" s="487" t="s">
        <v>72</v>
      </c>
      <c r="N15" s="488"/>
      <c r="O15" s="488"/>
      <c r="P15" s="488"/>
      <c r="Q15" s="489"/>
      <c r="R15" s="490">
        <v>2833</v>
      </c>
      <c r="S15" s="491"/>
      <c r="T15" s="491"/>
      <c r="U15" s="491"/>
      <c r="V15" s="492"/>
      <c r="W15" s="475" t="s">
        <v>79</v>
      </c>
      <c r="X15" s="408"/>
      <c r="Y15" s="408"/>
      <c r="Z15" s="408"/>
      <c r="AA15" s="408"/>
      <c r="AB15" s="409"/>
      <c r="AC15" s="370">
        <v>344</v>
      </c>
      <c r="AD15" s="371"/>
      <c r="AE15" s="371"/>
      <c r="AF15" s="371"/>
      <c r="AG15" s="372"/>
      <c r="AH15" s="370">
        <v>462</v>
      </c>
      <c r="AI15" s="371"/>
      <c r="AJ15" s="371"/>
      <c r="AK15" s="371"/>
      <c r="AL15" s="373"/>
      <c r="AM15" s="464"/>
      <c r="AN15" s="368"/>
      <c r="AO15" s="368"/>
      <c r="AP15" s="368"/>
      <c r="AQ15" s="368"/>
      <c r="AR15" s="368"/>
      <c r="AS15" s="368"/>
      <c r="AT15" s="369"/>
      <c r="AU15" s="444"/>
      <c r="AV15" s="445"/>
      <c r="AW15" s="445"/>
      <c r="AX15" s="445"/>
      <c r="AY15" s="386" t="s">
        <v>80</v>
      </c>
      <c r="AZ15" s="387"/>
      <c r="BA15" s="387"/>
      <c r="BB15" s="387"/>
      <c r="BC15" s="387"/>
      <c r="BD15" s="387"/>
      <c r="BE15" s="387"/>
      <c r="BF15" s="387"/>
      <c r="BG15" s="387"/>
      <c r="BH15" s="387"/>
      <c r="BI15" s="387"/>
      <c r="BJ15" s="387"/>
      <c r="BK15" s="387"/>
      <c r="BL15" s="387"/>
      <c r="BM15" s="388"/>
      <c r="BN15" s="389">
        <v>400088</v>
      </c>
      <c r="BO15" s="390"/>
      <c r="BP15" s="390"/>
      <c r="BQ15" s="390"/>
      <c r="BR15" s="390"/>
      <c r="BS15" s="390"/>
      <c r="BT15" s="390"/>
      <c r="BU15" s="391"/>
      <c r="BV15" s="389">
        <v>393181</v>
      </c>
      <c r="BW15" s="390"/>
      <c r="BX15" s="390"/>
      <c r="BY15" s="390"/>
      <c r="BZ15" s="390"/>
      <c r="CA15" s="390"/>
      <c r="CB15" s="390"/>
      <c r="CC15" s="391"/>
      <c r="CD15" s="477" t="s">
        <v>81</v>
      </c>
      <c r="CE15" s="478"/>
      <c r="CF15" s="478"/>
      <c r="CG15" s="478"/>
      <c r="CH15" s="478"/>
      <c r="CI15" s="478"/>
      <c r="CJ15" s="478"/>
      <c r="CK15" s="478"/>
      <c r="CL15" s="478"/>
      <c r="CM15" s="478"/>
      <c r="CN15" s="478"/>
      <c r="CO15" s="478"/>
      <c r="CP15" s="478"/>
      <c r="CQ15" s="478"/>
      <c r="CR15" s="478"/>
      <c r="CS15" s="479"/>
      <c r="CT15" s="50"/>
      <c r="CU15" s="51"/>
      <c r="CV15" s="51"/>
      <c r="CW15" s="51"/>
      <c r="CX15" s="51"/>
      <c r="CY15" s="51"/>
      <c r="CZ15" s="51"/>
      <c r="DA15" s="52"/>
      <c r="DB15" s="50"/>
      <c r="DC15" s="51"/>
      <c r="DD15" s="51"/>
      <c r="DE15" s="51"/>
      <c r="DF15" s="51"/>
      <c r="DG15" s="51"/>
      <c r="DH15" s="51"/>
      <c r="DI15" s="52"/>
    </row>
    <row r="16" spans="1:119" ht="18.75" customHeight="1" x14ac:dyDescent="0.2">
      <c r="A16" s="40"/>
      <c r="B16" s="505"/>
      <c r="C16" s="506"/>
      <c r="D16" s="506"/>
      <c r="E16" s="506"/>
      <c r="F16" s="506"/>
      <c r="G16" s="506"/>
      <c r="H16" s="506"/>
      <c r="I16" s="506"/>
      <c r="J16" s="506"/>
      <c r="K16" s="507"/>
      <c r="L16" s="480" t="s">
        <v>82</v>
      </c>
      <c r="M16" s="481"/>
      <c r="N16" s="481"/>
      <c r="O16" s="481"/>
      <c r="P16" s="481"/>
      <c r="Q16" s="482"/>
      <c r="R16" s="472" t="s">
        <v>83</v>
      </c>
      <c r="S16" s="473"/>
      <c r="T16" s="473"/>
      <c r="U16" s="473"/>
      <c r="V16" s="474"/>
      <c r="W16" s="493"/>
      <c r="X16" s="411"/>
      <c r="Y16" s="411"/>
      <c r="Z16" s="411"/>
      <c r="AA16" s="411"/>
      <c r="AB16" s="412"/>
      <c r="AC16" s="483">
        <v>26.1</v>
      </c>
      <c r="AD16" s="484"/>
      <c r="AE16" s="484"/>
      <c r="AF16" s="484"/>
      <c r="AG16" s="485"/>
      <c r="AH16" s="483">
        <v>29.5</v>
      </c>
      <c r="AI16" s="484"/>
      <c r="AJ16" s="484"/>
      <c r="AK16" s="484"/>
      <c r="AL16" s="486"/>
      <c r="AM16" s="464"/>
      <c r="AN16" s="368"/>
      <c r="AO16" s="368"/>
      <c r="AP16" s="368"/>
      <c r="AQ16" s="368"/>
      <c r="AR16" s="368"/>
      <c r="AS16" s="368"/>
      <c r="AT16" s="369"/>
      <c r="AU16" s="444"/>
      <c r="AV16" s="445"/>
      <c r="AW16" s="445"/>
      <c r="AX16" s="445"/>
      <c r="AY16" s="374" t="s">
        <v>84</v>
      </c>
      <c r="AZ16" s="375"/>
      <c r="BA16" s="375"/>
      <c r="BB16" s="375"/>
      <c r="BC16" s="375"/>
      <c r="BD16" s="375"/>
      <c r="BE16" s="375"/>
      <c r="BF16" s="375"/>
      <c r="BG16" s="375"/>
      <c r="BH16" s="375"/>
      <c r="BI16" s="375"/>
      <c r="BJ16" s="375"/>
      <c r="BK16" s="375"/>
      <c r="BL16" s="375"/>
      <c r="BM16" s="376"/>
      <c r="BN16" s="394">
        <v>2166064</v>
      </c>
      <c r="BO16" s="395"/>
      <c r="BP16" s="395"/>
      <c r="BQ16" s="395"/>
      <c r="BR16" s="395"/>
      <c r="BS16" s="395"/>
      <c r="BT16" s="395"/>
      <c r="BU16" s="396"/>
      <c r="BV16" s="394">
        <v>2161043</v>
      </c>
      <c r="BW16" s="395"/>
      <c r="BX16" s="395"/>
      <c r="BY16" s="395"/>
      <c r="BZ16" s="395"/>
      <c r="CA16" s="395"/>
      <c r="CB16" s="395"/>
      <c r="CC16" s="396"/>
      <c r="CD16" s="53"/>
      <c r="CE16" s="392"/>
      <c r="CF16" s="392"/>
      <c r="CG16" s="392"/>
      <c r="CH16" s="392"/>
      <c r="CI16" s="392"/>
      <c r="CJ16" s="392"/>
      <c r="CK16" s="392"/>
      <c r="CL16" s="392"/>
      <c r="CM16" s="392"/>
      <c r="CN16" s="392"/>
      <c r="CO16" s="392"/>
      <c r="CP16" s="392"/>
      <c r="CQ16" s="392"/>
      <c r="CR16" s="392"/>
      <c r="CS16" s="393"/>
      <c r="CT16" s="364"/>
      <c r="CU16" s="365"/>
      <c r="CV16" s="365"/>
      <c r="CW16" s="365"/>
      <c r="CX16" s="365"/>
      <c r="CY16" s="365"/>
      <c r="CZ16" s="365"/>
      <c r="DA16" s="366"/>
      <c r="DB16" s="364"/>
      <c r="DC16" s="365"/>
      <c r="DD16" s="365"/>
      <c r="DE16" s="365"/>
      <c r="DF16" s="365"/>
      <c r="DG16" s="365"/>
      <c r="DH16" s="365"/>
      <c r="DI16" s="366"/>
    </row>
    <row r="17" spans="1:113" ht="18.75" customHeight="1" thickBot="1" x14ac:dyDescent="0.25">
      <c r="A17" s="40"/>
      <c r="B17" s="508"/>
      <c r="C17" s="509"/>
      <c r="D17" s="509"/>
      <c r="E17" s="509"/>
      <c r="F17" s="509"/>
      <c r="G17" s="509"/>
      <c r="H17" s="509"/>
      <c r="I17" s="509"/>
      <c r="J17" s="509"/>
      <c r="K17" s="510"/>
      <c r="L17" s="54"/>
      <c r="M17" s="469" t="s">
        <v>85</v>
      </c>
      <c r="N17" s="470"/>
      <c r="O17" s="470"/>
      <c r="P17" s="470"/>
      <c r="Q17" s="471"/>
      <c r="R17" s="472" t="s">
        <v>86</v>
      </c>
      <c r="S17" s="473"/>
      <c r="T17" s="473"/>
      <c r="U17" s="473"/>
      <c r="V17" s="474"/>
      <c r="W17" s="475" t="s">
        <v>87</v>
      </c>
      <c r="X17" s="408"/>
      <c r="Y17" s="408"/>
      <c r="Z17" s="408"/>
      <c r="AA17" s="408"/>
      <c r="AB17" s="409"/>
      <c r="AC17" s="370">
        <v>885</v>
      </c>
      <c r="AD17" s="371"/>
      <c r="AE17" s="371"/>
      <c r="AF17" s="371"/>
      <c r="AG17" s="372"/>
      <c r="AH17" s="370">
        <v>975</v>
      </c>
      <c r="AI17" s="371"/>
      <c r="AJ17" s="371"/>
      <c r="AK17" s="371"/>
      <c r="AL17" s="373"/>
      <c r="AM17" s="464"/>
      <c r="AN17" s="368"/>
      <c r="AO17" s="368"/>
      <c r="AP17" s="368"/>
      <c r="AQ17" s="368"/>
      <c r="AR17" s="368"/>
      <c r="AS17" s="368"/>
      <c r="AT17" s="369"/>
      <c r="AU17" s="444"/>
      <c r="AV17" s="445"/>
      <c r="AW17" s="445"/>
      <c r="AX17" s="445"/>
      <c r="AY17" s="374" t="s">
        <v>88</v>
      </c>
      <c r="AZ17" s="375"/>
      <c r="BA17" s="375"/>
      <c r="BB17" s="375"/>
      <c r="BC17" s="375"/>
      <c r="BD17" s="375"/>
      <c r="BE17" s="375"/>
      <c r="BF17" s="375"/>
      <c r="BG17" s="375"/>
      <c r="BH17" s="375"/>
      <c r="BI17" s="375"/>
      <c r="BJ17" s="375"/>
      <c r="BK17" s="375"/>
      <c r="BL17" s="375"/>
      <c r="BM17" s="376"/>
      <c r="BN17" s="394">
        <v>484860</v>
      </c>
      <c r="BO17" s="395"/>
      <c r="BP17" s="395"/>
      <c r="BQ17" s="395"/>
      <c r="BR17" s="395"/>
      <c r="BS17" s="395"/>
      <c r="BT17" s="395"/>
      <c r="BU17" s="396"/>
      <c r="BV17" s="394">
        <v>476453</v>
      </c>
      <c r="BW17" s="395"/>
      <c r="BX17" s="395"/>
      <c r="BY17" s="395"/>
      <c r="BZ17" s="395"/>
      <c r="CA17" s="395"/>
      <c r="CB17" s="395"/>
      <c r="CC17" s="396"/>
      <c r="CD17" s="53"/>
      <c r="CE17" s="392"/>
      <c r="CF17" s="392"/>
      <c r="CG17" s="392"/>
      <c r="CH17" s="392"/>
      <c r="CI17" s="392"/>
      <c r="CJ17" s="392"/>
      <c r="CK17" s="392"/>
      <c r="CL17" s="392"/>
      <c r="CM17" s="392"/>
      <c r="CN17" s="392"/>
      <c r="CO17" s="392"/>
      <c r="CP17" s="392"/>
      <c r="CQ17" s="392"/>
      <c r="CR17" s="392"/>
      <c r="CS17" s="393"/>
      <c r="CT17" s="364"/>
      <c r="CU17" s="365"/>
      <c r="CV17" s="365"/>
      <c r="CW17" s="365"/>
      <c r="CX17" s="365"/>
      <c r="CY17" s="365"/>
      <c r="CZ17" s="365"/>
      <c r="DA17" s="366"/>
      <c r="DB17" s="364"/>
      <c r="DC17" s="365"/>
      <c r="DD17" s="365"/>
      <c r="DE17" s="365"/>
      <c r="DF17" s="365"/>
      <c r="DG17" s="365"/>
      <c r="DH17" s="365"/>
      <c r="DI17" s="366"/>
    </row>
    <row r="18" spans="1:113" ht="18.75" customHeight="1" thickBot="1" x14ac:dyDescent="0.25">
      <c r="A18" s="40"/>
      <c r="B18" s="446" t="s">
        <v>89</v>
      </c>
      <c r="C18" s="447"/>
      <c r="D18" s="447"/>
      <c r="E18" s="448"/>
      <c r="F18" s="448"/>
      <c r="G18" s="448"/>
      <c r="H18" s="448"/>
      <c r="I18" s="448"/>
      <c r="J18" s="448"/>
      <c r="K18" s="448"/>
      <c r="L18" s="465">
        <v>123.38</v>
      </c>
      <c r="M18" s="465"/>
      <c r="N18" s="465"/>
      <c r="O18" s="465"/>
      <c r="P18" s="465"/>
      <c r="Q18" s="465"/>
      <c r="R18" s="466"/>
      <c r="S18" s="466"/>
      <c r="T18" s="466"/>
      <c r="U18" s="466"/>
      <c r="V18" s="467"/>
      <c r="W18" s="460"/>
      <c r="X18" s="461"/>
      <c r="Y18" s="461"/>
      <c r="Z18" s="461"/>
      <c r="AA18" s="461"/>
      <c r="AB18" s="476"/>
      <c r="AC18" s="358">
        <v>67.099999999999994</v>
      </c>
      <c r="AD18" s="359"/>
      <c r="AE18" s="359"/>
      <c r="AF18" s="359"/>
      <c r="AG18" s="468"/>
      <c r="AH18" s="358">
        <v>62.2</v>
      </c>
      <c r="AI18" s="359"/>
      <c r="AJ18" s="359"/>
      <c r="AK18" s="359"/>
      <c r="AL18" s="360"/>
      <c r="AM18" s="464"/>
      <c r="AN18" s="368"/>
      <c r="AO18" s="368"/>
      <c r="AP18" s="368"/>
      <c r="AQ18" s="368"/>
      <c r="AR18" s="368"/>
      <c r="AS18" s="368"/>
      <c r="AT18" s="369"/>
      <c r="AU18" s="444"/>
      <c r="AV18" s="445"/>
      <c r="AW18" s="445"/>
      <c r="AX18" s="445"/>
      <c r="AY18" s="374" t="s">
        <v>90</v>
      </c>
      <c r="AZ18" s="375"/>
      <c r="BA18" s="375"/>
      <c r="BB18" s="375"/>
      <c r="BC18" s="375"/>
      <c r="BD18" s="375"/>
      <c r="BE18" s="375"/>
      <c r="BF18" s="375"/>
      <c r="BG18" s="375"/>
      <c r="BH18" s="375"/>
      <c r="BI18" s="375"/>
      <c r="BJ18" s="375"/>
      <c r="BK18" s="375"/>
      <c r="BL18" s="375"/>
      <c r="BM18" s="376"/>
      <c r="BN18" s="394">
        <v>1904349</v>
      </c>
      <c r="BO18" s="395"/>
      <c r="BP18" s="395"/>
      <c r="BQ18" s="395"/>
      <c r="BR18" s="395"/>
      <c r="BS18" s="395"/>
      <c r="BT18" s="395"/>
      <c r="BU18" s="396"/>
      <c r="BV18" s="394">
        <v>1813134</v>
      </c>
      <c r="BW18" s="395"/>
      <c r="BX18" s="395"/>
      <c r="BY18" s="395"/>
      <c r="BZ18" s="395"/>
      <c r="CA18" s="395"/>
      <c r="CB18" s="395"/>
      <c r="CC18" s="396"/>
      <c r="CD18" s="53"/>
      <c r="CE18" s="392"/>
      <c r="CF18" s="392"/>
      <c r="CG18" s="392"/>
      <c r="CH18" s="392"/>
      <c r="CI18" s="392"/>
      <c r="CJ18" s="392"/>
      <c r="CK18" s="392"/>
      <c r="CL18" s="392"/>
      <c r="CM18" s="392"/>
      <c r="CN18" s="392"/>
      <c r="CO18" s="392"/>
      <c r="CP18" s="392"/>
      <c r="CQ18" s="392"/>
      <c r="CR18" s="392"/>
      <c r="CS18" s="393"/>
      <c r="CT18" s="364"/>
      <c r="CU18" s="365"/>
      <c r="CV18" s="365"/>
      <c r="CW18" s="365"/>
      <c r="CX18" s="365"/>
      <c r="CY18" s="365"/>
      <c r="CZ18" s="365"/>
      <c r="DA18" s="366"/>
      <c r="DB18" s="364"/>
      <c r="DC18" s="365"/>
      <c r="DD18" s="365"/>
      <c r="DE18" s="365"/>
      <c r="DF18" s="365"/>
      <c r="DG18" s="365"/>
      <c r="DH18" s="365"/>
      <c r="DI18" s="366"/>
    </row>
    <row r="19" spans="1:113" ht="18.75" customHeight="1" thickBot="1" x14ac:dyDescent="0.25">
      <c r="A19" s="40"/>
      <c r="B19" s="446" t="s">
        <v>91</v>
      </c>
      <c r="C19" s="447"/>
      <c r="D19" s="447"/>
      <c r="E19" s="448"/>
      <c r="F19" s="448"/>
      <c r="G19" s="448"/>
      <c r="H19" s="448"/>
      <c r="I19" s="448"/>
      <c r="J19" s="448"/>
      <c r="K19" s="448"/>
      <c r="L19" s="449">
        <v>24</v>
      </c>
      <c r="M19" s="449"/>
      <c r="N19" s="449"/>
      <c r="O19" s="449"/>
      <c r="P19" s="449"/>
      <c r="Q19" s="449"/>
      <c r="R19" s="450"/>
      <c r="S19" s="450"/>
      <c r="T19" s="450"/>
      <c r="U19" s="450"/>
      <c r="V19" s="451"/>
      <c r="W19" s="458"/>
      <c r="X19" s="459"/>
      <c r="Y19" s="459"/>
      <c r="Z19" s="459"/>
      <c r="AA19" s="459"/>
      <c r="AB19" s="459"/>
      <c r="AC19" s="462"/>
      <c r="AD19" s="462"/>
      <c r="AE19" s="462"/>
      <c r="AF19" s="462"/>
      <c r="AG19" s="462"/>
      <c r="AH19" s="462"/>
      <c r="AI19" s="462"/>
      <c r="AJ19" s="462"/>
      <c r="AK19" s="462"/>
      <c r="AL19" s="463"/>
      <c r="AM19" s="464"/>
      <c r="AN19" s="368"/>
      <c r="AO19" s="368"/>
      <c r="AP19" s="368"/>
      <c r="AQ19" s="368"/>
      <c r="AR19" s="368"/>
      <c r="AS19" s="368"/>
      <c r="AT19" s="369"/>
      <c r="AU19" s="444"/>
      <c r="AV19" s="445"/>
      <c r="AW19" s="445"/>
      <c r="AX19" s="445"/>
      <c r="AY19" s="374" t="s">
        <v>92</v>
      </c>
      <c r="AZ19" s="375"/>
      <c r="BA19" s="375"/>
      <c r="BB19" s="375"/>
      <c r="BC19" s="375"/>
      <c r="BD19" s="375"/>
      <c r="BE19" s="375"/>
      <c r="BF19" s="375"/>
      <c r="BG19" s="375"/>
      <c r="BH19" s="375"/>
      <c r="BI19" s="375"/>
      <c r="BJ19" s="375"/>
      <c r="BK19" s="375"/>
      <c r="BL19" s="375"/>
      <c r="BM19" s="376"/>
      <c r="BN19" s="394">
        <v>3188529</v>
      </c>
      <c r="BO19" s="395"/>
      <c r="BP19" s="395"/>
      <c r="BQ19" s="395"/>
      <c r="BR19" s="395"/>
      <c r="BS19" s="395"/>
      <c r="BT19" s="395"/>
      <c r="BU19" s="396"/>
      <c r="BV19" s="394">
        <v>3008204</v>
      </c>
      <c r="BW19" s="395"/>
      <c r="BX19" s="395"/>
      <c r="BY19" s="395"/>
      <c r="BZ19" s="395"/>
      <c r="CA19" s="395"/>
      <c r="CB19" s="395"/>
      <c r="CC19" s="396"/>
      <c r="CD19" s="53"/>
      <c r="CE19" s="392"/>
      <c r="CF19" s="392"/>
      <c r="CG19" s="392"/>
      <c r="CH19" s="392"/>
      <c r="CI19" s="392"/>
      <c r="CJ19" s="392"/>
      <c r="CK19" s="392"/>
      <c r="CL19" s="392"/>
      <c r="CM19" s="392"/>
      <c r="CN19" s="392"/>
      <c r="CO19" s="392"/>
      <c r="CP19" s="392"/>
      <c r="CQ19" s="392"/>
      <c r="CR19" s="392"/>
      <c r="CS19" s="393"/>
      <c r="CT19" s="364"/>
      <c r="CU19" s="365"/>
      <c r="CV19" s="365"/>
      <c r="CW19" s="365"/>
      <c r="CX19" s="365"/>
      <c r="CY19" s="365"/>
      <c r="CZ19" s="365"/>
      <c r="DA19" s="366"/>
      <c r="DB19" s="364"/>
      <c r="DC19" s="365"/>
      <c r="DD19" s="365"/>
      <c r="DE19" s="365"/>
      <c r="DF19" s="365"/>
      <c r="DG19" s="365"/>
      <c r="DH19" s="365"/>
      <c r="DI19" s="366"/>
    </row>
    <row r="20" spans="1:113" ht="18.75" customHeight="1" thickBot="1" x14ac:dyDescent="0.25">
      <c r="A20" s="40"/>
      <c r="B20" s="446" t="s">
        <v>93</v>
      </c>
      <c r="C20" s="447"/>
      <c r="D20" s="447"/>
      <c r="E20" s="448"/>
      <c r="F20" s="448"/>
      <c r="G20" s="448"/>
      <c r="H20" s="448"/>
      <c r="I20" s="448"/>
      <c r="J20" s="448"/>
      <c r="K20" s="448"/>
      <c r="L20" s="449">
        <v>1294</v>
      </c>
      <c r="M20" s="449"/>
      <c r="N20" s="449"/>
      <c r="O20" s="449"/>
      <c r="P20" s="449"/>
      <c r="Q20" s="449"/>
      <c r="R20" s="450"/>
      <c r="S20" s="450"/>
      <c r="T20" s="450"/>
      <c r="U20" s="450"/>
      <c r="V20" s="451"/>
      <c r="W20" s="460"/>
      <c r="X20" s="461"/>
      <c r="Y20" s="461"/>
      <c r="Z20" s="461"/>
      <c r="AA20" s="461"/>
      <c r="AB20" s="461"/>
      <c r="AC20" s="452"/>
      <c r="AD20" s="452"/>
      <c r="AE20" s="452"/>
      <c r="AF20" s="452"/>
      <c r="AG20" s="452"/>
      <c r="AH20" s="452"/>
      <c r="AI20" s="452"/>
      <c r="AJ20" s="452"/>
      <c r="AK20" s="452"/>
      <c r="AL20" s="453"/>
      <c r="AM20" s="454"/>
      <c r="AN20" s="350"/>
      <c r="AO20" s="350"/>
      <c r="AP20" s="350"/>
      <c r="AQ20" s="350"/>
      <c r="AR20" s="350"/>
      <c r="AS20" s="350"/>
      <c r="AT20" s="351"/>
      <c r="AU20" s="455"/>
      <c r="AV20" s="456"/>
      <c r="AW20" s="456"/>
      <c r="AX20" s="457"/>
      <c r="AY20" s="374"/>
      <c r="AZ20" s="375"/>
      <c r="BA20" s="375"/>
      <c r="BB20" s="375"/>
      <c r="BC20" s="375"/>
      <c r="BD20" s="375"/>
      <c r="BE20" s="375"/>
      <c r="BF20" s="375"/>
      <c r="BG20" s="375"/>
      <c r="BH20" s="375"/>
      <c r="BI20" s="375"/>
      <c r="BJ20" s="375"/>
      <c r="BK20" s="375"/>
      <c r="BL20" s="375"/>
      <c r="BM20" s="376"/>
      <c r="BN20" s="394"/>
      <c r="BO20" s="395"/>
      <c r="BP20" s="395"/>
      <c r="BQ20" s="395"/>
      <c r="BR20" s="395"/>
      <c r="BS20" s="395"/>
      <c r="BT20" s="395"/>
      <c r="BU20" s="396"/>
      <c r="BV20" s="394"/>
      <c r="BW20" s="395"/>
      <c r="BX20" s="395"/>
      <c r="BY20" s="395"/>
      <c r="BZ20" s="395"/>
      <c r="CA20" s="395"/>
      <c r="CB20" s="395"/>
      <c r="CC20" s="396"/>
      <c r="CD20" s="53"/>
      <c r="CE20" s="392"/>
      <c r="CF20" s="392"/>
      <c r="CG20" s="392"/>
      <c r="CH20" s="392"/>
      <c r="CI20" s="392"/>
      <c r="CJ20" s="392"/>
      <c r="CK20" s="392"/>
      <c r="CL20" s="392"/>
      <c r="CM20" s="392"/>
      <c r="CN20" s="392"/>
      <c r="CO20" s="392"/>
      <c r="CP20" s="392"/>
      <c r="CQ20" s="392"/>
      <c r="CR20" s="392"/>
      <c r="CS20" s="393"/>
      <c r="CT20" s="364"/>
      <c r="CU20" s="365"/>
      <c r="CV20" s="365"/>
      <c r="CW20" s="365"/>
      <c r="CX20" s="365"/>
      <c r="CY20" s="365"/>
      <c r="CZ20" s="365"/>
      <c r="DA20" s="366"/>
      <c r="DB20" s="364"/>
      <c r="DC20" s="365"/>
      <c r="DD20" s="365"/>
      <c r="DE20" s="365"/>
      <c r="DF20" s="365"/>
      <c r="DG20" s="365"/>
      <c r="DH20" s="365"/>
      <c r="DI20" s="366"/>
    </row>
    <row r="21" spans="1:113" ht="18.75" customHeight="1" thickBot="1" x14ac:dyDescent="0.25">
      <c r="A21" s="40"/>
      <c r="B21" s="424" t="s">
        <v>94</v>
      </c>
      <c r="C21" s="425"/>
      <c r="D21" s="425"/>
      <c r="E21" s="425"/>
      <c r="F21" s="425"/>
      <c r="G21" s="425"/>
      <c r="H21" s="425"/>
      <c r="I21" s="425"/>
      <c r="J21" s="425"/>
      <c r="K21" s="425"/>
      <c r="L21" s="425"/>
      <c r="M21" s="425"/>
      <c r="N21" s="425"/>
      <c r="O21" s="425"/>
      <c r="P21" s="425"/>
      <c r="Q21" s="425"/>
      <c r="R21" s="425"/>
      <c r="S21" s="425"/>
      <c r="T21" s="425"/>
      <c r="U21" s="425"/>
      <c r="V21" s="425"/>
      <c r="W21" s="425"/>
      <c r="X21" s="425"/>
      <c r="Y21" s="425"/>
      <c r="Z21" s="425"/>
      <c r="AA21" s="425"/>
      <c r="AB21" s="425"/>
      <c r="AC21" s="425"/>
      <c r="AD21" s="425"/>
      <c r="AE21" s="425"/>
      <c r="AF21" s="425"/>
      <c r="AG21" s="425"/>
      <c r="AH21" s="425"/>
      <c r="AI21" s="425"/>
      <c r="AJ21" s="425"/>
      <c r="AK21" s="425"/>
      <c r="AL21" s="425"/>
      <c r="AM21" s="425"/>
      <c r="AN21" s="425"/>
      <c r="AO21" s="425"/>
      <c r="AP21" s="425"/>
      <c r="AQ21" s="425"/>
      <c r="AR21" s="425"/>
      <c r="AS21" s="425"/>
      <c r="AT21" s="425"/>
      <c r="AU21" s="425"/>
      <c r="AV21" s="425"/>
      <c r="AW21" s="425"/>
      <c r="AX21" s="426"/>
      <c r="AY21" s="361"/>
      <c r="AZ21" s="362"/>
      <c r="BA21" s="362"/>
      <c r="BB21" s="362"/>
      <c r="BC21" s="362"/>
      <c r="BD21" s="362"/>
      <c r="BE21" s="362"/>
      <c r="BF21" s="362"/>
      <c r="BG21" s="362"/>
      <c r="BH21" s="362"/>
      <c r="BI21" s="362"/>
      <c r="BJ21" s="362"/>
      <c r="BK21" s="362"/>
      <c r="BL21" s="362"/>
      <c r="BM21" s="363"/>
      <c r="BN21" s="397"/>
      <c r="BO21" s="398"/>
      <c r="BP21" s="398"/>
      <c r="BQ21" s="398"/>
      <c r="BR21" s="398"/>
      <c r="BS21" s="398"/>
      <c r="BT21" s="398"/>
      <c r="BU21" s="399"/>
      <c r="BV21" s="397"/>
      <c r="BW21" s="398"/>
      <c r="BX21" s="398"/>
      <c r="BY21" s="398"/>
      <c r="BZ21" s="398"/>
      <c r="CA21" s="398"/>
      <c r="CB21" s="398"/>
      <c r="CC21" s="399"/>
      <c r="CD21" s="53"/>
      <c r="CE21" s="392"/>
      <c r="CF21" s="392"/>
      <c r="CG21" s="392"/>
      <c r="CH21" s="392"/>
      <c r="CI21" s="392"/>
      <c r="CJ21" s="392"/>
      <c r="CK21" s="392"/>
      <c r="CL21" s="392"/>
      <c r="CM21" s="392"/>
      <c r="CN21" s="392"/>
      <c r="CO21" s="392"/>
      <c r="CP21" s="392"/>
      <c r="CQ21" s="392"/>
      <c r="CR21" s="392"/>
      <c r="CS21" s="393"/>
      <c r="CT21" s="364"/>
      <c r="CU21" s="365"/>
      <c r="CV21" s="365"/>
      <c r="CW21" s="365"/>
      <c r="CX21" s="365"/>
      <c r="CY21" s="365"/>
      <c r="CZ21" s="365"/>
      <c r="DA21" s="366"/>
      <c r="DB21" s="364"/>
      <c r="DC21" s="365"/>
      <c r="DD21" s="365"/>
      <c r="DE21" s="365"/>
      <c r="DF21" s="365"/>
      <c r="DG21" s="365"/>
      <c r="DH21" s="365"/>
      <c r="DI21" s="366"/>
    </row>
    <row r="22" spans="1:113" ht="18.75" customHeight="1" x14ac:dyDescent="0.2">
      <c r="A22" s="40"/>
      <c r="B22" s="427" t="s">
        <v>95</v>
      </c>
      <c r="C22" s="428"/>
      <c r="D22" s="429"/>
      <c r="E22" s="436" t="s">
        <v>24</v>
      </c>
      <c r="F22" s="408"/>
      <c r="G22" s="408"/>
      <c r="H22" s="408"/>
      <c r="I22" s="408"/>
      <c r="J22" s="408"/>
      <c r="K22" s="409"/>
      <c r="L22" s="436" t="s">
        <v>96</v>
      </c>
      <c r="M22" s="408"/>
      <c r="N22" s="408"/>
      <c r="O22" s="408"/>
      <c r="P22" s="409"/>
      <c r="Q22" s="418" t="s">
        <v>97</v>
      </c>
      <c r="R22" s="419"/>
      <c r="S22" s="419"/>
      <c r="T22" s="419"/>
      <c r="U22" s="419"/>
      <c r="V22" s="437"/>
      <c r="W22" s="439" t="s">
        <v>98</v>
      </c>
      <c r="X22" s="428"/>
      <c r="Y22" s="429"/>
      <c r="Z22" s="436" t="s">
        <v>24</v>
      </c>
      <c r="AA22" s="408"/>
      <c r="AB22" s="408"/>
      <c r="AC22" s="408"/>
      <c r="AD22" s="408"/>
      <c r="AE22" s="408"/>
      <c r="AF22" s="408"/>
      <c r="AG22" s="409"/>
      <c r="AH22" s="407" t="s">
        <v>99</v>
      </c>
      <c r="AI22" s="408"/>
      <c r="AJ22" s="408"/>
      <c r="AK22" s="408"/>
      <c r="AL22" s="409"/>
      <c r="AM22" s="407" t="s">
        <v>100</v>
      </c>
      <c r="AN22" s="413"/>
      <c r="AO22" s="413"/>
      <c r="AP22" s="413"/>
      <c r="AQ22" s="413"/>
      <c r="AR22" s="414"/>
      <c r="AS22" s="418" t="s">
        <v>97</v>
      </c>
      <c r="AT22" s="419"/>
      <c r="AU22" s="419"/>
      <c r="AV22" s="419"/>
      <c r="AW22" s="419"/>
      <c r="AX22" s="420"/>
      <c r="AY22" s="386" t="s">
        <v>101</v>
      </c>
      <c r="AZ22" s="387"/>
      <c r="BA22" s="387"/>
      <c r="BB22" s="387"/>
      <c r="BC22" s="387"/>
      <c r="BD22" s="387"/>
      <c r="BE22" s="387"/>
      <c r="BF22" s="387"/>
      <c r="BG22" s="387"/>
      <c r="BH22" s="387"/>
      <c r="BI22" s="387"/>
      <c r="BJ22" s="387"/>
      <c r="BK22" s="387"/>
      <c r="BL22" s="387"/>
      <c r="BM22" s="388"/>
      <c r="BN22" s="389">
        <v>3641857</v>
      </c>
      <c r="BO22" s="390"/>
      <c r="BP22" s="390"/>
      <c r="BQ22" s="390"/>
      <c r="BR22" s="390"/>
      <c r="BS22" s="390"/>
      <c r="BT22" s="390"/>
      <c r="BU22" s="391"/>
      <c r="BV22" s="389">
        <v>3843682</v>
      </c>
      <c r="BW22" s="390"/>
      <c r="BX22" s="390"/>
      <c r="BY22" s="390"/>
      <c r="BZ22" s="390"/>
      <c r="CA22" s="390"/>
      <c r="CB22" s="390"/>
      <c r="CC22" s="391"/>
      <c r="CD22" s="53"/>
      <c r="CE22" s="392"/>
      <c r="CF22" s="392"/>
      <c r="CG22" s="392"/>
      <c r="CH22" s="392"/>
      <c r="CI22" s="392"/>
      <c r="CJ22" s="392"/>
      <c r="CK22" s="392"/>
      <c r="CL22" s="392"/>
      <c r="CM22" s="392"/>
      <c r="CN22" s="392"/>
      <c r="CO22" s="392"/>
      <c r="CP22" s="392"/>
      <c r="CQ22" s="392"/>
      <c r="CR22" s="392"/>
      <c r="CS22" s="393"/>
      <c r="CT22" s="364"/>
      <c r="CU22" s="365"/>
      <c r="CV22" s="365"/>
      <c r="CW22" s="365"/>
      <c r="CX22" s="365"/>
      <c r="CY22" s="365"/>
      <c r="CZ22" s="365"/>
      <c r="DA22" s="366"/>
      <c r="DB22" s="364"/>
      <c r="DC22" s="365"/>
      <c r="DD22" s="365"/>
      <c r="DE22" s="365"/>
      <c r="DF22" s="365"/>
      <c r="DG22" s="365"/>
      <c r="DH22" s="365"/>
      <c r="DI22" s="366"/>
    </row>
    <row r="23" spans="1:113" ht="18.75" customHeight="1" x14ac:dyDescent="0.2">
      <c r="A23" s="40"/>
      <c r="B23" s="430"/>
      <c r="C23" s="431"/>
      <c r="D23" s="432"/>
      <c r="E23" s="410"/>
      <c r="F23" s="411"/>
      <c r="G23" s="411"/>
      <c r="H23" s="411"/>
      <c r="I23" s="411"/>
      <c r="J23" s="411"/>
      <c r="K23" s="412"/>
      <c r="L23" s="410"/>
      <c r="M23" s="411"/>
      <c r="N23" s="411"/>
      <c r="O23" s="411"/>
      <c r="P23" s="412"/>
      <c r="Q23" s="421"/>
      <c r="R23" s="422"/>
      <c r="S23" s="422"/>
      <c r="T23" s="422"/>
      <c r="U23" s="422"/>
      <c r="V23" s="438"/>
      <c r="W23" s="440"/>
      <c r="X23" s="431"/>
      <c r="Y23" s="432"/>
      <c r="Z23" s="410"/>
      <c r="AA23" s="411"/>
      <c r="AB23" s="411"/>
      <c r="AC23" s="411"/>
      <c r="AD23" s="411"/>
      <c r="AE23" s="411"/>
      <c r="AF23" s="411"/>
      <c r="AG23" s="412"/>
      <c r="AH23" s="410"/>
      <c r="AI23" s="411"/>
      <c r="AJ23" s="411"/>
      <c r="AK23" s="411"/>
      <c r="AL23" s="412"/>
      <c r="AM23" s="415"/>
      <c r="AN23" s="416"/>
      <c r="AO23" s="416"/>
      <c r="AP23" s="416"/>
      <c r="AQ23" s="416"/>
      <c r="AR23" s="417"/>
      <c r="AS23" s="421"/>
      <c r="AT23" s="422"/>
      <c r="AU23" s="422"/>
      <c r="AV23" s="422"/>
      <c r="AW23" s="422"/>
      <c r="AX23" s="423"/>
      <c r="AY23" s="374" t="s">
        <v>102</v>
      </c>
      <c r="AZ23" s="375"/>
      <c r="BA23" s="375"/>
      <c r="BB23" s="375"/>
      <c r="BC23" s="375"/>
      <c r="BD23" s="375"/>
      <c r="BE23" s="375"/>
      <c r="BF23" s="375"/>
      <c r="BG23" s="375"/>
      <c r="BH23" s="375"/>
      <c r="BI23" s="375"/>
      <c r="BJ23" s="375"/>
      <c r="BK23" s="375"/>
      <c r="BL23" s="375"/>
      <c r="BM23" s="376"/>
      <c r="BN23" s="394">
        <v>3373842</v>
      </c>
      <c r="BO23" s="395"/>
      <c r="BP23" s="395"/>
      <c r="BQ23" s="395"/>
      <c r="BR23" s="395"/>
      <c r="BS23" s="395"/>
      <c r="BT23" s="395"/>
      <c r="BU23" s="396"/>
      <c r="BV23" s="394">
        <v>3518295</v>
      </c>
      <c r="BW23" s="395"/>
      <c r="BX23" s="395"/>
      <c r="BY23" s="395"/>
      <c r="BZ23" s="395"/>
      <c r="CA23" s="395"/>
      <c r="CB23" s="395"/>
      <c r="CC23" s="396"/>
      <c r="CD23" s="53"/>
      <c r="CE23" s="392"/>
      <c r="CF23" s="392"/>
      <c r="CG23" s="392"/>
      <c r="CH23" s="392"/>
      <c r="CI23" s="392"/>
      <c r="CJ23" s="392"/>
      <c r="CK23" s="392"/>
      <c r="CL23" s="392"/>
      <c r="CM23" s="392"/>
      <c r="CN23" s="392"/>
      <c r="CO23" s="392"/>
      <c r="CP23" s="392"/>
      <c r="CQ23" s="392"/>
      <c r="CR23" s="392"/>
      <c r="CS23" s="393"/>
      <c r="CT23" s="364"/>
      <c r="CU23" s="365"/>
      <c r="CV23" s="365"/>
      <c r="CW23" s="365"/>
      <c r="CX23" s="365"/>
      <c r="CY23" s="365"/>
      <c r="CZ23" s="365"/>
      <c r="DA23" s="366"/>
      <c r="DB23" s="364"/>
      <c r="DC23" s="365"/>
      <c r="DD23" s="365"/>
      <c r="DE23" s="365"/>
      <c r="DF23" s="365"/>
      <c r="DG23" s="365"/>
      <c r="DH23" s="365"/>
      <c r="DI23" s="366"/>
    </row>
    <row r="24" spans="1:113" ht="18.75" customHeight="1" thickBot="1" x14ac:dyDescent="0.25">
      <c r="A24" s="40"/>
      <c r="B24" s="430"/>
      <c r="C24" s="431"/>
      <c r="D24" s="432"/>
      <c r="E24" s="367" t="s">
        <v>103</v>
      </c>
      <c r="F24" s="368"/>
      <c r="G24" s="368"/>
      <c r="H24" s="368"/>
      <c r="I24" s="368"/>
      <c r="J24" s="368"/>
      <c r="K24" s="369"/>
      <c r="L24" s="370">
        <v>1</v>
      </c>
      <c r="M24" s="371"/>
      <c r="N24" s="371"/>
      <c r="O24" s="371"/>
      <c r="P24" s="372"/>
      <c r="Q24" s="370">
        <v>6360</v>
      </c>
      <c r="R24" s="371"/>
      <c r="S24" s="371"/>
      <c r="T24" s="371"/>
      <c r="U24" s="371"/>
      <c r="V24" s="372"/>
      <c r="W24" s="440"/>
      <c r="X24" s="431"/>
      <c r="Y24" s="432"/>
      <c r="Z24" s="367" t="s">
        <v>104</v>
      </c>
      <c r="AA24" s="368"/>
      <c r="AB24" s="368"/>
      <c r="AC24" s="368"/>
      <c r="AD24" s="368"/>
      <c r="AE24" s="368"/>
      <c r="AF24" s="368"/>
      <c r="AG24" s="369"/>
      <c r="AH24" s="370">
        <v>102</v>
      </c>
      <c r="AI24" s="371"/>
      <c r="AJ24" s="371"/>
      <c r="AK24" s="371"/>
      <c r="AL24" s="372"/>
      <c r="AM24" s="370">
        <v>272136</v>
      </c>
      <c r="AN24" s="371"/>
      <c r="AO24" s="371"/>
      <c r="AP24" s="371"/>
      <c r="AQ24" s="371"/>
      <c r="AR24" s="372"/>
      <c r="AS24" s="370">
        <v>2668</v>
      </c>
      <c r="AT24" s="371"/>
      <c r="AU24" s="371"/>
      <c r="AV24" s="371"/>
      <c r="AW24" s="371"/>
      <c r="AX24" s="373"/>
      <c r="AY24" s="361" t="s">
        <v>105</v>
      </c>
      <c r="AZ24" s="362"/>
      <c r="BA24" s="362"/>
      <c r="BB24" s="362"/>
      <c r="BC24" s="362"/>
      <c r="BD24" s="362"/>
      <c r="BE24" s="362"/>
      <c r="BF24" s="362"/>
      <c r="BG24" s="362"/>
      <c r="BH24" s="362"/>
      <c r="BI24" s="362"/>
      <c r="BJ24" s="362"/>
      <c r="BK24" s="362"/>
      <c r="BL24" s="362"/>
      <c r="BM24" s="363"/>
      <c r="BN24" s="394">
        <v>2633263</v>
      </c>
      <c r="BO24" s="395"/>
      <c r="BP24" s="395"/>
      <c r="BQ24" s="395"/>
      <c r="BR24" s="395"/>
      <c r="BS24" s="395"/>
      <c r="BT24" s="395"/>
      <c r="BU24" s="396"/>
      <c r="BV24" s="394">
        <v>2721208</v>
      </c>
      <c r="BW24" s="395"/>
      <c r="BX24" s="395"/>
      <c r="BY24" s="395"/>
      <c r="BZ24" s="395"/>
      <c r="CA24" s="395"/>
      <c r="CB24" s="395"/>
      <c r="CC24" s="396"/>
      <c r="CD24" s="53"/>
      <c r="CE24" s="392"/>
      <c r="CF24" s="392"/>
      <c r="CG24" s="392"/>
      <c r="CH24" s="392"/>
      <c r="CI24" s="392"/>
      <c r="CJ24" s="392"/>
      <c r="CK24" s="392"/>
      <c r="CL24" s="392"/>
      <c r="CM24" s="392"/>
      <c r="CN24" s="392"/>
      <c r="CO24" s="392"/>
      <c r="CP24" s="392"/>
      <c r="CQ24" s="392"/>
      <c r="CR24" s="392"/>
      <c r="CS24" s="393"/>
      <c r="CT24" s="364"/>
      <c r="CU24" s="365"/>
      <c r="CV24" s="365"/>
      <c r="CW24" s="365"/>
      <c r="CX24" s="365"/>
      <c r="CY24" s="365"/>
      <c r="CZ24" s="365"/>
      <c r="DA24" s="366"/>
      <c r="DB24" s="364"/>
      <c r="DC24" s="365"/>
      <c r="DD24" s="365"/>
      <c r="DE24" s="365"/>
      <c r="DF24" s="365"/>
      <c r="DG24" s="365"/>
      <c r="DH24" s="365"/>
      <c r="DI24" s="366"/>
    </row>
    <row r="25" spans="1:113" ht="18.75" customHeight="1" x14ac:dyDescent="0.2">
      <c r="A25" s="40"/>
      <c r="B25" s="430"/>
      <c r="C25" s="431"/>
      <c r="D25" s="432"/>
      <c r="E25" s="367" t="s">
        <v>106</v>
      </c>
      <c r="F25" s="368"/>
      <c r="G25" s="368"/>
      <c r="H25" s="368"/>
      <c r="I25" s="368"/>
      <c r="J25" s="368"/>
      <c r="K25" s="369"/>
      <c r="L25" s="370">
        <v>1</v>
      </c>
      <c r="M25" s="371"/>
      <c r="N25" s="371"/>
      <c r="O25" s="371"/>
      <c r="P25" s="372"/>
      <c r="Q25" s="370">
        <v>5450</v>
      </c>
      <c r="R25" s="371"/>
      <c r="S25" s="371"/>
      <c r="T25" s="371"/>
      <c r="U25" s="371"/>
      <c r="V25" s="372"/>
      <c r="W25" s="440"/>
      <c r="X25" s="431"/>
      <c r="Y25" s="432"/>
      <c r="Z25" s="367" t="s">
        <v>107</v>
      </c>
      <c r="AA25" s="368"/>
      <c r="AB25" s="368"/>
      <c r="AC25" s="368"/>
      <c r="AD25" s="368"/>
      <c r="AE25" s="368"/>
      <c r="AF25" s="368"/>
      <c r="AG25" s="369"/>
      <c r="AH25" s="370" t="s">
        <v>64</v>
      </c>
      <c r="AI25" s="371"/>
      <c r="AJ25" s="371"/>
      <c r="AK25" s="371"/>
      <c r="AL25" s="372"/>
      <c r="AM25" s="370" t="s">
        <v>64</v>
      </c>
      <c r="AN25" s="371"/>
      <c r="AO25" s="371"/>
      <c r="AP25" s="371"/>
      <c r="AQ25" s="371"/>
      <c r="AR25" s="372"/>
      <c r="AS25" s="370" t="s">
        <v>64</v>
      </c>
      <c r="AT25" s="371"/>
      <c r="AU25" s="371"/>
      <c r="AV25" s="371"/>
      <c r="AW25" s="371"/>
      <c r="AX25" s="373"/>
      <c r="AY25" s="386" t="s">
        <v>108</v>
      </c>
      <c r="AZ25" s="387"/>
      <c r="BA25" s="387"/>
      <c r="BB25" s="387"/>
      <c r="BC25" s="387"/>
      <c r="BD25" s="387"/>
      <c r="BE25" s="387"/>
      <c r="BF25" s="387"/>
      <c r="BG25" s="387"/>
      <c r="BH25" s="387"/>
      <c r="BI25" s="387"/>
      <c r="BJ25" s="387"/>
      <c r="BK25" s="387"/>
      <c r="BL25" s="387"/>
      <c r="BM25" s="388"/>
      <c r="BN25" s="389">
        <v>19189</v>
      </c>
      <c r="BO25" s="390"/>
      <c r="BP25" s="390"/>
      <c r="BQ25" s="390"/>
      <c r="BR25" s="390"/>
      <c r="BS25" s="390"/>
      <c r="BT25" s="390"/>
      <c r="BU25" s="391"/>
      <c r="BV25" s="389" t="s">
        <v>64</v>
      </c>
      <c r="BW25" s="390"/>
      <c r="BX25" s="390"/>
      <c r="BY25" s="390"/>
      <c r="BZ25" s="390"/>
      <c r="CA25" s="390"/>
      <c r="CB25" s="390"/>
      <c r="CC25" s="391"/>
      <c r="CD25" s="53"/>
      <c r="CE25" s="392"/>
      <c r="CF25" s="392"/>
      <c r="CG25" s="392"/>
      <c r="CH25" s="392"/>
      <c r="CI25" s="392"/>
      <c r="CJ25" s="392"/>
      <c r="CK25" s="392"/>
      <c r="CL25" s="392"/>
      <c r="CM25" s="392"/>
      <c r="CN25" s="392"/>
      <c r="CO25" s="392"/>
      <c r="CP25" s="392"/>
      <c r="CQ25" s="392"/>
      <c r="CR25" s="392"/>
      <c r="CS25" s="393"/>
      <c r="CT25" s="364"/>
      <c r="CU25" s="365"/>
      <c r="CV25" s="365"/>
      <c r="CW25" s="365"/>
      <c r="CX25" s="365"/>
      <c r="CY25" s="365"/>
      <c r="CZ25" s="365"/>
      <c r="DA25" s="366"/>
      <c r="DB25" s="364"/>
      <c r="DC25" s="365"/>
      <c r="DD25" s="365"/>
      <c r="DE25" s="365"/>
      <c r="DF25" s="365"/>
      <c r="DG25" s="365"/>
      <c r="DH25" s="365"/>
      <c r="DI25" s="366"/>
    </row>
    <row r="26" spans="1:113" ht="18.75" customHeight="1" x14ac:dyDescent="0.2">
      <c r="A26" s="40"/>
      <c r="B26" s="430"/>
      <c r="C26" s="431"/>
      <c r="D26" s="432"/>
      <c r="E26" s="367" t="s">
        <v>109</v>
      </c>
      <c r="F26" s="368"/>
      <c r="G26" s="368"/>
      <c r="H26" s="368"/>
      <c r="I26" s="368"/>
      <c r="J26" s="368"/>
      <c r="K26" s="369"/>
      <c r="L26" s="370">
        <v>1</v>
      </c>
      <c r="M26" s="371"/>
      <c r="N26" s="371"/>
      <c r="O26" s="371"/>
      <c r="P26" s="372"/>
      <c r="Q26" s="370">
        <v>4800</v>
      </c>
      <c r="R26" s="371"/>
      <c r="S26" s="371"/>
      <c r="T26" s="371"/>
      <c r="U26" s="371"/>
      <c r="V26" s="372"/>
      <c r="W26" s="440"/>
      <c r="X26" s="431"/>
      <c r="Y26" s="432"/>
      <c r="Z26" s="367" t="s">
        <v>110</v>
      </c>
      <c r="AA26" s="405"/>
      <c r="AB26" s="405"/>
      <c r="AC26" s="405"/>
      <c r="AD26" s="405"/>
      <c r="AE26" s="405"/>
      <c r="AF26" s="405"/>
      <c r="AG26" s="406"/>
      <c r="AH26" s="370">
        <v>6</v>
      </c>
      <c r="AI26" s="371"/>
      <c r="AJ26" s="371"/>
      <c r="AK26" s="371"/>
      <c r="AL26" s="372"/>
      <c r="AM26" s="370">
        <v>11742</v>
      </c>
      <c r="AN26" s="371"/>
      <c r="AO26" s="371"/>
      <c r="AP26" s="371"/>
      <c r="AQ26" s="371"/>
      <c r="AR26" s="372"/>
      <c r="AS26" s="370">
        <v>1957</v>
      </c>
      <c r="AT26" s="371"/>
      <c r="AU26" s="371"/>
      <c r="AV26" s="371"/>
      <c r="AW26" s="371"/>
      <c r="AX26" s="373"/>
      <c r="AY26" s="403" t="s">
        <v>111</v>
      </c>
      <c r="AZ26" s="348"/>
      <c r="BA26" s="348"/>
      <c r="BB26" s="348"/>
      <c r="BC26" s="348"/>
      <c r="BD26" s="348"/>
      <c r="BE26" s="348"/>
      <c r="BF26" s="348"/>
      <c r="BG26" s="348"/>
      <c r="BH26" s="348"/>
      <c r="BI26" s="348"/>
      <c r="BJ26" s="348"/>
      <c r="BK26" s="348"/>
      <c r="BL26" s="348"/>
      <c r="BM26" s="404"/>
      <c r="BN26" s="394" t="s">
        <v>64</v>
      </c>
      <c r="BO26" s="395"/>
      <c r="BP26" s="395"/>
      <c r="BQ26" s="395"/>
      <c r="BR26" s="395"/>
      <c r="BS26" s="395"/>
      <c r="BT26" s="395"/>
      <c r="BU26" s="396"/>
      <c r="BV26" s="394" t="s">
        <v>64</v>
      </c>
      <c r="BW26" s="395"/>
      <c r="BX26" s="395"/>
      <c r="BY26" s="395"/>
      <c r="BZ26" s="395"/>
      <c r="CA26" s="395"/>
      <c r="CB26" s="395"/>
      <c r="CC26" s="396"/>
      <c r="CD26" s="53"/>
      <c r="CE26" s="392"/>
      <c r="CF26" s="392"/>
      <c r="CG26" s="392"/>
      <c r="CH26" s="392"/>
      <c r="CI26" s="392"/>
      <c r="CJ26" s="392"/>
      <c r="CK26" s="392"/>
      <c r="CL26" s="392"/>
      <c r="CM26" s="392"/>
      <c r="CN26" s="392"/>
      <c r="CO26" s="392"/>
      <c r="CP26" s="392"/>
      <c r="CQ26" s="392"/>
      <c r="CR26" s="392"/>
      <c r="CS26" s="393"/>
      <c r="CT26" s="364"/>
      <c r="CU26" s="365"/>
      <c r="CV26" s="365"/>
      <c r="CW26" s="365"/>
      <c r="CX26" s="365"/>
      <c r="CY26" s="365"/>
      <c r="CZ26" s="365"/>
      <c r="DA26" s="366"/>
      <c r="DB26" s="364"/>
      <c r="DC26" s="365"/>
      <c r="DD26" s="365"/>
      <c r="DE26" s="365"/>
      <c r="DF26" s="365"/>
      <c r="DG26" s="365"/>
      <c r="DH26" s="365"/>
      <c r="DI26" s="366"/>
    </row>
    <row r="27" spans="1:113" ht="18.75" customHeight="1" thickBot="1" x14ac:dyDescent="0.25">
      <c r="A27" s="40"/>
      <c r="B27" s="430"/>
      <c r="C27" s="431"/>
      <c r="D27" s="432"/>
      <c r="E27" s="367" t="s">
        <v>112</v>
      </c>
      <c r="F27" s="368"/>
      <c r="G27" s="368"/>
      <c r="H27" s="368"/>
      <c r="I27" s="368"/>
      <c r="J27" s="368"/>
      <c r="K27" s="369"/>
      <c r="L27" s="370">
        <v>1</v>
      </c>
      <c r="M27" s="371"/>
      <c r="N27" s="371"/>
      <c r="O27" s="371"/>
      <c r="P27" s="372"/>
      <c r="Q27" s="370">
        <v>2800</v>
      </c>
      <c r="R27" s="371"/>
      <c r="S27" s="371"/>
      <c r="T27" s="371"/>
      <c r="U27" s="371"/>
      <c r="V27" s="372"/>
      <c r="W27" s="440"/>
      <c r="X27" s="431"/>
      <c r="Y27" s="432"/>
      <c r="Z27" s="367" t="s">
        <v>113</v>
      </c>
      <c r="AA27" s="368"/>
      <c r="AB27" s="368"/>
      <c r="AC27" s="368"/>
      <c r="AD27" s="368"/>
      <c r="AE27" s="368"/>
      <c r="AF27" s="368"/>
      <c r="AG27" s="369"/>
      <c r="AH27" s="370" t="s">
        <v>64</v>
      </c>
      <c r="AI27" s="371"/>
      <c r="AJ27" s="371"/>
      <c r="AK27" s="371"/>
      <c r="AL27" s="372"/>
      <c r="AM27" s="370" t="s">
        <v>64</v>
      </c>
      <c r="AN27" s="371"/>
      <c r="AO27" s="371"/>
      <c r="AP27" s="371"/>
      <c r="AQ27" s="371"/>
      <c r="AR27" s="372"/>
      <c r="AS27" s="370" t="s">
        <v>64</v>
      </c>
      <c r="AT27" s="371"/>
      <c r="AU27" s="371"/>
      <c r="AV27" s="371"/>
      <c r="AW27" s="371"/>
      <c r="AX27" s="373"/>
      <c r="AY27" s="400" t="s">
        <v>114</v>
      </c>
      <c r="AZ27" s="401"/>
      <c r="BA27" s="401"/>
      <c r="BB27" s="401"/>
      <c r="BC27" s="401"/>
      <c r="BD27" s="401"/>
      <c r="BE27" s="401"/>
      <c r="BF27" s="401"/>
      <c r="BG27" s="401"/>
      <c r="BH27" s="401"/>
      <c r="BI27" s="401"/>
      <c r="BJ27" s="401"/>
      <c r="BK27" s="401"/>
      <c r="BL27" s="401"/>
      <c r="BM27" s="402"/>
      <c r="BN27" s="397">
        <v>100282</v>
      </c>
      <c r="BO27" s="398"/>
      <c r="BP27" s="398"/>
      <c r="BQ27" s="398"/>
      <c r="BR27" s="398"/>
      <c r="BS27" s="398"/>
      <c r="BT27" s="398"/>
      <c r="BU27" s="399"/>
      <c r="BV27" s="397">
        <v>100282</v>
      </c>
      <c r="BW27" s="398"/>
      <c r="BX27" s="398"/>
      <c r="BY27" s="398"/>
      <c r="BZ27" s="398"/>
      <c r="CA27" s="398"/>
      <c r="CB27" s="398"/>
      <c r="CC27" s="399"/>
      <c r="CD27" s="55"/>
      <c r="CE27" s="392"/>
      <c r="CF27" s="392"/>
      <c r="CG27" s="392"/>
      <c r="CH27" s="392"/>
      <c r="CI27" s="392"/>
      <c r="CJ27" s="392"/>
      <c r="CK27" s="392"/>
      <c r="CL27" s="392"/>
      <c r="CM27" s="392"/>
      <c r="CN27" s="392"/>
      <c r="CO27" s="392"/>
      <c r="CP27" s="392"/>
      <c r="CQ27" s="392"/>
      <c r="CR27" s="392"/>
      <c r="CS27" s="393"/>
      <c r="CT27" s="364"/>
      <c r="CU27" s="365"/>
      <c r="CV27" s="365"/>
      <c r="CW27" s="365"/>
      <c r="CX27" s="365"/>
      <c r="CY27" s="365"/>
      <c r="CZ27" s="365"/>
      <c r="DA27" s="366"/>
      <c r="DB27" s="364"/>
      <c r="DC27" s="365"/>
      <c r="DD27" s="365"/>
      <c r="DE27" s="365"/>
      <c r="DF27" s="365"/>
      <c r="DG27" s="365"/>
      <c r="DH27" s="365"/>
      <c r="DI27" s="366"/>
    </row>
    <row r="28" spans="1:113" ht="18.75" customHeight="1" x14ac:dyDescent="0.2">
      <c r="A28" s="40"/>
      <c r="B28" s="430"/>
      <c r="C28" s="431"/>
      <c r="D28" s="432"/>
      <c r="E28" s="367" t="s">
        <v>115</v>
      </c>
      <c r="F28" s="368"/>
      <c r="G28" s="368"/>
      <c r="H28" s="368"/>
      <c r="I28" s="368"/>
      <c r="J28" s="368"/>
      <c r="K28" s="369"/>
      <c r="L28" s="370">
        <v>1</v>
      </c>
      <c r="M28" s="371"/>
      <c r="N28" s="371"/>
      <c r="O28" s="371"/>
      <c r="P28" s="372"/>
      <c r="Q28" s="370">
        <v>2000</v>
      </c>
      <c r="R28" s="371"/>
      <c r="S28" s="371"/>
      <c r="T28" s="371"/>
      <c r="U28" s="371"/>
      <c r="V28" s="372"/>
      <c r="W28" s="440"/>
      <c r="X28" s="431"/>
      <c r="Y28" s="432"/>
      <c r="Z28" s="367" t="s">
        <v>116</v>
      </c>
      <c r="AA28" s="368"/>
      <c r="AB28" s="368"/>
      <c r="AC28" s="368"/>
      <c r="AD28" s="368"/>
      <c r="AE28" s="368"/>
      <c r="AF28" s="368"/>
      <c r="AG28" s="369"/>
      <c r="AH28" s="370" t="s">
        <v>64</v>
      </c>
      <c r="AI28" s="371"/>
      <c r="AJ28" s="371"/>
      <c r="AK28" s="371"/>
      <c r="AL28" s="372"/>
      <c r="AM28" s="370" t="s">
        <v>64</v>
      </c>
      <c r="AN28" s="371"/>
      <c r="AO28" s="371"/>
      <c r="AP28" s="371"/>
      <c r="AQ28" s="371"/>
      <c r="AR28" s="372"/>
      <c r="AS28" s="370" t="s">
        <v>64</v>
      </c>
      <c r="AT28" s="371"/>
      <c r="AU28" s="371"/>
      <c r="AV28" s="371"/>
      <c r="AW28" s="371"/>
      <c r="AX28" s="373"/>
      <c r="AY28" s="377" t="s">
        <v>117</v>
      </c>
      <c r="AZ28" s="378"/>
      <c r="BA28" s="378"/>
      <c r="BB28" s="379"/>
      <c r="BC28" s="386" t="s">
        <v>118</v>
      </c>
      <c r="BD28" s="387"/>
      <c r="BE28" s="387"/>
      <c r="BF28" s="387"/>
      <c r="BG28" s="387"/>
      <c r="BH28" s="387"/>
      <c r="BI28" s="387"/>
      <c r="BJ28" s="387"/>
      <c r="BK28" s="387"/>
      <c r="BL28" s="387"/>
      <c r="BM28" s="388"/>
      <c r="BN28" s="389">
        <v>1884711</v>
      </c>
      <c r="BO28" s="390"/>
      <c r="BP28" s="390"/>
      <c r="BQ28" s="390"/>
      <c r="BR28" s="390"/>
      <c r="BS28" s="390"/>
      <c r="BT28" s="390"/>
      <c r="BU28" s="391"/>
      <c r="BV28" s="389">
        <v>1963040</v>
      </c>
      <c r="BW28" s="390"/>
      <c r="BX28" s="390"/>
      <c r="BY28" s="390"/>
      <c r="BZ28" s="390"/>
      <c r="CA28" s="390"/>
      <c r="CB28" s="390"/>
      <c r="CC28" s="391"/>
      <c r="CD28" s="53"/>
      <c r="CE28" s="392"/>
      <c r="CF28" s="392"/>
      <c r="CG28" s="392"/>
      <c r="CH28" s="392"/>
      <c r="CI28" s="392"/>
      <c r="CJ28" s="392"/>
      <c r="CK28" s="392"/>
      <c r="CL28" s="392"/>
      <c r="CM28" s="392"/>
      <c r="CN28" s="392"/>
      <c r="CO28" s="392"/>
      <c r="CP28" s="392"/>
      <c r="CQ28" s="392"/>
      <c r="CR28" s="392"/>
      <c r="CS28" s="393"/>
      <c r="CT28" s="364"/>
      <c r="CU28" s="365"/>
      <c r="CV28" s="365"/>
      <c r="CW28" s="365"/>
      <c r="CX28" s="365"/>
      <c r="CY28" s="365"/>
      <c r="CZ28" s="365"/>
      <c r="DA28" s="366"/>
      <c r="DB28" s="364"/>
      <c r="DC28" s="365"/>
      <c r="DD28" s="365"/>
      <c r="DE28" s="365"/>
      <c r="DF28" s="365"/>
      <c r="DG28" s="365"/>
      <c r="DH28" s="365"/>
      <c r="DI28" s="366"/>
    </row>
    <row r="29" spans="1:113" ht="18.75" customHeight="1" x14ac:dyDescent="0.2">
      <c r="A29" s="40"/>
      <c r="B29" s="430"/>
      <c r="C29" s="431"/>
      <c r="D29" s="432"/>
      <c r="E29" s="367" t="s">
        <v>119</v>
      </c>
      <c r="F29" s="368"/>
      <c r="G29" s="368"/>
      <c r="H29" s="368"/>
      <c r="I29" s="368"/>
      <c r="J29" s="368"/>
      <c r="K29" s="369"/>
      <c r="L29" s="370">
        <v>6</v>
      </c>
      <c r="M29" s="371"/>
      <c r="N29" s="371"/>
      <c r="O29" s="371"/>
      <c r="P29" s="372"/>
      <c r="Q29" s="370">
        <v>1800</v>
      </c>
      <c r="R29" s="371"/>
      <c r="S29" s="371"/>
      <c r="T29" s="371"/>
      <c r="U29" s="371"/>
      <c r="V29" s="372"/>
      <c r="W29" s="441"/>
      <c r="X29" s="442"/>
      <c r="Y29" s="443"/>
      <c r="Z29" s="367" t="s">
        <v>120</v>
      </c>
      <c r="AA29" s="368"/>
      <c r="AB29" s="368"/>
      <c r="AC29" s="368"/>
      <c r="AD29" s="368"/>
      <c r="AE29" s="368"/>
      <c r="AF29" s="368"/>
      <c r="AG29" s="369"/>
      <c r="AH29" s="370">
        <v>102</v>
      </c>
      <c r="AI29" s="371"/>
      <c r="AJ29" s="371"/>
      <c r="AK29" s="371"/>
      <c r="AL29" s="372"/>
      <c r="AM29" s="370">
        <v>272136</v>
      </c>
      <c r="AN29" s="371"/>
      <c r="AO29" s="371"/>
      <c r="AP29" s="371"/>
      <c r="AQ29" s="371"/>
      <c r="AR29" s="372"/>
      <c r="AS29" s="370">
        <v>2668</v>
      </c>
      <c r="AT29" s="371"/>
      <c r="AU29" s="371"/>
      <c r="AV29" s="371"/>
      <c r="AW29" s="371"/>
      <c r="AX29" s="373"/>
      <c r="AY29" s="380"/>
      <c r="AZ29" s="381"/>
      <c r="BA29" s="381"/>
      <c r="BB29" s="382"/>
      <c r="BC29" s="374" t="s">
        <v>121</v>
      </c>
      <c r="BD29" s="375"/>
      <c r="BE29" s="375"/>
      <c r="BF29" s="375"/>
      <c r="BG29" s="375"/>
      <c r="BH29" s="375"/>
      <c r="BI29" s="375"/>
      <c r="BJ29" s="375"/>
      <c r="BK29" s="375"/>
      <c r="BL29" s="375"/>
      <c r="BM29" s="376"/>
      <c r="BN29" s="394">
        <v>365442</v>
      </c>
      <c r="BO29" s="395"/>
      <c r="BP29" s="395"/>
      <c r="BQ29" s="395"/>
      <c r="BR29" s="395"/>
      <c r="BS29" s="395"/>
      <c r="BT29" s="395"/>
      <c r="BU29" s="396"/>
      <c r="BV29" s="394">
        <v>365385</v>
      </c>
      <c r="BW29" s="395"/>
      <c r="BX29" s="395"/>
      <c r="BY29" s="395"/>
      <c r="BZ29" s="395"/>
      <c r="CA29" s="395"/>
      <c r="CB29" s="395"/>
      <c r="CC29" s="396"/>
      <c r="CD29" s="55"/>
      <c r="CE29" s="392"/>
      <c r="CF29" s="392"/>
      <c r="CG29" s="392"/>
      <c r="CH29" s="392"/>
      <c r="CI29" s="392"/>
      <c r="CJ29" s="392"/>
      <c r="CK29" s="392"/>
      <c r="CL29" s="392"/>
      <c r="CM29" s="392"/>
      <c r="CN29" s="392"/>
      <c r="CO29" s="392"/>
      <c r="CP29" s="392"/>
      <c r="CQ29" s="392"/>
      <c r="CR29" s="392"/>
      <c r="CS29" s="393"/>
      <c r="CT29" s="364"/>
      <c r="CU29" s="365"/>
      <c r="CV29" s="365"/>
      <c r="CW29" s="365"/>
      <c r="CX29" s="365"/>
      <c r="CY29" s="365"/>
      <c r="CZ29" s="365"/>
      <c r="DA29" s="366"/>
      <c r="DB29" s="364"/>
      <c r="DC29" s="365"/>
      <c r="DD29" s="365"/>
      <c r="DE29" s="365"/>
      <c r="DF29" s="365"/>
      <c r="DG29" s="365"/>
      <c r="DH29" s="365"/>
      <c r="DI29" s="366"/>
    </row>
    <row r="30" spans="1:113" ht="18.75" customHeight="1" thickBot="1" x14ac:dyDescent="0.25">
      <c r="A30" s="40"/>
      <c r="B30" s="433"/>
      <c r="C30" s="434"/>
      <c r="D30" s="435"/>
      <c r="E30" s="349"/>
      <c r="F30" s="350"/>
      <c r="G30" s="350"/>
      <c r="H30" s="350"/>
      <c r="I30" s="350"/>
      <c r="J30" s="350"/>
      <c r="K30" s="351"/>
      <c r="L30" s="352"/>
      <c r="M30" s="353"/>
      <c r="N30" s="353"/>
      <c r="O30" s="353"/>
      <c r="P30" s="354"/>
      <c r="Q30" s="352"/>
      <c r="R30" s="353"/>
      <c r="S30" s="353"/>
      <c r="T30" s="353"/>
      <c r="U30" s="353"/>
      <c r="V30" s="354"/>
      <c r="W30" s="355" t="s">
        <v>122</v>
      </c>
      <c r="X30" s="356"/>
      <c r="Y30" s="356"/>
      <c r="Z30" s="356"/>
      <c r="AA30" s="356"/>
      <c r="AB30" s="356"/>
      <c r="AC30" s="356"/>
      <c r="AD30" s="356"/>
      <c r="AE30" s="356"/>
      <c r="AF30" s="356"/>
      <c r="AG30" s="357"/>
      <c r="AH30" s="358">
        <v>93.8</v>
      </c>
      <c r="AI30" s="359"/>
      <c r="AJ30" s="359"/>
      <c r="AK30" s="359"/>
      <c r="AL30" s="359"/>
      <c r="AM30" s="359"/>
      <c r="AN30" s="359"/>
      <c r="AO30" s="359"/>
      <c r="AP30" s="359"/>
      <c r="AQ30" s="359"/>
      <c r="AR30" s="359"/>
      <c r="AS30" s="359"/>
      <c r="AT30" s="359"/>
      <c r="AU30" s="359"/>
      <c r="AV30" s="359"/>
      <c r="AW30" s="359"/>
      <c r="AX30" s="360"/>
      <c r="AY30" s="383"/>
      <c r="AZ30" s="384"/>
      <c r="BA30" s="384"/>
      <c r="BB30" s="385"/>
      <c r="BC30" s="361" t="s">
        <v>123</v>
      </c>
      <c r="BD30" s="362"/>
      <c r="BE30" s="362"/>
      <c r="BF30" s="362"/>
      <c r="BG30" s="362"/>
      <c r="BH30" s="362"/>
      <c r="BI30" s="362"/>
      <c r="BJ30" s="362"/>
      <c r="BK30" s="362"/>
      <c r="BL30" s="362"/>
      <c r="BM30" s="363"/>
      <c r="BN30" s="397">
        <v>506551</v>
      </c>
      <c r="BO30" s="398"/>
      <c r="BP30" s="398"/>
      <c r="BQ30" s="398"/>
      <c r="BR30" s="398"/>
      <c r="BS30" s="398"/>
      <c r="BT30" s="398"/>
      <c r="BU30" s="399"/>
      <c r="BV30" s="397">
        <v>508275</v>
      </c>
      <c r="BW30" s="398"/>
      <c r="BX30" s="398"/>
      <c r="BY30" s="398"/>
      <c r="BZ30" s="398"/>
      <c r="CA30" s="398"/>
      <c r="CB30" s="398"/>
      <c r="CC30" s="399"/>
      <c r="CD30" s="56"/>
      <c r="CE30" s="57"/>
      <c r="CF30" s="57"/>
      <c r="CG30" s="57"/>
      <c r="CH30" s="57"/>
      <c r="CI30" s="57"/>
      <c r="CJ30" s="57"/>
      <c r="CK30" s="57"/>
      <c r="CL30" s="57"/>
      <c r="CM30" s="57"/>
      <c r="CN30" s="57"/>
      <c r="CO30" s="57"/>
      <c r="CP30" s="57"/>
      <c r="CQ30" s="57"/>
      <c r="CR30" s="57"/>
      <c r="CS30" s="58"/>
      <c r="CT30" s="59"/>
      <c r="CU30" s="60"/>
      <c r="CV30" s="60"/>
      <c r="CW30" s="60"/>
      <c r="CX30" s="60"/>
      <c r="CY30" s="60"/>
      <c r="CZ30" s="60"/>
      <c r="DA30" s="61"/>
      <c r="DB30" s="59"/>
      <c r="DC30" s="60"/>
      <c r="DD30" s="60"/>
      <c r="DE30" s="60"/>
      <c r="DF30" s="60"/>
      <c r="DG30" s="60"/>
      <c r="DH30" s="60"/>
      <c r="DI30" s="61"/>
    </row>
    <row r="31" spans="1:113" ht="13.5" customHeight="1" x14ac:dyDescent="0.2">
      <c r="A31" s="40"/>
      <c r="B31" s="62"/>
      <c r="DI31" s="63"/>
    </row>
    <row r="32" spans="1:113" ht="13.5" customHeight="1" x14ac:dyDescent="0.2">
      <c r="A32" s="40"/>
      <c r="B32" s="64"/>
      <c r="C32" s="347" t="s">
        <v>124</v>
      </c>
      <c r="D32" s="347"/>
      <c r="E32" s="347"/>
      <c r="F32" s="347"/>
      <c r="G32" s="347"/>
      <c r="H32" s="347"/>
      <c r="I32" s="347"/>
      <c r="J32" s="347"/>
      <c r="K32" s="347"/>
      <c r="L32" s="347"/>
      <c r="M32" s="347"/>
      <c r="N32" s="347"/>
      <c r="O32" s="347"/>
      <c r="P32" s="347"/>
      <c r="Q32" s="347"/>
      <c r="R32" s="347"/>
      <c r="S32" s="347"/>
      <c r="U32" s="348" t="s">
        <v>125</v>
      </c>
      <c r="V32" s="348"/>
      <c r="W32" s="348"/>
      <c r="X32" s="348"/>
      <c r="Y32" s="348"/>
      <c r="Z32" s="348"/>
      <c r="AA32" s="348"/>
      <c r="AB32" s="348"/>
      <c r="AC32" s="348"/>
      <c r="AD32" s="348"/>
      <c r="AE32" s="348"/>
      <c r="AF32" s="348"/>
      <c r="AG32" s="348"/>
      <c r="AH32" s="348"/>
      <c r="AI32" s="348"/>
      <c r="AJ32" s="348"/>
      <c r="AK32" s="348"/>
      <c r="AM32" s="348" t="s">
        <v>126</v>
      </c>
      <c r="AN32" s="348"/>
      <c r="AO32" s="348"/>
      <c r="AP32" s="348"/>
      <c r="AQ32" s="348"/>
      <c r="AR32" s="348"/>
      <c r="AS32" s="348"/>
      <c r="AT32" s="348"/>
      <c r="AU32" s="348"/>
      <c r="AV32" s="348"/>
      <c r="AW32" s="348"/>
      <c r="AX32" s="348"/>
      <c r="AY32" s="348"/>
      <c r="AZ32" s="348"/>
      <c r="BA32" s="348"/>
      <c r="BB32" s="348"/>
      <c r="BC32" s="348"/>
      <c r="BE32" s="348" t="s">
        <v>127</v>
      </c>
      <c r="BF32" s="348"/>
      <c r="BG32" s="348"/>
      <c r="BH32" s="348"/>
      <c r="BI32" s="348"/>
      <c r="BJ32" s="348"/>
      <c r="BK32" s="348"/>
      <c r="BL32" s="348"/>
      <c r="BM32" s="348"/>
      <c r="BN32" s="348"/>
      <c r="BO32" s="348"/>
      <c r="BP32" s="348"/>
      <c r="BQ32" s="348"/>
      <c r="BR32" s="348"/>
      <c r="BS32" s="348"/>
      <c r="BT32" s="348"/>
      <c r="BU32" s="348"/>
      <c r="BW32" s="348" t="s">
        <v>128</v>
      </c>
      <c r="BX32" s="348"/>
      <c r="BY32" s="348"/>
      <c r="BZ32" s="348"/>
      <c r="CA32" s="348"/>
      <c r="CB32" s="348"/>
      <c r="CC32" s="348"/>
      <c r="CD32" s="348"/>
      <c r="CE32" s="348"/>
      <c r="CF32" s="348"/>
      <c r="CG32" s="348"/>
      <c r="CH32" s="348"/>
      <c r="CI32" s="348"/>
      <c r="CJ32" s="348"/>
      <c r="CK32" s="348"/>
      <c r="CL32" s="348"/>
      <c r="CM32" s="348"/>
      <c r="CO32" s="348" t="s">
        <v>129</v>
      </c>
      <c r="CP32" s="348"/>
      <c r="CQ32" s="348"/>
      <c r="CR32" s="348"/>
      <c r="CS32" s="348"/>
      <c r="CT32" s="348"/>
      <c r="CU32" s="348"/>
      <c r="CV32" s="348"/>
      <c r="CW32" s="348"/>
      <c r="CX32" s="348"/>
      <c r="CY32" s="348"/>
      <c r="CZ32" s="348"/>
      <c r="DA32" s="348"/>
      <c r="DB32" s="348"/>
      <c r="DC32" s="348"/>
      <c r="DD32" s="348"/>
      <c r="DE32" s="348"/>
      <c r="DI32" s="63"/>
    </row>
    <row r="33" spans="1:113" ht="13.5" customHeight="1" x14ac:dyDescent="0.2">
      <c r="A33" s="40"/>
      <c r="B33" s="64"/>
      <c r="C33" s="346" t="s">
        <v>130</v>
      </c>
      <c r="D33" s="346"/>
      <c r="E33" s="345" t="s">
        <v>131</v>
      </c>
      <c r="F33" s="345"/>
      <c r="G33" s="345"/>
      <c r="H33" s="345"/>
      <c r="I33" s="345"/>
      <c r="J33" s="345"/>
      <c r="K33" s="345"/>
      <c r="L33" s="345"/>
      <c r="M33" s="345"/>
      <c r="N33" s="345"/>
      <c r="O33" s="345"/>
      <c r="P33" s="345"/>
      <c r="Q33" s="345"/>
      <c r="R33" s="345"/>
      <c r="S33" s="345"/>
      <c r="T33" s="65"/>
      <c r="U33" s="346" t="s">
        <v>130</v>
      </c>
      <c r="V33" s="346"/>
      <c r="W33" s="345" t="s">
        <v>131</v>
      </c>
      <c r="X33" s="345"/>
      <c r="Y33" s="345"/>
      <c r="Z33" s="345"/>
      <c r="AA33" s="345"/>
      <c r="AB33" s="345"/>
      <c r="AC33" s="345"/>
      <c r="AD33" s="345"/>
      <c r="AE33" s="345"/>
      <c r="AF33" s="345"/>
      <c r="AG33" s="345"/>
      <c r="AH33" s="345"/>
      <c r="AI33" s="345"/>
      <c r="AJ33" s="345"/>
      <c r="AK33" s="345"/>
      <c r="AL33" s="65"/>
      <c r="AM33" s="346" t="s">
        <v>130</v>
      </c>
      <c r="AN33" s="346"/>
      <c r="AO33" s="345" t="s">
        <v>131</v>
      </c>
      <c r="AP33" s="345"/>
      <c r="AQ33" s="345"/>
      <c r="AR33" s="345"/>
      <c r="AS33" s="345"/>
      <c r="AT33" s="345"/>
      <c r="AU33" s="345"/>
      <c r="AV33" s="345"/>
      <c r="AW33" s="345"/>
      <c r="AX33" s="345"/>
      <c r="AY33" s="345"/>
      <c r="AZ33" s="345"/>
      <c r="BA33" s="345"/>
      <c r="BB33" s="345"/>
      <c r="BC33" s="345"/>
      <c r="BD33" s="66"/>
      <c r="BE33" s="345" t="s">
        <v>132</v>
      </c>
      <c r="BF33" s="345"/>
      <c r="BG33" s="345" t="s">
        <v>133</v>
      </c>
      <c r="BH33" s="345"/>
      <c r="BI33" s="345"/>
      <c r="BJ33" s="345"/>
      <c r="BK33" s="345"/>
      <c r="BL33" s="345"/>
      <c r="BM33" s="345"/>
      <c r="BN33" s="345"/>
      <c r="BO33" s="345"/>
      <c r="BP33" s="345"/>
      <c r="BQ33" s="345"/>
      <c r="BR33" s="345"/>
      <c r="BS33" s="345"/>
      <c r="BT33" s="345"/>
      <c r="BU33" s="345"/>
      <c r="BV33" s="66"/>
      <c r="BW33" s="346" t="s">
        <v>132</v>
      </c>
      <c r="BX33" s="346"/>
      <c r="BY33" s="345" t="s">
        <v>134</v>
      </c>
      <c r="BZ33" s="345"/>
      <c r="CA33" s="345"/>
      <c r="CB33" s="345"/>
      <c r="CC33" s="345"/>
      <c r="CD33" s="345"/>
      <c r="CE33" s="345"/>
      <c r="CF33" s="345"/>
      <c r="CG33" s="345"/>
      <c r="CH33" s="345"/>
      <c r="CI33" s="345"/>
      <c r="CJ33" s="345"/>
      <c r="CK33" s="345"/>
      <c r="CL33" s="345"/>
      <c r="CM33" s="345"/>
      <c r="CN33" s="65"/>
      <c r="CO33" s="346" t="s">
        <v>130</v>
      </c>
      <c r="CP33" s="346"/>
      <c r="CQ33" s="345" t="s">
        <v>135</v>
      </c>
      <c r="CR33" s="345"/>
      <c r="CS33" s="345"/>
      <c r="CT33" s="345"/>
      <c r="CU33" s="345"/>
      <c r="CV33" s="345"/>
      <c r="CW33" s="345"/>
      <c r="CX33" s="345"/>
      <c r="CY33" s="345"/>
      <c r="CZ33" s="345"/>
      <c r="DA33" s="345"/>
      <c r="DB33" s="345"/>
      <c r="DC33" s="345"/>
      <c r="DD33" s="345"/>
      <c r="DE33" s="345"/>
      <c r="DF33" s="65"/>
      <c r="DG33" s="344" t="s">
        <v>136</v>
      </c>
      <c r="DH33" s="344"/>
      <c r="DI33" s="67"/>
    </row>
    <row r="34" spans="1:113" ht="32.25" customHeight="1" x14ac:dyDescent="0.2">
      <c r="A34" s="40"/>
      <c r="B34" s="64"/>
      <c r="C34" s="342">
        <f>IF(E34="","",1)</f>
        <v>1</v>
      </c>
      <c r="D34" s="342"/>
      <c r="E34" s="343" t="str">
        <f>IF('各会計、関係団体の財政状況及び健全化判断比率'!B7="","",'各会計、関係団体の財政状況及び健全化判断比率'!B7)</f>
        <v>一般会計</v>
      </c>
      <c r="F34" s="343"/>
      <c r="G34" s="343"/>
      <c r="H34" s="343"/>
      <c r="I34" s="343"/>
      <c r="J34" s="343"/>
      <c r="K34" s="343"/>
      <c r="L34" s="343"/>
      <c r="M34" s="343"/>
      <c r="N34" s="343"/>
      <c r="O34" s="343"/>
      <c r="P34" s="343"/>
      <c r="Q34" s="343"/>
      <c r="R34" s="343"/>
      <c r="S34" s="343"/>
      <c r="T34" s="40"/>
      <c r="U34" s="342">
        <f>IF(W34="","",MAX(C34:D43)+1)</f>
        <v>2</v>
      </c>
      <c r="V34" s="342"/>
      <c r="W34" s="343" t="str">
        <f>IF('各会計、関係団体の財政状況及び健全化判断比率'!B28="","",'各会計、関係団体の財政状況及び健全化判断比率'!B28)</f>
        <v>国民健康保険特別会計</v>
      </c>
      <c r="X34" s="343"/>
      <c r="Y34" s="343"/>
      <c r="Z34" s="343"/>
      <c r="AA34" s="343"/>
      <c r="AB34" s="343"/>
      <c r="AC34" s="343"/>
      <c r="AD34" s="343"/>
      <c r="AE34" s="343"/>
      <c r="AF34" s="343"/>
      <c r="AG34" s="343"/>
      <c r="AH34" s="343"/>
      <c r="AI34" s="343"/>
      <c r="AJ34" s="343"/>
      <c r="AK34" s="343"/>
      <c r="AL34" s="40"/>
      <c r="AM34" s="342">
        <f>IF(AO34="","",MAX(C34:D43,U34:V43)+1)</f>
        <v>5</v>
      </c>
      <c r="AN34" s="342"/>
      <c r="AO34" s="343" t="str">
        <f>IF('各会計、関係団体の財政状況及び健全化判断比率'!B31="","",'各会計、関係団体の財政状況及び健全化判断比率'!B31)</f>
        <v>簡易水道事業特別会計</v>
      </c>
      <c r="AP34" s="343"/>
      <c r="AQ34" s="343"/>
      <c r="AR34" s="343"/>
      <c r="AS34" s="343"/>
      <c r="AT34" s="343"/>
      <c r="AU34" s="343"/>
      <c r="AV34" s="343"/>
      <c r="AW34" s="343"/>
      <c r="AX34" s="343"/>
      <c r="AY34" s="343"/>
      <c r="AZ34" s="343"/>
      <c r="BA34" s="343"/>
      <c r="BB34" s="343"/>
      <c r="BC34" s="343"/>
      <c r="BD34" s="40"/>
      <c r="BE34" s="342" t="str">
        <f>IF(BG34="","",MAX(C34:D43,U34:V43,AM34:AN43)+1)</f>
        <v/>
      </c>
      <c r="BF34" s="342"/>
      <c r="BG34" s="343"/>
      <c r="BH34" s="343"/>
      <c r="BI34" s="343"/>
      <c r="BJ34" s="343"/>
      <c r="BK34" s="343"/>
      <c r="BL34" s="343"/>
      <c r="BM34" s="343"/>
      <c r="BN34" s="343"/>
      <c r="BO34" s="343"/>
      <c r="BP34" s="343"/>
      <c r="BQ34" s="343"/>
      <c r="BR34" s="343"/>
      <c r="BS34" s="343"/>
      <c r="BT34" s="343"/>
      <c r="BU34" s="343"/>
      <c r="BV34" s="40"/>
      <c r="BW34" s="342">
        <f>IF(BY34="","",MAX(C34:D43,U34:V43,AM34:AN43,BE34:BF43)+1)</f>
        <v>8</v>
      </c>
      <c r="BX34" s="342"/>
      <c r="BY34" s="343" t="str">
        <f>IF('各会計、関係団体の財政状況及び健全化判断比率'!B68="","",'各会計、関係団体の財政状況及び健全化判断比率'!B68)</f>
        <v>北設広域事務組合</v>
      </c>
      <c r="BZ34" s="343"/>
      <c r="CA34" s="343"/>
      <c r="CB34" s="343"/>
      <c r="CC34" s="343"/>
      <c r="CD34" s="343"/>
      <c r="CE34" s="343"/>
      <c r="CF34" s="343"/>
      <c r="CG34" s="343"/>
      <c r="CH34" s="343"/>
      <c r="CI34" s="343"/>
      <c r="CJ34" s="343"/>
      <c r="CK34" s="343"/>
      <c r="CL34" s="343"/>
      <c r="CM34" s="343"/>
      <c r="CN34" s="40"/>
      <c r="CO34" s="342">
        <f>IF(CQ34="","",MAX(C34:D43,U34:V43,AM34:AN43,BE34:BF43,BW34:BX43)+1)</f>
        <v>15</v>
      </c>
      <c r="CP34" s="342"/>
      <c r="CQ34" s="343" t="str">
        <f>IF('各会計、関係団体の財政状況及び健全化判断比率'!BS7="","",'各会計、関係団体の財政状況及び健全化判断比率'!BS7)</f>
        <v>とうえい</v>
      </c>
      <c r="CR34" s="343"/>
      <c r="CS34" s="343"/>
      <c r="CT34" s="343"/>
      <c r="CU34" s="343"/>
      <c r="CV34" s="343"/>
      <c r="CW34" s="343"/>
      <c r="CX34" s="343"/>
      <c r="CY34" s="343"/>
      <c r="CZ34" s="343"/>
      <c r="DA34" s="343"/>
      <c r="DB34" s="343"/>
      <c r="DC34" s="343"/>
      <c r="DD34" s="343"/>
      <c r="DE34" s="343"/>
      <c r="DG34" s="340" t="str">
        <f>IF('各会計、関係団体の財政状況及び健全化判断比率'!BR7="","",'各会計、関係団体の財政状況及び健全化判断比率'!BR7)</f>
        <v/>
      </c>
      <c r="DH34" s="340"/>
      <c r="DI34" s="67"/>
    </row>
    <row r="35" spans="1:113" ht="32.25" customHeight="1" x14ac:dyDescent="0.2">
      <c r="A35" s="40"/>
      <c r="B35" s="64"/>
      <c r="C35" s="342" t="str">
        <f>IF(E35="","",C34+1)</f>
        <v/>
      </c>
      <c r="D35" s="342"/>
      <c r="E35" s="343" t="str">
        <f>IF('各会計、関係団体の財政状況及び健全化判断比率'!B8="","",'各会計、関係団体の財政状況及び健全化判断比率'!B8)</f>
        <v/>
      </c>
      <c r="F35" s="343"/>
      <c r="G35" s="343"/>
      <c r="H35" s="343"/>
      <c r="I35" s="343"/>
      <c r="J35" s="343"/>
      <c r="K35" s="343"/>
      <c r="L35" s="343"/>
      <c r="M35" s="343"/>
      <c r="N35" s="343"/>
      <c r="O35" s="343"/>
      <c r="P35" s="343"/>
      <c r="Q35" s="343"/>
      <c r="R35" s="343"/>
      <c r="S35" s="343"/>
      <c r="T35" s="40"/>
      <c r="U35" s="342">
        <f>IF(W35="","",U34+1)</f>
        <v>3</v>
      </c>
      <c r="V35" s="342"/>
      <c r="W35" s="343" t="str">
        <f>IF('各会計、関係団体の財政状況及び健全化判断比率'!B29="","",'各会計、関係団体の財政状況及び健全化判断比率'!B29)</f>
        <v>後期高齢者医療特別会計</v>
      </c>
      <c r="X35" s="343"/>
      <c r="Y35" s="343"/>
      <c r="Z35" s="343"/>
      <c r="AA35" s="343"/>
      <c r="AB35" s="343"/>
      <c r="AC35" s="343"/>
      <c r="AD35" s="343"/>
      <c r="AE35" s="343"/>
      <c r="AF35" s="343"/>
      <c r="AG35" s="343"/>
      <c r="AH35" s="343"/>
      <c r="AI35" s="343"/>
      <c r="AJ35" s="343"/>
      <c r="AK35" s="343"/>
      <c r="AL35" s="40"/>
      <c r="AM35" s="342">
        <f t="shared" ref="AM35:AM43" si="0">IF(AO35="","",AM34+1)</f>
        <v>6</v>
      </c>
      <c r="AN35" s="342"/>
      <c r="AO35" s="343" t="str">
        <f>IF('各会計、関係団体の財政状況及び健全化判断比率'!B32="","",'各会計、関係団体の財政状況及び健全化判断比率'!B32)</f>
        <v>特定環境保全公共下水道事業特別会計</v>
      </c>
      <c r="AP35" s="343"/>
      <c r="AQ35" s="343"/>
      <c r="AR35" s="343"/>
      <c r="AS35" s="343"/>
      <c r="AT35" s="343"/>
      <c r="AU35" s="343"/>
      <c r="AV35" s="343"/>
      <c r="AW35" s="343"/>
      <c r="AX35" s="343"/>
      <c r="AY35" s="343"/>
      <c r="AZ35" s="343"/>
      <c r="BA35" s="343"/>
      <c r="BB35" s="343"/>
      <c r="BC35" s="343"/>
      <c r="BD35" s="40"/>
      <c r="BE35" s="342" t="str">
        <f t="shared" ref="BE35:BE43" si="1">IF(BG35="","",BE34+1)</f>
        <v/>
      </c>
      <c r="BF35" s="342"/>
      <c r="BG35" s="343"/>
      <c r="BH35" s="343"/>
      <c r="BI35" s="343"/>
      <c r="BJ35" s="343"/>
      <c r="BK35" s="343"/>
      <c r="BL35" s="343"/>
      <c r="BM35" s="343"/>
      <c r="BN35" s="343"/>
      <c r="BO35" s="343"/>
      <c r="BP35" s="343"/>
      <c r="BQ35" s="343"/>
      <c r="BR35" s="343"/>
      <c r="BS35" s="343"/>
      <c r="BT35" s="343"/>
      <c r="BU35" s="343"/>
      <c r="BV35" s="40"/>
      <c r="BW35" s="342">
        <f t="shared" ref="BW35:BW43" si="2">IF(BY35="","",BW34+1)</f>
        <v>9</v>
      </c>
      <c r="BX35" s="342"/>
      <c r="BY35" s="343" t="str">
        <f>IF('各会計、関係団体の財政状況及び健全化判断比率'!B69="","",'各会計、関係団体の財政状況及び健全化判断比率'!B69)</f>
        <v>新城北設楽交通災害共済組合</v>
      </c>
      <c r="BZ35" s="343"/>
      <c r="CA35" s="343"/>
      <c r="CB35" s="343"/>
      <c r="CC35" s="343"/>
      <c r="CD35" s="343"/>
      <c r="CE35" s="343"/>
      <c r="CF35" s="343"/>
      <c r="CG35" s="343"/>
      <c r="CH35" s="343"/>
      <c r="CI35" s="343"/>
      <c r="CJ35" s="343"/>
      <c r="CK35" s="343"/>
      <c r="CL35" s="343"/>
      <c r="CM35" s="343"/>
      <c r="CN35" s="40"/>
      <c r="CO35" s="342" t="str">
        <f t="shared" ref="CO35:CO43" si="3">IF(CQ35="","",CO34+1)</f>
        <v/>
      </c>
      <c r="CP35" s="342"/>
      <c r="CQ35" s="343" t="str">
        <f>IF('各会計、関係団体の財政状況及び健全化判断比率'!BS8="","",'各会計、関係団体の財政状況及び健全化判断比率'!BS8)</f>
        <v/>
      </c>
      <c r="CR35" s="343"/>
      <c r="CS35" s="343"/>
      <c r="CT35" s="343"/>
      <c r="CU35" s="343"/>
      <c r="CV35" s="343"/>
      <c r="CW35" s="343"/>
      <c r="CX35" s="343"/>
      <c r="CY35" s="343"/>
      <c r="CZ35" s="343"/>
      <c r="DA35" s="343"/>
      <c r="DB35" s="343"/>
      <c r="DC35" s="343"/>
      <c r="DD35" s="343"/>
      <c r="DE35" s="343"/>
      <c r="DG35" s="340" t="str">
        <f>IF('各会計、関係団体の財政状況及び健全化判断比率'!BR8="","",'各会計、関係団体の財政状況及び健全化判断比率'!BR8)</f>
        <v/>
      </c>
      <c r="DH35" s="340"/>
      <c r="DI35" s="67"/>
    </row>
    <row r="36" spans="1:113" ht="32.25" customHeight="1" x14ac:dyDescent="0.2">
      <c r="A36" s="40"/>
      <c r="B36" s="64"/>
      <c r="C36" s="342" t="str">
        <f>IF(E36="","",C35+1)</f>
        <v/>
      </c>
      <c r="D36" s="342"/>
      <c r="E36" s="343" t="str">
        <f>IF('各会計、関係団体の財政状況及び健全化判断比率'!B9="","",'各会計、関係団体の財政状況及び健全化判断比率'!B9)</f>
        <v/>
      </c>
      <c r="F36" s="343"/>
      <c r="G36" s="343"/>
      <c r="H36" s="343"/>
      <c r="I36" s="343"/>
      <c r="J36" s="343"/>
      <c r="K36" s="343"/>
      <c r="L36" s="343"/>
      <c r="M36" s="343"/>
      <c r="N36" s="343"/>
      <c r="O36" s="343"/>
      <c r="P36" s="343"/>
      <c r="Q36" s="343"/>
      <c r="R36" s="343"/>
      <c r="S36" s="343"/>
      <c r="T36" s="40"/>
      <c r="U36" s="342">
        <f t="shared" ref="U36:U43" si="4">IF(W36="","",U35+1)</f>
        <v>4</v>
      </c>
      <c r="V36" s="342"/>
      <c r="W36" s="343" t="str">
        <f>IF('各会計、関係団体の財政状況及び健全化判断比率'!B30="","",'各会計、関係団体の財政状況及び健全化判断比率'!B30)</f>
        <v>東栄診療所特別会計</v>
      </c>
      <c r="X36" s="343"/>
      <c r="Y36" s="343"/>
      <c r="Z36" s="343"/>
      <c r="AA36" s="343"/>
      <c r="AB36" s="343"/>
      <c r="AC36" s="343"/>
      <c r="AD36" s="343"/>
      <c r="AE36" s="343"/>
      <c r="AF36" s="343"/>
      <c r="AG36" s="343"/>
      <c r="AH36" s="343"/>
      <c r="AI36" s="343"/>
      <c r="AJ36" s="343"/>
      <c r="AK36" s="343"/>
      <c r="AL36" s="40"/>
      <c r="AM36" s="342">
        <f t="shared" si="0"/>
        <v>7</v>
      </c>
      <c r="AN36" s="342"/>
      <c r="AO36" s="343" t="str">
        <f>IF('各会計、関係団体の財政状況及び健全化判断比率'!B33="","",'各会計、関係団体の財政状況及び健全化判断比率'!B33)</f>
        <v>農業集落排水事業特別会計</v>
      </c>
      <c r="AP36" s="343"/>
      <c r="AQ36" s="343"/>
      <c r="AR36" s="343"/>
      <c r="AS36" s="343"/>
      <c r="AT36" s="343"/>
      <c r="AU36" s="343"/>
      <c r="AV36" s="343"/>
      <c r="AW36" s="343"/>
      <c r="AX36" s="343"/>
      <c r="AY36" s="343"/>
      <c r="AZ36" s="343"/>
      <c r="BA36" s="343"/>
      <c r="BB36" s="343"/>
      <c r="BC36" s="343"/>
      <c r="BD36" s="40"/>
      <c r="BE36" s="342" t="str">
        <f t="shared" si="1"/>
        <v/>
      </c>
      <c r="BF36" s="342"/>
      <c r="BG36" s="343"/>
      <c r="BH36" s="343"/>
      <c r="BI36" s="343"/>
      <c r="BJ36" s="343"/>
      <c r="BK36" s="343"/>
      <c r="BL36" s="343"/>
      <c r="BM36" s="343"/>
      <c r="BN36" s="343"/>
      <c r="BO36" s="343"/>
      <c r="BP36" s="343"/>
      <c r="BQ36" s="343"/>
      <c r="BR36" s="343"/>
      <c r="BS36" s="343"/>
      <c r="BT36" s="343"/>
      <c r="BU36" s="343"/>
      <c r="BV36" s="40"/>
      <c r="BW36" s="342">
        <f t="shared" si="2"/>
        <v>10</v>
      </c>
      <c r="BX36" s="342"/>
      <c r="BY36" s="343" t="str">
        <f>IF('各会計、関係団体の財政状況及び健全化判断比率'!B70="","",'各会計、関係団体の財政状況及び健全化判断比率'!B70)</f>
        <v>愛知県市町村職員退職手当組合</v>
      </c>
      <c r="BZ36" s="343"/>
      <c r="CA36" s="343"/>
      <c r="CB36" s="343"/>
      <c r="CC36" s="343"/>
      <c r="CD36" s="343"/>
      <c r="CE36" s="343"/>
      <c r="CF36" s="343"/>
      <c r="CG36" s="343"/>
      <c r="CH36" s="343"/>
      <c r="CI36" s="343"/>
      <c r="CJ36" s="343"/>
      <c r="CK36" s="343"/>
      <c r="CL36" s="343"/>
      <c r="CM36" s="343"/>
      <c r="CN36" s="40"/>
      <c r="CO36" s="342" t="str">
        <f t="shared" si="3"/>
        <v/>
      </c>
      <c r="CP36" s="342"/>
      <c r="CQ36" s="343" t="str">
        <f>IF('各会計、関係団体の財政状況及び健全化判断比率'!BS9="","",'各会計、関係団体の財政状況及び健全化判断比率'!BS9)</f>
        <v/>
      </c>
      <c r="CR36" s="343"/>
      <c r="CS36" s="343"/>
      <c r="CT36" s="343"/>
      <c r="CU36" s="343"/>
      <c r="CV36" s="343"/>
      <c r="CW36" s="343"/>
      <c r="CX36" s="343"/>
      <c r="CY36" s="343"/>
      <c r="CZ36" s="343"/>
      <c r="DA36" s="343"/>
      <c r="DB36" s="343"/>
      <c r="DC36" s="343"/>
      <c r="DD36" s="343"/>
      <c r="DE36" s="343"/>
      <c r="DG36" s="340" t="str">
        <f>IF('各会計、関係団体の財政状況及び健全化判断比率'!BR9="","",'各会計、関係団体の財政状況及び健全化判断比率'!BR9)</f>
        <v/>
      </c>
      <c r="DH36" s="340"/>
      <c r="DI36" s="67"/>
    </row>
    <row r="37" spans="1:113" ht="32.25" customHeight="1" x14ac:dyDescent="0.2">
      <c r="A37" s="40"/>
      <c r="B37" s="64"/>
      <c r="C37" s="342" t="str">
        <f>IF(E37="","",C36+1)</f>
        <v/>
      </c>
      <c r="D37" s="342"/>
      <c r="E37" s="343" t="str">
        <f>IF('各会計、関係団体の財政状況及び健全化判断比率'!B10="","",'各会計、関係団体の財政状況及び健全化判断比率'!B10)</f>
        <v/>
      </c>
      <c r="F37" s="343"/>
      <c r="G37" s="343"/>
      <c r="H37" s="343"/>
      <c r="I37" s="343"/>
      <c r="J37" s="343"/>
      <c r="K37" s="343"/>
      <c r="L37" s="343"/>
      <c r="M37" s="343"/>
      <c r="N37" s="343"/>
      <c r="O37" s="343"/>
      <c r="P37" s="343"/>
      <c r="Q37" s="343"/>
      <c r="R37" s="343"/>
      <c r="S37" s="343"/>
      <c r="T37" s="40"/>
      <c r="U37" s="342" t="str">
        <f t="shared" si="4"/>
        <v/>
      </c>
      <c r="V37" s="342"/>
      <c r="W37" s="343"/>
      <c r="X37" s="343"/>
      <c r="Y37" s="343"/>
      <c r="Z37" s="343"/>
      <c r="AA37" s="343"/>
      <c r="AB37" s="343"/>
      <c r="AC37" s="343"/>
      <c r="AD37" s="343"/>
      <c r="AE37" s="343"/>
      <c r="AF37" s="343"/>
      <c r="AG37" s="343"/>
      <c r="AH37" s="343"/>
      <c r="AI37" s="343"/>
      <c r="AJ37" s="343"/>
      <c r="AK37" s="343"/>
      <c r="AL37" s="40"/>
      <c r="AM37" s="342" t="str">
        <f t="shared" si="0"/>
        <v/>
      </c>
      <c r="AN37" s="342"/>
      <c r="AO37" s="343"/>
      <c r="AP37" s="343"/>
      <c r="AQ37" s="343"/>
      <c r="AR37" s="343"/>
      <c r="AS37" s="343"/>
      <c r="AT37" s="343"/>
      <c r="AU37" s="343"/>
      <c r="AV37" s="343"/>
      <c r="AW37" s="343"/>
      <c r="AX37" s="343"/>
      <c r="AY37" s="343"/>
      <c r="AZ37" s="343"/>
      <c r="BA37" s="343"/>
      <c r="BB37" s="343"/>
      <c r="BC37" s="343"/>
      <c r="BD37" s="40"/>
      <c r="BE37" s="342" t="str">
        <f t="shared" si="1"/>
        <v/>
      </c>
      <c r="BF37" s="342"/>
      <c r="BG37" s="343"/>
      <c r="BH37" s="343"/>
      <c r="BI37" s="343"/>
      <c r="BJ37" s="343"/>
      <c r="BK37" s="343"/>
      <c r="BL37" s="343"/>
      <c r="BM37" s="343"/>
      <c r="BN37" s="343"/>
      <c r="BO37" s="343"/>
      <c r="BP37" s="343"/>
      <c r="BQ37" s="343"/>
      <c r="BR37" s="343"/>
      <c r="BS37" s="343"/>
      <c r="BT37" s="343"/>
      <c r="BU37" s="343"/>
      <c r="BV37" s="40"/>
      <c r="BW37" s="342">
        <f t="shared" si="2"/>
        <v>11</v>
      </c>
      <c r="BX37" s="342"/>
      <c r="BY37" s="343" t="str">
        <f>IF('各会計、関係団体の財政状況及び健全化判断比率'!B71="","",'各会計、関係団体の財政状況及び健全化判断比率'!B71)</f>
        <v>愛知県後期高齢者医療広域連合（一般会計）</v>
      </c>
      <c r="BZ37" s="343"/>
      <c r="CA37" s="343"/>
      <c r="CB37" s="343"/>
      <c r="CC37" s="343"/>
      <c r="CD37" s="343"/>
      <c r="CE37" s="343"/>
      <c r="CF37" s="343"/>
      <c r="CG37" s="343"/>
      <c r="CH37" s="343"/>
      <c r="CI37" s="343"/>
      <c r="CJ37" s="343"/>
      <c r="CK37" s="343"/>
      <c r="CL37" s="343"/>
      <c r="CM37" s="343"/>
      <c r="CN37" s="40"/>
      <c r="CO37" s="342" t="str">
        <f t="shared" si="3"/>
        <v/>
      </c>
      <c r="CP37" s="342"/>
      <c r="CQ37" s="343" t="str">
        <f>IF('各会計、関係団体の財政状況及び健全化判断比率'!BS10="","",'各会計、関係団体の財政状況及び健全化判断比率'!BS10)</f>
        <v/>
      </c>
      <c r="CR37" s="343"/>
      <c r="CS37" s="343"/>
      <c r="CT37" s="343"/>
      <c r="CU37" s="343"/>
      <c r="CV37" s="343"/>
      <c r="CW37" s="343"/>
      <c r="CX37" s="343"/>
      <c r="CY37" s="343"/>
      <c r="CZ37" s="343"/>
      <c r="DA37" s="343"/>
      <c r="DB37" s="343"/>
      <c r="DC37" s="343"/>
      <c r="DD37" s="343"/>
      <c r="DE37" s="343"/>
      <c r="DG37" s="340" t="str">
        <f>IF('各会計、関係団体の財政状況及び健全化判断比率'!BR10="","",'各会計、関係団体の財政状況及び健全化判断比率'!BR10)</f>
        <v/>
      </c>
      <c r="DH37" s="340"/>
      <c r="DI37" s="67"/>
    </row>
    <row r="38" spans="1:113" ht="32.25" customHeight="1" x14ac:dyDescent="0.2">
      <c r="A38" s="40"/>
      <c r="B38" s="64"/>
      <c r="C38" s="342" t="str">
        <f t="shared" ref="C38:C43" si="5">IF(E38="","",C37+1)</f>
        <v/>
      </c>
      <c r="D38" s="342"/>
      <c r="E38" s="343" t="str">
        <f>IF('各会計、関係団体の財政状況及び健全化判断比率'!B11="","",'各会計、関係団体の財政状況及び健全化判断比率'!B11)</f>
        <v/>
      </c>
      <c r="F38" s="343"/>
      <c r="G38" s="343"/>
      <c r="H38" s="343"/>
      <c r="I38" s="343"/>
      <c r="J38" s="343"/>
      <c r="K38" s="343"/>
      <c r="L38" s="343"/>
      <c r="M38" s="343"/>
      <c r="N38" s="343"/>
      <c r="O38" s="343"/>
      <c r="P38" s="343"/>
      <c r="Q38" s="343"/>
      <c r="R38" s="343"/>
      <c r="S38" s="343"/>
      <c r="T38" s="40"/>
      <c r="U38" s="342" t="str">
        <f t="shared" si="4"/>
        <v/>
      </c>
      <c r="V38" s="342"/>
      <c r="W38" s="343"/>
      <c r="X38" s="343"/>
      <c r="Y38" s="343"/>
      <c r="Z38" s="343"/>
      <c r="AA38" s="343"/>
      <c r="AB38" s="343"/>
      <c r="AC38" s="343"/>
      <c r="AD38" s="343"/>
      <c r="AE38" s="343"/>
      <c r="AF38" s="343"/>
      <c r="AG38" s="343"/>
      <c r="AH38" s="343"/>
      <c r="AI38" s="343"/>
      <c r="AJ38" s="343"/>
      <c r="AK38" s="343"/>
      <c r="AL38" s="40"/>
      <c r="AM38" s="342" t="str">
        <f t="shared" si="0"/>
        <v/>
      </c>
      <c r="AN38" s="342"/>
      <c r="AO38" s="343"/>
      <c r="AP38" s="343"/>
      <c r="AQ38" s="343"/>
      <c r="AR38" s="343"/>
      <c r="AS38" s="343"/>
      <c r="AT38" s="343"/>
      <c r="AU38" s="343"/>
      <c r="AV38" s="343"/>
      <c r="AW38" s="343"/>
      <c r="AX38" s="343"/>
      <c r="AY38" s="343"/>
      <c r="AZ38" s="343"/>
      <c r="BA38" s="343"/>
      <c r="BB38" s="343"/>
      <c r="BC38" s="343"/>
      <c r="BD38" s="40"/>
      <c r="BE38" s="342" t="str">
        <f t="shared" si="1"/>
        <v/>
      </c>
      <c r="BF38" s="342"/>
      <c r="BG38" s="343"/>
      <c r="BH38" s="343"/>
      <c r="BI38" s="343"/>
      <c r="BJ38" s="343"/>
      <c r="BK38" s="343"/>
      <c r="BL38" s="343"/>
      <c r="BM38" s="343"/>
      <c r="BN38" s="343"/>
      <c r="BO38" s="343"/>
      <c r="BP38" s="343"/>
      <c r="BQ38" s="343"/>
      <c r="BR38" s="343"/>
      <c r="BS38" s="343"/>
      <c r="BT38" s="343"/>
      <c r="BU38" s="343"/>
      <c r="BV38" s="40"/>
      <c r="BW38" s="342">
        <f t="shared" si="2"/>
        <v>12</v>
      </c>
      <c r="BX38" s="342"/>
      <c r="BY38" s="343" t="str">
        <f>IF('各会計、関係団体の財政状況及び健全化判断比率'!B72="","",'各会計、関係団体の財政状況及び健全化判断比率'!B72)</f>
        <v>愛知県後期高齢者医療広域連合（後期高齢者医療特別会計）</v>
      </c>
      <c r="BZ38" s="343"/>
      <c r="CA38" s="343"/>
      <c r="CB38" s="343"/>
      <c r="CC38" s="343"/>
      <c r="CD38" s="343"/>
      <c r="CE38" s="343"/>
      <c r="CF38" s="343"/>
      <c r="CG38" s="343"/>
      <c r="CH38" s="343"/>
      <c r="CI38" s="343"/>
      <c r="CJ38" s="343"/>
      <c r="CK38" s="343"/>
      <c r="CL38" s="343"/>
      <c r="CM38" s="343"/>
      <c r="CN38" s="40"/>
      <c r="CO38" s="342" t="str">
        <f t="shared" si="3"/>
        <v/>
      </c>
      <c r="CP38" s="342"/>
      <c r="CQ38" s="343" t="str">
        <f>IF('各会計、関係団体の財政状況及び健全化判断比率'!BS11="","",'各会計、関係団体の財政状況及び健全化判断比率'!BS11)</f>
        <v/>
      </c>
      <c r="CR38" s="343"/>
      <c r="CS38" s="343"/>
      <c r="CT38" s="343"/>
      <c r="CU38" s="343"/>
      <c r="CV38" s="343"/>
      <c r="CW38" s="343"/>
      <c r="CX38" s="343"/>
      <c r="CY38" s="343"/>
      <c r="CZ38" s="343"/>
      <c r="DA38" s="343"/>
      <c r="DB38" s="343"/>
      <c r="DC38" s="343"/>
      <c r="DD38" s="343"/>
      <c r="DE38" s="343"/>
      <c r="DG38" s="340" t="str">
        <f>IF('各会計、関係団体の財政状況及び健全化判断比率'!BR11="","",'各会計、関係団体の財政状況及び健全化判断比率'!BR11)</f>
        <v/>
      </c>
      <c r="DH38" s="340"/>
      <c r="DI38" s="67"/>
    </row>
    <row r="39" spans="1:113" ht="32.25" customHeight="1" x14ac:dyDescent="0.2">
      <c r="A39" s="40"/>
      <c r="B39" s="64"/>
      <c r="C39" s="342" t="str">
        <f t="shared" si="5"/>
        <v/>
      </c>
      <c r="D39" s="342"/>
      <c r="E39" s="343" t="str">
        <f>IF('各会計、関係団体の財政状況及び健全化判断比率'!B12="","",'各会計、関係団体の財政状況及び健全化判断比率'!B12)</f>
        <v/>
      </c>
      <c r="F39" s="343"/>
      <c r="G39" s="343"/>
      <c r="H39" s="343"/>
      <c r="I39" s="343"/>
      <c r="J39" s="343"/>
      <c r="K39" s="343"/>
      <c r="L39" s="343"/>
      <c r="M39" s="343"/>
      <c r="N39" s="343"/>
      <c r="O39" s="343"/>
      <c r="P39" s="343"/>
      <c r="Q39" s="343"/>
      <c r="R39" s="343"/>
      <c r="S39" s="343"/>
      <c r="T39" s="40"/>
      <c r="U39" s="342" t="str">
        <f t="shared" si="4"/>
        <v/>
      </c>
      <c r="V39" s="342"/>
      <c r="W39" s="343"/>
      <c r="X39" s="343"/>
      <c r="Y39" s="343"/>
      <c r="Z39" s="343"/>
      <c r="AA39" s="343"/>
      <c r="AB39" s="343"/>
      <c r="AC39" s="343"/>
      <c r="AD39" s="343"/>
      <c r="AE39" s="343"/>
      <c r="AF39" s="343"/>
      <c r="AG39" s="343"/>
      <c r="AH39" s="343"/>
      <c r="AI39" s="343"/>
      <c r="AJ39" s="343"/>
      <c r="AK39" s="343"/>
      <c r="AL39" s="40"/>
      <c r="AM39" s="342" t="str">
        <f t="shared" si="0"/>
        <v/>
      </c>
      <c r="AN39" s="342"/>
      <c r="AO39" s="343"/>
      <c r="AP39" s="343"/>
      <c r="AQ39" s="343"/>
      <c r="AR39" s="343"/>
      <c r="AS39" s="343"/>
      <c r="AT39" s="343"/>
      <c r="AU39" s="343"/>
      <c r="AV39" s="343"/>
      <c r="AW39" s="343"/>
      <c r="AX39" s="343"/>
      <c r="AY39" s="343"/>
      <c r="AZ39" s="343"/>
      <c r="BA39" s="343"/>
      <c r="BB39" s="343"/>
      <c r="BC39" s="343"/>
      <c r="BD39" s="40"/>
      <c r="BE39" s="342" t="str">
        <f t="shared" si="1"/>
        <v/>
      </c>
      <c r="BF39" s="342"/>
      <c r="BG39" s="343"/>
      <c r="BH39" s="343"/>
      <c r="BI39" s="343"/>
      <c r="BJ39" s="343"/>
      <c r="BK39" s="343"/>
      <c r="BL39" s="343"/>
      <c r="BM39" s="343"/>
      <c r="BN39" s="343"/>
      <c r="BO39" s="343"/>
      <c r="BP39" s="343"/>
      <c r="BQ39" s="343"/>
      <c r="BR39" s="343"/>
      <c r="BS39" s="343"/>
      <c r="BT39" s="343"/>
      <c r="BU39" s="343"/>
      <c r="BV39" s="40"/>
      <c r="BW39" s="342">
        <f t="shared" si="2"/>
        <v>13</v>
      </c>
      <c r="BX39" s="342"/>
      <c r="BY39" s="343" t="str">
        <f>IF('各会計、関係団体の財政状況及び健全化判断比率'!B73="","",'各会計、関係団体の財政状況及び健全化判断比率'!B73)</f>
        <v>東三河広域連合（一般会計）</v>
      </c>
      <c r="BZ39" s="343"/>
      <c r="CA39" s="343"/>
      <c r="CB39" s="343"/>
      <c r="CC39" s="343"/>
      <c r="CD39" s="343"/>
      <c r="CE39" s="343"/>
      <c r="CF39" s="343"/>
      <c r="CG39" s="343"/>
      <c r="CH39" s="343"/>
      <c r="CI39" s="343"/>
      <c r="CJ39" s="343"/>
      <c r="CK39" s="343"/>
      <c r="CL39" s="343"/>
      <c r="CM39" s="343"/>
      <c r="CN39" s="40"/>
      <c r="CO39" s="342" t="str">
        <f t="shared" si="3"/>
        <v/>
      </c>
      <c r="CP39" s="342"/>
      <c r="CQ39" s="343" t="str">
        <f>IF('各会計、関係団体の財政状況及び健全化判断比率'!BS12="","",'各会計、関係団体の財政状況及び健全化判断比率'!BS12)</f>
        <v/>
      </c>
      <c r="CR39" s="343"/>
      <c r="CS39" s="343"/>
      <c r="CT39" s="343"/>
      <c r="CU39" s="343"/>
      <c r="CV39" s="343"/>
      <c r="CW39" s="343"/>
      <c r="CX39" s="343"/>
      <c r="CY39" s="343"/>
      <c r="CZ39" s="343"/>
      <c r="DA39" s="343"/>
      <c r="DB39" s="343"/>
      <c r="DC39" s="343"/>
      <c r="DD39" s="343"/>
      <c r="DE39" s="343"/>
      <c r="DG39" s="340" t="str">
        <f>IF('各会計、関係団体の財政状況及び健全化判断比率'!BR12="","",'各会計、関係団体の財政状況及び健全化判断比率'!BR12)</f>
        <v/>
      </c>
      <c r="DH39" s="340"/>
      <c r="DI39" s="67"/>
    </row>
    <row r="40" spans="1:113" ht="32.25" customHeight="1" x14ac:dyDescent="0.2">
      <c r="A40" s="40"/>
      <c r="B40" s="64"/>
      <c r="C40" s="342" t="str">
        <f t="shared" si="5"/>
        <v/>
      </c>
      <c r="D40" s="342"/>
      <c r="E40" s="343" t="str">
        <f>IF('各会計、関係団体の財政状況及び健全化判断比率'!B13="","",'各会計、関係団体の財政状況及び健全化判断比率'!B13)</f>
        <v/>
      </c>
      <c r="F40" s="343"/>
      <c r="G40" s="343"/>
      <c r="H40" s="343"/>
      <c r="I40" s="343"/>
      <c r="J40" s="343"/>
      <c r="K40" s="343"/>
      <c r="L40" s="343"/>
      <c r="M40" s="343"/>
      <c r="N40" s="343"/>
      <c r="O40" s="343"/>
      <c r="P40" s="343"/>
      <c r="Q40" s="343"/>
      <c r="R40" s="343"/>
      <c r="S40" s="343"/>
      <c r="T40" s="40"/>
      <c r="U40" s="342" t="str">
        <f t="shared" si="4"/>
        <v/>
      </c>
      <c r="V40" s="342"/>
      <c r="W40" s="343"/>
      <c r="X40" s="343"/>
      <c r="Y40" s="343"/>
      <c r="Z40" s="343"/>
      <c r="AA40" s="343"/>
      <c r="AB40" s="343"/>
      <c r="AC40" s="343"/>
      <c r="AD40" s="343"/>
      <c r="AE40" s="343"/>
      <c r="AF40" s="343"/>
      <c r="AG40" s="343"/>
      <c r="AH40" s="343"/>
      <c r="AI40" s="343"/>
      <c r="AJ40" s="343"/>
      <c r="AK40" s="343"/>
      <c r="AL40" s="40"/>
      <c r="AM40" s="342" t="str">
        <f t="shared" si="0"/>
        <v/>
      </c>
      <c r="AN40" s="342"/>
      <c r="AO40" s="343"/>
      <c r="AP40" s="343"/>
      <c r="AQ40" s="343"/>
      <c r="AR40" s="343"/>
      <c r="AS40" s="343"/>
      <c r="AT40" s="343"/>
      <c r="AU40" s="343"/>
      <c r="AV40" s="343"/>
      <c r="AW40" s="343"/>
      <c r="AX40" s="343"/>
      <c r="AY40" s="343"/>
      <c r="AZ40" s="343"/>
      <c r="BA40" s="343"/>
      <c r="BB40" s="343"/>
      <c r="BC40" s="343"/>
      <c r="BD40" s="40"/>
      <c r="BE40" s="342" t="str">
        <f t="shared" si="1"/>
        <v/>
      </c>
      <c r="BF40" s="342"/>
      <c r="BG40" s="343"/>
      <c r="BH40" s="343"/>
      <c r="BI40" s="343"/>
      <c r="BJ40" s="343"/>
      <c r="BK40" s="343"/>
      <c r="BL40" s="343"/>
      <c r="BM40" s="343"/>
      <c r="BN40" s="343"/>
      <c r="BO40" s="343"/>
      <c r="BP40" s="343"/>
      <c r="BQ40" s="343"/>
      <c r="BR40" s="343"/>
      <c r="BS40" s="343"/>
      <c r="BT40" s="343"/>
      <c r="BU40" s="343"/>
      <c r="BV40" s="40"/>
      <c r="BW40" s="342">
        <f t="shared" si="2"/>
        <v>14</v>
      </c>
      <c r="BX40" s="342"/>
      <c r="BY40" s="343" t="str">
        <f>IF('各会計、関係団体の財政状況及び健全化判断比率'!B74="","",'各会計、関係団体の財政状況及び健全化判断比率'!B74)</f>
        <v>東三河広域連合（介護保険特別会計）</v>
      </c>
      <c r="BZ40" s="343"/>
      <c r="CA40" s="343"/>
      <c r="CB40" s="343"/>
      <c r="CC40" s="343"/>
      <c r="CD40" s="343"/>
      <c r="CE40" s="343"/>
      <c r="CF40" s="343"/>
      <c r="CG40" s="343"/>
      <c r="CH40" s="343"/>
      <c r="CI40" s="343"/>
      <c r="CJ40" s="343"/>
      <c r="CK40" s="343"/>
      <c r="CL40" s="343"/>
      <c r="CM40" s="343"/>
      <c r="CN40" s="40"/>
      <c r="CO40" s="342" t="str">
        <f t="shared" si="3"/>
        <v/>
      </c>
      <c r="CP40" s="342"/>
      <c r="CQ40" s="343" t="str">
        <f>IF('各会計、関係団体の財政状況及び健全化判断比率'!BS13="","",'各会計、関係団体の財政状況及び健全化判断比率'!BS13)</f>
        <v/>
      </c>
      <c r="CR40" s="343"/>
      <c r="CS40" s="343"/>
      <c r="CT40" s="343"/>
      <c r="CU40" s="343"/>
      <c r="CV40" s="343"/>
      <c r="CW40" s="343"/>
      <c r="CX40" s="343"/>
      <c r="CY40" s="343"/>
      <c r="CZ40" s="343"/>
      <c r="DA40" s="343"/>
      <c r="DB40" s="343"/>
      <c r="DC40" s="343"/>
      <c r="DD40" s="343"/>
      <c r="DE40" s="343"/>
      <c r="DG40" s="340" t="str">
        <f>IF('各会計、関係団体の財政状況及び健全化判断比率'!BR13="","",'各会計、関係団体の財政状況及び健全化判断比率'!BR13)</f>
        <v/>
      </c>
      <c r="DH40" s="340"/>
      <c r="DI40" s="67"/>
    </row>
    <row r="41" spans="1:113" ht="32.25" customHeight="1" x14ac:dyDescent="0.2">
      <c r="A41" s="40"/>
      <c r="B41" s="64"/>
      <c r="C41" s="342" t="str">
        <f t="shared" si="5"/>
        <v/>
      </c>
      <c r="D41" s="342"/>
      <c r="E41" s="343" t="str">
        <f>IF('各会計、関係団体の財政状況及び健全化判断比率'!B14="","",'各会計、関係団体の財政状況及び健全化判断比率'!B14)</f>
        <v/>
      </c>
      <c r="F41" s="343"/>
      <c r="G41" s="343"/>
      <c r="H41" s="343"/>
      <c r="I41" s="343"/>
      <c r="J41" s="343"/>
      <c r="K41" s="343"/>
      <c r="L41" s="343"/>
      <c r="M41" s="343"/>
      <c r="N41" s="343"/>
      <c r="O41" s="343"/>
      <c r="P41" s="343"/>
      <c r="Q41" s="343"/>
      <c r="R41" s="343"/>
      <c r="S41" s="343"/>
      <c r="T41" s="40"/>
      <c r="U41" s="342" t="str">
        <f t="shared" si="4"/>
        <v/>
      </c>
      <c r="V41" s="342"/>
      <c r="W41" s="343"/>
      <c r="X41" s="343"/>
      <c r="Y41" s="343"/>
      <c r="Z41" s="343"/>
      <c r="AA41" s="343"/>
      <c r="AB41" s="343"/>
      <c r="AC41" s="343"/>
      <c r="AD41" s="343"/>
      <c r="AE41" s="343"/>
      <c r="AF41" s="343"/>
      <c r="AG41" s="343"/>
      <c r="AH41" s="343"/>
      <c r="AI41" s="343"/>
      <c r="AJ41" s="343"/>
      <c r="AK41" s="343"/>
      <c r="AL41" s="40"/>
      <c r="AM41" s="342" t="str">
        <f t="shared" si="0"/>
        <v/>
      </c>
      <c r="AN41" s="342"/>
      <c r="AO41" s="343"/>
      <c r="AP41" s="343"/>
      <c r="AQ41" s="343"/>
      <c r="AR41" s="343"/>
      <c r="AS41" s="343"/>
      <c r="AT41" s="343"/>
      <c r="AU41" s="343"/>
      <c r="AV41" s="343"/>
      <c r="AW41" s="343"/>
      <c r="AX41" s="343"/>
      <c r="AY41" s="343"/>
      <c r="AZ41" s="343"/>
      <c r="BA41" s="343"/>
      <c r="BB41" s="343"/>
      <c r="BC41" s="343"/>
      <c r="BD41" s="40"/>
      <c r="BE41" s="342" t="str">
        <f t="shared" si="1"/>
        <v/>
      </c>
      <c r="BF41" s="342"/>
      <c r="BG41" s="343"/>
      <c r="BH41" s="343"/>
      <c r="BI41" s="343"/>
      <c r="BJ41" s="343"/>
      <c r="BK41" s="343"/>
      <c r="BL41" s="343"/>
      <c r="BM41" s="343"/>
      <c r="BN41" s="343"/>
      <c r="BO41" s="343"/>
      <c r="BP41" s="343"/>
      <c r="BQ41" s="343"/>
      <c r="BR41" s="343"/>
      <c r="BS41" s="343"/>
      <c r="BT41" s="343"/>
      <c r="BU41" s="343"/>
      <c r="BV41" s="40"/>
      <c r="BW41" s="342" t="str">
        <f t="shared" si="2"/>
        <v/>
      </c>
      <c r="BX41" s="342"/>
      <c r="BY41" s="343" t="str">
        <f>IF('各会計、関係団体の財政状況及び健全化判断比率'!B75="","",'各会計、関係団体の財政状況及び健全化判断比率'!B75)</f>
        <v/>
      </c>
      <c r="BZ41" s="343"/>
      <c r="CA41" s="343"/>
      <c r="CB41" s="343"/>
      <c r="CC41" s="343"/>
      <c r="CD41" s="343"/>
      <c r="CE41" s="343"/>
      <c r="CF41" s="343"/>
      <c r="CG41" s="343"/>
      <c r="CH41" s="343"/>
      <c r="CI41" s="343"/>
      <c r="CJ41" s="343"/>
      <c r="CK41" s="343"/>
      <c r="CL41" s="343"/>
      <c r="CM41" s="343"/>
      <c r="CN41" s="40"/>
      <c r="CO41" s="342" t="str">
        <f t="shared" si="3"/>
        <v/>
      </c>
      <c r="CP41" s="342"/>
      <c r="CQ41" s="343" t="str">
        <f>IF('各会計、関係団体の財政状況及び健全化判断比率'!BS14="","",'各会計、関係団体の財政状況及び健全化判断比率'!BS14)</f>
        <v/>
      </c>
      <c r="CR41" s="343"/>
      <c r="CS41" s="343"/>
      <c r="CT41" s="343"/>
      <c r="CU41" s="343"/>
      <c r="CV41" s="343"/>
      <c r="CW41" s="343"/>
      <c r="CX41" s="343"/>
      <c r="CY41" s="343"/>
      <c r="CZ41" s="343"/>
      <c r="DA41" s="343"/>
      <c r="DB41" s="343"/>
      <c r="DC41" s="343"/>
      <c r="DD41" s="343"/>
      <c r="DE41" s="343"/>
      <c r="DG41" s="340" t="str">
        <f>IF('各会計、関係団体の財政状況及び健全化判断比率'!BR14="","",'各会計、関係団体の財政状況及び健全化判断比率'!BR14)</f>
        <v/>
      </c>
      <c r="DH41" s="340"/>
      <c r="DI41" s="67"/>
    </row>
    <row r="42" spans="1:113" ht="32.25" customHeight="1" x14ac:dyDescent="0.2">
      <c r="B42" s="64"/>
      <c r="C42" s="342" t="str">
        <f t="shared" si="5"/>
        <v/>
      </c>
      <c r="D42" s="342"/>
      <c r="E42" s="343" t="str">
        <f>IF('各会計、関係団体の財政状況及び健全化判断比率'!B15="","",'各会計、関係団体の財政状況及び健全化判断比率'!B15)</f>
        <v/>
      </c>
      <c r="F42" s="343"/>
      <c r="G42" s="343"/>
      <c r="H42" s="343"/>
      <c r="I42" s="343"/>
      <c r="J42" s="343"/>
      <c r="K42" s="343"/>
      <c r="L42" s="343"/>
      <c r="M42" s="343"/>
      <c r="N42" s="343"/>
      <c r="O42" s="343"/>
      <c r="P42" s="343"/>
      <c r="Q42" s="343"/>
      <c r="R42" s="343"/>
      <c r="S42" s="343"/>
      <c r="T42" s="40"/>
      <c r="U42" s="342" t="str">
        <f t="shared" si="4"/>
        <v/>
      </c>
      <c r="V42" s="342"/>
      <c r="W42" s="343"/>
      <c r="X42" s="343"/>
      <c r="Y42" s="343"/>
      <c r="Z42" s="343"/>
      <c r="AA42" s="343"/>
      <c r="AB42" s="343"/>
      <c r="AC42" s="343"/>
      <c r="AD42" s="343"/>
      <c r="AE42" s="343"/>
      <c r="AF42" s="343"/>
      <c r="AG42" s="343"/>
      <c r="AH42" s="343"/>
      <c r="AI42" s="343"/>
      <c r="AJ42" s="343"/>
      <c r="AK42" s="343"/>
      <c r="AL42" s="40"/>
      <c r="AM42" s="342" t="str">
        <f t="shared" si="0"/>
        <v/>
      </c>
      <c r="AN42" s="342"/>
      <c r="AO42" s="343"/>
      <c r="AP42" s="343"/>
      <c r="AQ42" s="343"/>
      <c r="AR42" s="343"/>
      <c r="AS42" s="343"/>
      <c r="AT42" s="343"/>
      <c r="AU42" s="343"/>
      <c r="AV42" s="343"/>
      <c r="AW42" s="343"/>
      <c r="AX42" s="343"/>
      <c r="AY42" s="343"/>
      <c r="AZ42" s="343"/>
      <c r="BA42" s="343"/>
      <c r="BB42" s="343"/>
      <c r="BC42" s="343"/>
      <c r="BD42" s="40"/>
      <c r="BE42" s="342" t="str">
        <f t="shared" si="1"/>
        <v/>
      </c>
      <c r="BF42" s="342"/>
      <c r="BG42" s="343"/>
      <c r="BH42" s="343"/>
      <c r="BI42" s="343"/>
      <c r="BJ42" s="343"/>
      <c r="BK42" s="343"/>
      <c r="BL42" s="343"/>
      <c r="BM42" s="343"/>
      <c r="BN42" s="343"/>
      <c r="BO42" s="343"/>
      <c r="BP42" s="343"/>
      <c r="BQ42" s="343"/>
      <c r="BR42" s="343"/>
      <c r="BS42" s="343"/>
      <c r="BT42" s="343"/>
      <c r="BU42" s="343"/>
      <c r="BV42" s="40"/>
      <c r="BW42" s="342" t="str">
        <f t="shared" si="2"/>
        <v/>
      </c>
      <c r="BX42" s="342"/>
      <c r="BY42" s="343" t="str">
        <f>IF('各会計、関係団体の財政状況及び健全化判断比率'!B76="","",'各会計、関係団体の財政状況及び健全化判断比率'!B76)</f>
        <v/>
      </c>
      <c r="BZ42" s="343"/>
      <c r="CA42" s="343"/>
      <c r="CB42" s="343"/>
      <c r="CC42" s="343"/>
      <c r="CD42" s="343"/>
      <c r="CE42" s="343"/>
      <c r="CF42" s="343"/>
      <c r="CG42" s="343"/>
      <c r="CH42" s="343"/>
      <c r="CI42" s="343"/>
      <c r="CJ42" s="343"/>
      <c r="CK42" s="343"/>
      <c r="CL42" s="343"/>
      <c r="CM42" s="343"/>
      <c r="CN42" s="40"/>
      <c r="CO42" s="342" t="str">
        <f t="shared" si="3"/>
        <v/>
      </c>
      <c r="CP42" s="342"/>
      <c r="CQ42" s="343" t="str">
        <f>IF('各会計、関係団体の財政状況及び健全化判断比率'!BS15="","",'各会計、関係団体の財政状況及び健全化判断比率'!BS15)</f>
        <v/>
      </c>
      <c r="CR42" s="343"/>
      <c r="CS42" s="343"/>
      <c r="CT42" s="343"/>
      <c r="CU42" s="343"/>
      <c r="CV42" s="343"/>
      <c r="CW42" s="343"/>
      <c r="CX42" s="343"/>
      <c r="CY42" s="343"/>
      <c r="CZ42" s="343"/>
      <c r="DA42" s="343"/>
      <c r="DB42" s="343"/>
      <c r="DC42" s="343"/>
      <c r="DD42" s="343"/>
      <c r="DE42" s="343"/>
      <c r="DG42" s="340" t="str">
        <f>IF('各会計、関係団体の財政状況及び健全化判断比率'!BR15="","",'各会計、関係団体の財政状況及び健全化判断比率'!BR15)</f>
        <v/>
      </c>
      <c r="DH42" s="340"/>
      <c r="DI42" s="67"/>
    </row>
    <row r="43" spans="1:113" ht="32.25" customHeight="1" x14ac:dyDescent="0.2">
      <c r="B43" s="64"/>
      <c r="C43" s="342" t="str">
        <f t="shared" si="5"/>
        <v/>
      </c>
      <c r="D43" s="342"/>
      <c r="E43" s="343" t="str">
        <f>IF('各会計、関係団体の財政状況及び健全化判断比率'!B16="","",'各会計、関係団体の財政状況及び健全化判断比率'!B16)</f>
        <v/>
      </c>
      <c r="F43" s="343"/>
      <c r="G43" s="343"/>
      <c r="H43" s="343"/>
      <c r="I43" s="343"/>
      <c r="J43" s="343"/>
      <c r="K43" s="343"/>
      <c r="L43" s="343"/>
      <c r="M43" s="343"/>
      <c r="N43" s="343"/>
      <c r="O43" s="343"/>
      <c r="P43" s="343"/>
      <c r="Q43" s="343"/>
      <c r="R43" s="343"/>
      <c r="S43" s="343"/>
      <c r="T43" s="40"/>
      <c r="U43" s="342" t="str">
        <f t="shared" si="4"/>
        <v/>
      </c>
      <c r="V43" s="342"/>
      <c r="W43" s="343"/>
      <c r="X43" s="343"/>
      <c r="Y43" s="343"/>
      <c r="Z43" s="343"/>
      <c r="AA43" s="343"/>
      <c r="AB43" s="343"/>
      <c r="AC43" s="343"/>
      <c r="AD43" s="343"/>
      <c r="AE43" s="343"/>
      <c r="AF43" s="343"/>
      <c r="AG43" s="343"/>
      <c r="AH43" s="343"/>
      <c r="AI43" s="343"/>
      <c r="AJ43" s="343"/>
      <c r="AK43" s="343"/>
      <c r="AL43" s="40"/>
      <c r="AM43" s="342" t="str">
        <f t="shared" si="0"/>
        <v/>
      </c>
      <c r="AN43" s="342"/>
      <c r="AO43" s="343"/>
      <c r="AP43" s="343"/>
      <c r="AQ43" s="343"/>
      <c r="AR43" s="343"/>
      <c r="AS43" s="343"/>
      <c r="AT43" s="343"/>
      <c r="AU43" s="343"/>
      <c r="AV43" s="343"/>
      <c r="AW43" s="343"/>
      <c r="AX43" s="343"/>
      <c r="AY43" s="343"/>
      <c r="AZ43" s="343"/>
      <c r="BA43" s="343"/>
      <c r="BB43" s="343"/>
      <c r="BC43" s="343"/>
      <c r="BD43" s="40"/>
      <c r="BE43" s="342" t="str">
        <f t="shared" si="1"/>
        <v/>
      </c>
      <c r="BF43" s="342"/>
      <c r="BG43" s="343"/>
      <c r="BH43" s="343"/>
      <c r="BI43" s="343"/>
      <c r="BJ43" s="343"/>
      <c r="BK43" s="343"/>
      <c r="BL43" s="343"/>
      <c r="BM43" s="343"/>
      <c r="BN43" s="343"/>
      <c r="BO43" s="343"/>
      <c r="BP43" s="343"/>
      <c r="BQ43" s="343"/>
      <c r="BR43" s="343"/>
      <c r="BS43" s="343"/>
      <c r="BT43" s="343"/>
      <c r="BU43" s="343"/>
      <c r="BV43" s="40"/>
      <c r="BW43" s="342" t="str">
        <f t="shared" si="2"/>
        <v/>
      </c>
      <c r="BX43" s="342"/>
      <c r="BY43" s="343" t="str">
        <f>IF('各会計、関係団体の財政状況及び健全化判断比率'!B77="","",'各会計、関係団体の財政状況及び健全化判断比率'!B77)</f>
        <v/>
      </c>
      <c r="BZ43" s="343"/>
      <c r="CA43" s="343"/>
      <c r="CB43" s="343"/>
      <c r="CC43" s="343"/>
      <c r="CD43" s="343"/>
      <c r="CE43" s="343"/>
      <c r="CF43" s="343"/>
      <c r="CG43" s="343"/>
      <c r="CH43" s="343"/>
      <c r="CI43" s="343"/>
      <c r="CJ43" s="343"/>
      <c r="CK43" s="343"/>
      <c r="CL43" s="343"/>
      <c r="CM43" s="343"/>
      <c r="CN43" s="40"/>
      <c r="CO43" s="342" t="str">
        <f t="shared" si="3"/>
        <v/>
      </c>
      <c r="CP43" s="342"/>
      <c r="CQ43" s="343" t="str">
        <f>IF('各会計、関係団体の財政状況及び健全化判断比率'!BS16="","",'各会計、関係団体の財政状況及び健全化判断比率'!BS16)</f>
        <v/>
      </c>
      <c r="CR43" s="343"/>
      <c r="CS43" s="343"/>
      <c r="CT43" s="343"/>
      <c r="CU43" s="343"/>
      <c r="CV43" s="343"/>
      <c r="CW43" s="343"/>
      <c r="CX43" s="343"/>
      <c r="CY43" s="343"/>
      <c r="CZ43" s="343"/>
      <c r="DA43" s="343"/>
      <c r="DB43" s="343"/>
      <c r="DC43" s="343"/>
      <c r="DD43" s="343"/>
      <c r="DE43" s="343"/>
      <c r="DG43" s="340" t="str">
        <f>IF('各会計、関係団体の財政状況及び健全化判断比率'!BR16="","",'各会計、関係団体の財政状況及び健全化判断比率'!BR16)</f>
        <v/>
      </c>
      <c r="DH43" s="340"/>
      <c r="DI43" s="67"/>
    </row>
    <row r="44" spans="1:113" ht="13.5" customHeight="1" thickBot="1" x14ac:dyDescent="0.25">
      <c r="B44" s="68"/>
      <c r="C44" s="69"/>
      <c r="D44" s="69"/>
      <c r="E44" s="69"/>
      <c r="F44" s="69"/>
      <c r="G44" s="69"/>
      <c r="H44" s="69"/>
      <c r="I44" s="69"/>
      <c r="J44" s="69"/>
      <c r="K44" s="69"/>
      <c r="L44" s="69"/>
      <c r="M44" s="69"/>
      <c r="N44" s="69"/>
      <c r="O44" s="69"/>
      <c r="P44" s="69"/>
      <c r="Q44" s="69"/>
      <c r="R44" s="69"/>
      <c r="S44" s="69"/>
      <c r="T44" s="69"/>
      <c r="U44" s="69"/>
      <c r="V44" s="69"/>
      <c r="W44" s="69"/>
      <c r="X44" s="69"/>
      <c r="Y44" s="69"/>
      <c r="Z44" s="69"/>
      <c r="AA44" s="69"/>
      <c r="AB44" s="69"/>
      <c r="AC44" s="69"/>
      <c r="AD44" s="69"/>
      <c r="AE44" s="69"/>
      <c r="AF44" s="69"/>
      <c r="AG44" s="69"/>
      <c r="AH44" s="69"/>
      <c r="AI44" s="69"/>
      <c r="AJ44" s="69"/>
      <c r="AK44" s="69"/>
      <c r="AL44" s="69"/>
      <c r="AM44" s="69"/>
      <c r="AN44" s="69"/>
      <c r="AO44" s="69"/>
      <c r="AP44" s="69"/>
      <c r="AQ44" s="69"/>
      <c r="AR44" s="69"/>
      <c r="AS44" s="69"/>
      <c r="AT44" s="69"/>
      <c r="AU44" s="69"/>
      <c r="AV44" s="69"/>
      <c r="AW44" s="69"/>
      <c r="AX44" s="69"/>
      <c r="AY44" s="69"/>
      <c r="AZ44" s="69"/>
      <c r="BA44" s="69"/>
      <c r="BB44" s="69"/>
      <c r="BC44" s="69"/>
      <c r="BD44" s="69"/>
      <c r="BE44" s="69"/>
      <c r="BF44" s="69"/>
      <c r="BG44" s="69"/>
      <c r="BH44" s="69"/>
      <c r="BI44" s="69"/>
      <c r="BJ44" s="69"/>
      <c r="BK44" s="69"/>
      <c r="BL44" s="69"/>
      <c r="BM44" s="69"/>
      <c r="BN44" s="69"/>
      <c r="BO44" s="69"/>
      <c r="BP44" s="69"/>
      <c r="BQ44" s="69"/>
      <c r="BR44" s="69"/>
      <c r="BS44" s="69"/>
      <c r="BT44" s="69"/>
      <c r="BU44" s="69"/>
      <c r="BV44" s="69"/>
      <c r="BW44" s="69"/>
      <c r="BX44" s="69"/>
      <c r="BY44" s="69"/>
      <c r="BZ44" s="69"/>
      <c r="CA44" s="69"/>
      <c r="CB44" s="69"/>
      <c r="CC44" s="69"/>
      <c r="CD44" s="69"/>
      <c r="CE44" s="69"/>
      <c r="CF44" s="69"/>
      <c r="CG44" s="69"/>
      <c r="CH44" s="69"/>
      <c r="CI44" s="69"/>
      <c r="CJ44" s="69"/>
      <c r="CK44" s="69"/>
      <c r="CL44" s="69"/>
      <c r="CM44" s="69"/>
      <c r="CN44" s="69"/>
      <c r="CO44" s="69"/>
      <c r="CP44" s="69"/>
      <c r="CQ44" s="69"/>
      <c r="CR44" s="69"/>
      <c r="CS44" s="69"/>
      <c r="CT44" s="69"/>
      <c r="CU44" s="69"/>
      <c r="CV44" s="69"/>
      <c r="CW44" s="69"/>
      <c r="CX44" s="69"/>
      <c r="CY44" s="69"/>
      <c r="CZ44" s="69"/>
      <c r="DA44" s="69"/>
      <c r="DB44" s="69"/>
      <c r="DC44" s="69"/>
      <c r="DD44" s="69"/>
      <c r="DE44" s="69"/>
      <c r="DF44" s="69"/>
      <c r="DG44" s="69"/>
      <c r="DH44" s="69"/>
      <c r="DI44" s="70"/>
    </row>
    <row r="45" spans="1:113" x14ac:dyDescent="0.2"/>
    <row r="46" spans="1:113" x14ac:dyDescent="0.2">
      <c r="B46" s="39" t="s">
        <v>137</v>
      </c>
      <c r="E46" s="339" t="s">
        <v>138</v>
      </c>
      <c r="F46" s="339"/>
      <c r="G46" s="339"/>
      <c r="H46" s="339"/>
      <c r="I46" s="339"/>
      <c r="J46" s="339"/>
      <c r="K46" s="339"/>
      <c r="L46" s="339"/>
      <c r="M46" s="339"/>
      <c r="N46" s="339"/>
      <c r="O46" s="339"/>
      <c r="P46" s="339"/>
      <c r="Q46" s="339"/>
      <c r="R46" s="339"/>
      <c r="S46" s="339"/>
      <c r="T46" s="339"/>
      <c r="U46" s="339"/>
      <c r="V46" s="339"/>
      <c r="W46" s="339"/>
      <c r="X46" s="339"/>
      <c r="Y46" s="339"/>
      <c r="Z46" s="339"/>
      <c r="AA46" s="339"/>
      <c r="AB46" s="339"/>
      <c r="AC46" s="339"/>
      <c r="AD46" s="339"/>
      <c r="AE46" s="339"/>
      <c r="AF46" s="339"/>
      <c r="AG46" s="339"/>
      <c r="AH46" s="339"/>
      <c r="AI46" s="339"/>
      <c r="AJ46" s="339"/>
      <c r="AK46" s="339"/>
      <c r="AL46" s="339"/>
      <c r="AM46" s="339"/>
      <c r="AN46" s="339"/>
      <c r="AO46" s="339"/>
      <c r="AP46" s="339"/>
      <c r="AQ46" s="339"/>
      <c r="AR46" s="339"/>
      <c r="AS46" s="339"/>
      <c r="AT46" s="339"/>
      <c r="AU46" s="339"/>
      <c r="AV46" s="339"/>
      <c r="AW46" s="339"/>
      <c r="AX46" s="339"/>
      <c r="AY46" s="339"/>
      <c r="AZ46" s="339"/>
      <c r="BA46" s="339"/>
      <c r="BB46" s="339"/>
      <c r="BC46" s="339"/>
      <c r="BD46" s="339"/>
      <c r="BE46" s="339"/>
      <c r="BF46" s="339"/>
      <c r="BG46" s="339"/>
      <c r="BH46" s="339"/>
      <c r="BI46" s="339"/>
      <c r="BJ46" s="339"/>
      <c r="BK46" s="339"/>
      <c r="BL46" s="339"/>
      <c r="BM46" s="339"/>
      <c r="BN46" s="339"/>
      <c r="BO46" s="339"/>
      <c r="BP46" s="339"/>
      <c r="BQ46" s="339"/>
      <c r="BR46" s="339"/>
      <c r="BS46" s="339"/>
      <c r="BT46" s="339"/>
      <c r="BU46" s="339"/>
      <c r="BV46" s="339"/>
      <c r="BW46" s="339"/>
      <c r="BX46" s="339"/>
      <c r="BY46" s="339"/>
      <c r="BZ46" s="339"/>
      <c r="CA46" s="339"/>
      <c r="CB46" s="339"/>
      <c r="CC46" s="339"/>
      <c r="CD46" s="339"/>
      <c r="CE46" s="339"/>
      <c r="CF46" s="339"/>
      <c r="CG46" s="339"/>
      <c r="CH46" s="339"/>
      <c r="CI46" s="339"/>
      <c r="CJ46" s="339"/>
      <c r="CK46" s="339"/>
      <c r="CL46" s="339"/>
      <c r="CM46" s="339"/>
      <c r="CN46" s="339"/>
      <c r="CO46" s="339"/>
      <c r="CP46" s="339"/>
      <c r="CQ46" s="339"/>
      <c r="CR46" s="339"/>
      <c r="CS46" s="339"/>
      <c r="CT46" s="339"/>
      <c r="CU46" s="339"/>
      <c r="CV46" s="339"/>
      <c r="CW46" s="339"/>
      <c r="CX46" s="339"/>
      <c r="CY46" s="339"/>
      <c r="CZ46" s="339"/>
      <c r="DA46" s="339"/>
      <c r="DB46" s="339"/>
      <c r="DC46" s="339"/>
      <c r="DD46" s="339"/>
      <c r="DE46" s="339"/>
      <c r="DF46" s="339"/>
      <c r="DG46" s="339"/>
      <c r="DH46" s="339"/>
      <c r="DI46" s="339"/>
    </row>
    <row r="47" spans="1:113" x14ac:dyDescent="0.2">
      <c r="E47" s="339" t="s">
        <v>139</v>
      </c>
      <c r="F47" s="339"/>
      <c r="G47" s="339"/>
      <c r="H47" s="339"/>
      <c r="I47" s="339"/>
      <c r="J47" s="339"/>
      <c r="K47" s="339"/>
      <c r="L47" s="339"/>
      <c r="M47" s="339"/>
      <c r="N47" s="339"/>
      <c r="O47" s="339"/>
      <c r="P47" s="339"/>
      <c r="Q47" s="339"/>
      <c r="R47" s="339"/>
      <c r="S47" s="339"/>
      <c r="T47" s="339"/>
      <c r="U47" s="339"/>
      <c r="V47" s="339"/>
      <c r="W47" s="339"/>
      <c r="X47" s="339"/>
      <c r="Y47" s="339"/>
      <c r="Z47" s="339"/>
      <c r="AA47" s="339"/>
      <c r="AB47" s="339"/>
      <c r="AC47" s="339"/>
      <c r="AD47" s="339"/>
      <c r="AE47" s="339"/>
      <c r="AF47" s="339"/>
      <c r="AG47" s="339"/>
      <c r="AH47" s="339"/>
      <c r="AI47" s="339"/>
      <c r="AJ47" s="339"/>
      <c r="AK47" s="339"/>
      <c r="AL47" s="339"/>
      <c r="AM47" s="339"/>
      <c r="AN47" s="339"/>
      <c r="AO47" s="339"/>
      <c r="AP47" s="339"/>
      <c r="AQ47" s="339"/>
      <c r="AR47" s="339"/>
      <c r="AS47" s="339"/>
      <c r="AT47" s="339"/>
      <c r="AU47" s="339"/>
      <c r="AV47" s="339"/>
      <c r="AW47" s="339"/>
      <c r="AX47" s="339"/>
      <c r="AY47" s="339"/>
      <c r="AZ47" s="339"/>
      <c r="BA47" s="339"/>
      <c r="BB47" s="339"/>
      <c r="BC47" s="339"/>
      <c r="BD47" s="339"/>
      <c r="BE47" s="339"/>
      <c r="BF47" s="339"/>
      <c r="BG47" s="339"/>
      <c r="BH47" s="339"/>
      <c r="BI47" s="339"/>
      <c r="BJ47" s="339"/>
      <c r="BK47" s="339"/>
      <c r="BL47" s="339"/>
      <c r="BM47" s="339"/>
      <c r="BN47" s="339"/>
      <c r="BO47" s="339"/>
      <c r="BP47" s="339"/>
      <c r="BQ47" s="339"/>
      <c r="BR47" s="339"/>
      <c r="BS47" s="339"/>
      <c r="BT47" s="339"/>
      <c r="BU47" s="339"/>
      <c r="BV47" s="339"/>
      <c r="BW47" s="339"/>
      <c r="BX47" s="339"/>
      <c r="BY47" s="339"/>
      <c r="BZ47" s="339"/>
      <c r="CA47" s="339"/>
      <c r="CB47" s="339"/>
      <c r="CC47" s="339"/>
      <c r="CD47" s="339"/>
      <c r="CE47" s="339"/>
      <c r="CF47" s="339"/>
      <c r="CG47" s="339"/>
      <c r="CH47" s="339"/>
      <c r="CI47" s="339"/>
      <c r="CJ47" s="339"/>
      <c r="CK47" s="339"/>
      <c r="CL47" s="339"/>
      <c r="CM47" s="339"/>
      <c r="CN47" s="339"/>
      <c r="CO47" s="339"/>
      <c r="CP47" s="339"/>
      <c r="CQ47" s="339"/>
      <c r="CR47" s="339"/>
      <c r="CS47" s="339"/>
      <c r="CT47" s="339"/>
      <c r="CU47" s="339"/>
      <c r="CV47" s="339"/>
      <c r="CW47" s="339"/>
      <c r="CX47" s="339"/>
      <c r="CY47" s="339"/>
      <c r="CZ47" s="339"/>
      <c r="DA47" s="339"/>
      <c r="DB47" s="339"/>
      <c r="DC47" s="339"/>
      <c r="DD47" s="339"/>
      <c r="DE47" s="339"/>
      <c r="DF47" s="339"/>
      <c r="DG47" s="339"/>
      <c r="DH47" s="339"/>
      <c r="DI47" s="339"/>
    </row>
    <row r="48" spans="1:113" x14ac:dyDescent="0.2">
      <c r="E48" s="339" t="s">
        <v>140</v>
      </c>
      <c r="F48" s="339"/>
      <c r="G48" s="339"/>
      <c r="H48" s="339"/>
      <c r="I48" s="339"/>
      <c r="J48" s="339"/>
      <c r="K48" s="339"/>
      <c r="L48" s="339"/>
      <c r="M48" s="339"/>
      <c r="N48" s="339"/>
      <c r="O48" s="339"/>
      <c r="P48" s="339"/>
      <c r="Q48" s="339"/>
      <c r="R48" s="339"/>
      <c r="S48" s="339"/>
      <c r="T48" s="339"/>
      <c r="U48" s="339"/>
      <c r="V48" s="339"/>
      <c r="W48" s="339"/>
      <c r="X48" s="339"/>
      <c r="Y48" s="339"/>
      <c r="Z48" s="339"/>
      <c r="AA48" s="339"/>
      <c r="AB48" s="339"/>
      <c r="AC48" s="339"/>
      <c r="AD48" s="339"/>
      <c r="AE48" s="339"/>
      <c r="AF48" s="339"/>
      <c r="AG48" s="339"/>
      <c r="AH48" s="339"/>
      <c r="AI48" s="339"/>
      <c r="AJ48" s="339"/>
      <c r="AK48" s="339"/>
      <c r="AL48" s="339"/>
      <c r="AM48" s="339"/>
      <c r="AN48" s="339"/>
      <c r="AO48" s="339"/>
      <c r="AP48" s="339"/>
      <c r="AQ48" s="339"/>
      <c r="AR48" s="339"/>
      <c r="AS48" s="339"/>
      <c r="AT48" s="339"/>
      <c r="AU48" s="339"/>
      <c r="AV48" s="339"/>
      <c r="AW48" s="339"/>
      <c r="AX48" s="339"/>
      <c r="AY48" s="339"/>
      <c r="AZ48" s="339"/>
      <c r="BA48" s="339"/>
      <c r="BB48" s="339"/>
      <c r="BC48" s="339"/>
      <c r="BD48" s="339"/>
      <c r="BE48" s="339"/>
      <c r="BF48" s="339"/>
      <c r="BG48" s="339"/>
      <c r="BH48" s="339"/>
      <c r="BI48" s="339"/>
      <c r="BJ48" s="339"/>
      <c r="BK48" s="339"/>
      <c r="BL48" s="339"/>
      <c r="BM48" s="339"/>
      <c r="BN48" s="339"/>
      <c r="BO48" s="339"/>
      <c r="BP48" s="339"/>
      <c r="BQ48" s="339"/>
      <c r="BR48" s="339"/>
      <c r="BS48" s="339"/>
      <c r="BT48" s="339"/>
      <c r="BU48" s="339"/>
      <c r="BV48" s="339"/>
      <c r="BW48" s="339"/>
      <c r="BX48" s="339"/>
      <c r="BY48" s="339"/>
      <c r="BZ48" s="339"/>
      <c r="CA48" s="339"/>
      <c r="CB48" s="339"/>
      <c r="CC48" s="339"/>
      <c r="CD48" s="339"/>
      <c r="CE48" s="339"/>
      <c r="CF48" s="339"/>
      <c r="CG48" s="339"/>
      <c r="CH48" s="339"/>
      <c r="CI48" s="339"/>
      <c r="CJ48" s="339"/>
      <c r="CK48" s="339"/>
      <c r="CL48" s="339"/>
      <c r="CM48" s="339"/>
      <c r="CN48" s="339"/>
      <c r="CO48" s="339"/>
      <c r="CP48" s="339"/>
      <c r="CQ48" s="339"/>
      <c r="CR48" s="339"/>
      <c r="CS48" s="339"/>
      <c r="CT48" s="339"/>
      <c r="CU48" s="339"/>
      <c r="CV48" s="339"/>
      <c r="CW48" s="339"/>
      <c r="CX48" s="339"/>
      <c r="CY48" s="339"/>
      <c r="CZ48" s="339"/>
      <c r="DA48" s="339"/>
      <c r="DB48" s="339"/>
      <c r="DC48" s="339"/>
      <c r="DD48" s="339"/>
      <c r="DE48" s="339"/>
      <c r="DF48" s="339"/>
      <c r="DG48" s="339"/>
      <c r="DH48" s="339"/>
      <c r="DI48" s="339"/>
    </row>
    <row r="49" spans="5:113" x14ac:dyDescent="0.2">
      <c r="E49" s="341" t="s">
        <v>141</v>
      </c>
      <c r="F49" s="341"/>
      <c r="G49" s="341"/>
      <c r="H49" s="341"/>
      <c r="I49" s="341"/>
      <c r="J49" s="341"/>
      <c r="K49" s="341"/>
      <c r="L49" s="341"/>
      <c r="M49" s="341"/>
      <c r="N49" s="341"/>
      <c r="O49" s="341"/>
      <c r="P49" s="341"/>
      <c r="Q49" s="341"/>
      <c r="R49" s="341"/>
      <c r="S49" s="341"/>
      <c r="T49" s="341"/>
      <c r="U49" s="341"/>
      <c r="V49" s="341"/>
      <c r="W49" s="341"/>
      <c r="X49" s="341"/>
      <c r="Y49" s="341"/>
      <c r="Z49" s="341"/>
      <c r="AA49" s="341"/>
      <c r="AB49" s="341"/>
      <c r="AC49" s="341"/>
      <c r="AD49" s="341"/>
      <c r="AE49" s="341"/>
      <c r="AF49" s="341"/>
      <c r="AG49" s="341"/>
      <c r="AH49" s="341"/>
      <c r="AI49" s="341"/>
      <c r="AJ49" s="341"/>
      <c r="AK49" s="341"/>
      <c r="AL49" s="341"/>
      <c r="AM49" s="341"/>
      <c r="AN49" s="341"/>
      <c r="AO49" s="341"/>
      <c r="AP49" s="341"/>
      <c r="AQ49" s="341"/>
      <c r="AR49" s="341"/>
      <c r="AS49" s="341"/>
      <c r="AT49" s="341"/>
      <c r="AU49" s="341"/>
      <c r="AV49" s="341"/>
      <c r="AW49" s="341"/>
      <c r="AX49" s="341"/>
      <c r="AY49" s="341"/>
      <c r="AZ49" s="341"/>
      <c r="BA49" s="341"/>
      <c r="BB49" s="341"/>
      <c r="BC49" s="341"/>
      <c r="BD49" s="341"/>
      <c r="BE49" s="341"/>
      <c r="BF49" s="341"/>
      <c r="BG49" s="341"/>
      <c r="BH49" s="341"/>
      <c r="BI49" s="341"/>
      <c r="BJ49" s="341"/>
      <c r="BK49" s="341"/>
      <c r="BL49" s="341"/>
      <c r="BM49" s="341"/>
      <c r="BN49" s="341"/>
      <c r="BO49" s="341"/>
      <c r="BP49" s="341"/>
      <c r="BQ49" s="341"/>
      <c r="BR49" s="341"/>
      <c r="BS49" s="341"/>
      <c r="BT49" s="341"/>
      <c r="BU49" s="341"/>
      <c r="BV49" s="341"/>
      <c r="BW49" s="341"/>
      <c r="BX49" s="341"/>
      <c r="BY49" s="341"/>
      <c r="BZ49" s="341"/>
      <c r="CA49" s="341"/>
      <c r="CB49" s="341"/>
      <c r="CC49" s="341"/>
      <c r="CD49" s="341"/>
      <c r="CE49" s="341"/>
      <c r="CF49" s="341"/>
      <c r="CG49" s="341"/>
      <c r="CH49" s="341"/>
      <c r="CI49" s="341"/>
      <c r="CJ49" s="341"/>
      <c r="CK49" s="341"/>
      <c r="CL49" s="341"/>
      <c r="CM49" s="341"/>
      <c r="CN49" s="341"/>
      <c r="CO49" s="341"/>
      <c r="CP49" s="341"/>
      <c r="CQ49" s="341"/>
      <c r="CR49" s="341"/>
      <c r="CS49" s="341"/>
      <c r="CT49" s="341"/>
      <c r="CU49" s="341"/>
      <c r="CV49" s="341"/>
      <c r="CW49" s="341"/>
      <c r="CX49" s="341"/>
      <c r="CY49" s="341"/>
      <c r="CZ49" s="341"/>
      <c r="DA49" s="341"/>
      <c r="DB49" s="341"/>
      <c r="DC49" s="341"/>
      <c r="DD49" s="341"/>
      <c r="DE49" s="341"/>
      <c r="DF49" s="341"/>
      <c r="DG49" s="341"/>
      <c r="DH49" s="341"/>
      <c r="DI49" s="341"/>
    </row>
    <row r="50" spans="5:113" x14ac:dyDescent="0.2">
      <c r="E50" s="339" t="s">
        <v>142</v>
      </c>
      <c r="F50" s="339"/>
      <c r="G50" s="339"/>
      <c r="H50" s="339"/>
      <c r="I50" s="339"/>
      <c r="J50" s="339"/>
      <c r="K50" s="339"/>
      <c r="L50" s="339"/>
      <c r="M50" s="339"/>
      <c r="N50" s="339"/>
      <c r="O50" s="339"/>
      <c r="P50" s="339"/>
      <c r="Q50" s="339"/>
      <c r="R50" s="339"/>
      <c r="S50" s="339"/>
      <c r="T50" s="339"/>
      <c r="U50" s="339"/>
      <c r="V50" s="339"/>
      <c r="W50" s="339"/>
      <c r="X50" s="339"/>
      <c r="Y50" s="339"/>
      <c r="Z50" s="339"/>
      <c r="AA50" s="339"/>
      <c r="AB50" s="339"/>
      <c r="AC50" s="339"/>
      <c r="AD50" s="339"/>
      <c r="AE50" s="339"/>
      <c r="AF50" s="339"/>
      <c r="AG50" s="339"/>
      <c r="AH50" s="339"/>
      <c r="AI50" s="339"/>
      <c r="AJ50" s="339"/>
      <c r="AK50" s="339"/>
      <c r="AL50" s="339"/>
      <c r="AM50" s="339"/>
      <c r="AN50" s="339"/>
      <c r="AO50" s="339"/>
      <c r="AP50" s="339"/>
      <c r="AQ50" s="339"/>
      <c r="AR50" s="339"/>
      <c r="AS50" s="339"/>
      <c r="AT50" s="339"/>
      <c r="AU50" s="339"/>
      <c r="AV50" s="339"/>
      <c r="AW50" s="339"/>
      <c r="AX50" s="339"/>
      <c r="AY50" s="339"/>
      <c r="AZ50" s="339"/>
      <c r="BA50" s="339"/>
      <c r="BB50" s="339"/>
      <c r="BC50" s="339"/>
      <c r="BD50" s="339"/>
      <c r="BE50" s="339"/>
      <c r="BF50" s="339"/>
      <c r="BG50" s="339"/>
      <c r="BH50" s="339"/>
      <c r="BI50" s="339"/>
      <c r="BJ50" s="339"/>
      <c r="BK50" s="339"/>
      <c r="BL50" s="339"/>
      <c r="BM50" s="339"/>
      <c r="BN50" s="339"/>
      <c r="BO50" s="339"/>
      <c r="BP50" s="339"/>
      <c r="BQ50" s="339"/>
      <c r="BR50" s="339"/>
      <c r="BS50" s="339"/>
      <c r="BT50" s="339"/>
      <c r="BU50" s="339"/>
      <c r="BV50" s="339"/>
      <c r="BW50" s="339"/>
      <c r="BX50" s="339"/>
      <c r="BY50" s="339"/>
      <c r="BZ50" s="339"/>
      <c r="CA50" s="339"/>
      <c r="CB50" s="339"/>
      <c r="CC50" s="339"/>
      <c r="CD50" s="339"/>
      <c r="CE50" s="339"/>
      <c r="CF50" s="339"/>
      <c r="CG50" s="339"/>
      <c r="CH50" s="339"/>
      <c r="CI50" s="339"/>
      <c r="CJ50" s="339"/>
      <c r="CK50" s="339"/>
      <c r="CL50" s="339"/>
      <c r="CM50" s="339"/>
      <c r="CN50" s="339"/>
      <c r="CO50" s="339"/>
      <c r="CP50" s="339"/>
      <c r="CQ50" s="339"/>
      <c r="CR50" s="339"/>
      <c r="CS50" s="339"/>
      <c r="CT50" s="339"/>
      <c r="CU50" s="339"/>
      <c r="CV50" s="339"/>
      <c r="CW50" s="339"/>
      <c r="CX50" s="339"/>
      <c r="CY50" s="339"/>
      <c r="CZ50" s="339"/>
      <c r="DA50" s="339"/>
      <c r="DB50" s="339"/>
      <c r="DC50" s="339"/>
      <c r="DD50" s="339"/>
      <c r="DE50" s="339"/>
      <c r="DF50" s="339"/>
      <c r="DG50" s="339"/>
      <c r="DH50" s="339"/>
      <c r="DI50" s="339"/>
    </row>
    <row r="51" spans="5:113" x14ac:dyDescent="0.2">
      <c r="E51" s="339" t="s">
        <v>143</v>
      </c>
      <c r="F51" s="339"/>
      <c r="G51" s="339"/>
      <c r="H51" s="339"/>
      <c r="I51" s="339"/>
      <c r="J51" s="339"/>
      <c r="K51" s="339"/>
      <c r="L51" s="339"/>
      <c r="M51" s="339"/>
      <c r="N51" s="339"/>
      <c r="O51" s="339"/>
      <c r="P51" s="339"/>
      <c r="Q51" s="339"/>
      <c r="R51" s="339"/>
      <c r="S51" s="339"/>
      <c r="T51" s="339"/>
      <c r="U51" s="339"/>
      <c r="V51" s="339"/>
      <c r="W51" s="339"/>
      <c r="X51" s="339"/>
      <c r="Y51" s="339"/>
      <c r="Z51" s="339"/>
      <c r="AA51" s="339"/>
      <c r="AB51" s="339"/>
      <c r="AC51" s="339"/>
      <c r="AD51" s="339"/>
      <c r="AE51" s="339"/>
      <c r="AF51" s="339"/>
      <c r="AG51" s="339"/>
      <c r="AH51" s="339"/>
      <c r="AI51" s="339"/>
      <c r="AJ51" s="339"/>
      <c r="AK51" s="339"/>
      <c r="AL51" s="339"/>
      <c r="AM51" s="339"/>
      <c r="AN51" s="339"/>
      <c r="AO51" s="339"/>
      <c r="AP51" s="339"/>
      <c r="AQ51" s="339"/>
      <c r="AR51" s="339"/>
      <c r="AS51" s="339"/>
      <c r="AT51" s="339"/>
      <c r="AU51" s="339"/>
      <c r="AV51" s="339"/>
      <c r="AW51" s="339"/>
      <c r="AX51" s="339"/>
      <c r="AY51" s="339"/>
      <c r="AZ51" s="339"/>
      <c r="BA51" s="339"/>
      <c r="BB51" s="339"/>
      <c r="BC51" s="339"/>
      <c r="BD51" s="339"/>
      <c r="BE51" s="339"/>
      <c r="BF51" s="339"/>
      <c r="BG51" s="339"/>
      <c r="BH51" s="339"/>
      <c r="BI51" s="339"/>
      <c r="BJ51" s="339"/>
      <c r="BK51" s="339"/>
      <c r="BL51" s="339"/>
      <c r="BM51" s="339"/>
      <c r="BN51" s="339"/>
      <c r="BO51" s="339"/>
      <c r="BP51" s="339"/>
      <c r="BQ51" s="339"/>
      <c r="BR51" s="339"/>
      <c r="BS51" s="339"/>
      <c r="BT51" s="339"/>
      <c r="BU51" s="339"/>
      <c r="BV51" s="339"/>
      <c r="BW51" s="339"/>
      <c r="BX51" s="339"/>
      <c r="BY51" s="339"/>
      <c r="BZ51" s="339"/>
      <c r="CA51" s="339"/>
      <c r="CB51" s="339"/>
      <c r="CC51" s="339"/>
      <c r="CD51" s="339"/>
      <c r="CE51" s="339"/>
      <c r="CF51" s="339"/>
      <c r="CG51" s="339"/>
      <c r="CH51" s="339"/>
      <c r="CI51" s="339"/>
      <c r="CJ51" s="339"/>
      <c r="CK51" s="339"/>
      <c r="CL51" s="339"/>
      <c r="CM51" s="339"/>
      <c r="CN51" s="339"/>
      <c r="CO51" s="339"/>
      <c r="CP51" s="339"/>
      <c r="CQ51" s="339"/>
      <c r="CR51" s="339"/>
      <c r="CS51" s="339"/>
      <c r="CT51" s="339"/>
      <c r="CU51" s="339"/>
      <c r="CV51" s="339"/>
      <c r="CW51" s="339"/>
      <c r="CX51" s="339"/>
      <c r="CY51" s="339"/>
      <c r="CZ51" s="339"/>
      <c r="DA51" s="339"/>
      <c r="DB51" s="339"/>
      <c r="DC51" s="339"/>
      <c r="DD51" s="339"/>
      <c r="DE51" s="339"/>
      <c r="DF51" s="339"/>
      <c r="DG51" s="339"/>
      <c r="DH51" s="339"/>
      <c r="DI51" s="339"/>
    </row>
    <row r="52" spans="5:113" x14ac:dyDescent="0.2">
      <c r="E52" s="339" t="s">
        <v>144</v>
      </c>
      <c r="F52" s="339"/>
      <c r="G52" s="339"/>
      <c r="H52" s="339"/>
      <c r="I52" s="339"/>
      <c r="J52" s="339"/>
      <c r="K52" s="339"/>
      <c r="L52" s="339"/>
      <c r="M52" s="339"/>
      <c r="N52" s="339"/>
      <c r="O52" s="339"/>
      <c r="P52" s="339"/>
      <c r="Q52" s="339"/>
      <c r="R52" s="339"/>
      <c r="S52" s="339"/>
      <c r="T52" s="339"/>
      <c r="U52" s="339"/>
      <c r="V52" s="339"/>
      <c r="W52" s="339"/>
      <c r="X52" s="339"/>
      <c r="Y52" s="339"/>
      <c r="Z52" s="339"/>
      <c r="AA52" s="339"/>
      <c r="AB52" s="339"/>
      <c r="AC52" s="339"/>
      <c r="AD52" s="339"/>
      <c r="AE52" s="339"/>
      <c r="AF52" s="339"/>
      <c r="AG52" s="339"/>
      <c r="AH52" s="339"/>
      <c r="AI52" s="339"/>
      <c r="AJ52" s="339"/>
      <c r="AK52" s="339"/>
      <c r="AL52" s="339"/>
      <c r="AM52" s="339"/>
      <c r="AN52" s="339"/>
      <c r="AO52" s="339"/>
      <c r="AP52" s="339"/>
      <c r="AQ52" s="339"/>
      <c r="AR52" s="339"/>
      <c r="AS52" s="339"/>
      <c r="AT52" s="339"/>
      <c r="AU52" s="339"/>
      <c r="AV52" s="339"/>
      <c r="AW52" s="339"/>
      <c r="AX52" s="339"/>
      <c r="AY52" s="339"/>
      <c r="AZ52" s="339"/>
      <c r="BA52" s="339"/>
      <c r="BB52" s="339"/>
      <c r="BC52" s="339"/>
      <c r="BD52" s="339"/>
      <c r="BE52" s="339"/>
      <c r="BF52" s="339"/>
      <c r="BG52" s="339"/>
      <c r="BH52" s="339"/>
      <c r="BI52" s="339"/>
      <c r="BJ52" s="339"/>
      <c r="BK52" s="339"/>
      <c r="BL52" s="339"/>
      <c r="BM52" s="339"/>
      <c r="BN52" s="339"/>
      <c r="BO52" s="339"/>
      <c r="BP52" s="339"/>
      <c r="BQ52" s="339"/>
      <c r="BR52" s="339"/>
      <c r="BS52" s="339"/>
      <c r="BT52" s="339"/>
      <c r="BU52" s="339"/>
      <c r="BV52" s="339"/>
      <c r="BW52" s="339"/>
      <c r="BX52" s="339"/>
      <c r="BY52" s="339"/>
      <c r="BZ52" s="339"/>
      <c r="CA52" s="339"/>
      <c r="CB52" s="339"/>
      <c r="CC52" s="339"/>
      <c r="CD52" s="339"/>
      <c r="CE52" s="339"/>
      <c r="CF52" s="339"/>
      <c r="CG52" s="339"/>
      <c r="CH52" s="339"/>
      <c r="CI52" s="339"/>
      <c r="CJ52" s="339"/>
      <c r="CK52" s="339"/>
      <c r="CL52" s="339"/>
      <c r="CM52" s="339"/>
      <c r="CN52" s="339"/>
      <c r="CO52" s="339"/>
      <c r="CP52" s="339"/>
      <c r="CQ52" s="339"/>
      <c r="CR52" s="339"/>
      <c r="CS52" s="339"/>
      <c r="CT52" s="339"/>
      <c r="CU52" s="339"/>
      <c r="CV52" s="339"/>
      <c r="CW52" s="339"/>
      <c r="CX52" s="339"/>
      <c r="CY52" s="339"/>
      <c r="CZ52" s="339"/>
      <c r="DA52" s="339"/>
      <c r="DB52" s="339"/>
      <c r="DC52" s="339"/>
      <c r="DD52" s="339"/>
      <c r="DE52" s="339"/>
      <c r="DF52" s="339"/>
      <c r="DG52" s="339"/>
      <c r="DH52" s="339"/>
      <c r="DI52" s="339"/>
    </row>
    <row r="53" spans="5:113" x14ac:dyDescent="0.2">
      <c r="E53" s="339" t="s">
        <v>145</v>
      </c>
      <c r="F53" s="339"/>
      <c r="G53" s="339"/>
      <c r="H53" s="339"/>
      <c r="I53" s="339"/>
      <c r="J53" s="339"/>
      <c r="K53" s="339"/>
      <c r="L53" s="339"/>
      <c r="M53" s="339"/>
      <c r="N53" s="339"/>
      <c r="O53" s="339"/>
      <c r="P53" s="339"/>
      <c r="Q53" s="339"/>
      <c r="R53" s="339"/>
      <c r="S53" s="339"/>
      <c r="T53" s="339"/>
      <c r="U53" s="339"/>
      <c r="V53" s="339"/>
      <c r="W53" s="339"/>
      <c r="X53" s="339"/>
      <c r="Y53" s="339"/>
      <c r="Z53" s="339"/>
      <c r="AA53" s="339"/>
      <c r="AB53" s="339"/>
      <c r="AC53" s="339"/>
      <c r="AD53" s="339"/>
      <c r="AE53" s="339"/>
      <c r="AF53" s="339"/>
      <c r="AG53" s="339"/>
      <c r="AH53" s="339"/>
      <c r="AI53" s="339"/>
      <c r="AJ53" s="339"/>
      <c r="AK53" s="339"/>
      <c r="AL53" s="339"/>
      <c r="AM53" s="339"/>
      <c r="AN53" s="339"/>
      <c r="AO53" s="339"/>
      <c r="AP53" s="339"/>
      <c r="AQ53" s="339"/>
      <c r="AR53" s="339"/>
      <c r="AS53" s="339"/>
      <c r="AT53" s="339"/>
      <c r="AU53" s="339"/>
      <c r="AV53" s="339"/>
      <c r="AW53" s="339"/>
      <c r="AX53" s="339"/>
      <c r="AY53" s="339"/>
      <c r="AZ53" s="339"/>
      <c r="BA53" s="339"/>
      <c r="BB53" s="339"/>
      <c r="BC53" s="339"/>
      <c r="BD53" s="339"/>
      <c r="BE53" s="339"/>
      <c r="BF53" s="339"/>
      <c r="BG53" s="339"/>
      <c r="BH53" s="339"/>
      <c r="BI53" s="339"/>
      <c r="BJ53" s="339"/>
      <c r="BK53" s="339"/>
      <c r="BL53" s="339"/>
      <c r="BM53" s="339"/>
      <c r="BN53" s="339"/>
      <c r="BO53" s="339"/>
      <c r="BP53" s="339"/>
      <c r="BQ53" s="339"/>
      <c r="BR53" s="339"/>
      <c r="BS53" s="339"/>
      <c r="BT53" s="339"/>
      <c r="BU53" s="339"/>
      <c r="BV53" s="339"/>
      <c r="BW53" s="339"/>
      <c r="BX53" s="339"/>
      <c r="BY53" s="339"/>
      <c r="BZ53" s="339"/>
      <c r="CA53" s="339"/>
      <c r="CB53" s="339"/>
      <c r="CC53" s="339"/>
      <c r="CD53" s="339"/>
      <c r="CE53" s="339"/>
      <c r="CF53" s="339"/>
      <c r="CG53" s="339"/>
      <c r="CH53" s="339"/>
      <c r="CI53" s="339"/>
      <c r="CJ53" s="339"/>
      <c r="CK53" s="339"/>
      <c r="CL53" s="339"/>
      <c r="CM53" s="339"/>
      <c r="CN53" s="339"/>
      <c r="CO53" s="339"/>
      <c r="CP53" s="339"/>
      <c r="CQ53" s="339"/>
      <c r="CR53" s="339"/>
      <c r="CS53" s="339"/>
      <c r="CT53" s="339"/>
      <c r="CU53" s="339"/>
      <c r="CV53" s="339"/>
      <c r="CW53" s="339"/>
      <c r="CX53" s="339"/>
      <c r="CY53" s="339"/>
      <c r="CZ53" s="339"/>
      <c r="DA53" s="339"/>
      <c r="DB53" s="339"/>
      <c r="DC53" s="339"/>
      <c r="DD53" s="339"/>
      <c r="DE53" s="339"/>
      <c r="DF53" s="339"/>
      <c r="DG53" s="339"/>
      <c r="DH53" s="339"/>
      <c r="DI53" s="339"/>
    </row>
    <row r="54" spans="5:113" x14ac:dyDescent="0.2"/>
    <row r="55" spans="5:113" x14ac:dyDescent="0.2"/>
    <row r="56" spans="5:113" x14ac:dyDescent="0.2"/>
  </sheetData>
  <sheetProtection algorithmName="SHA-512" hashValue="Jf4ZdH7N0hkTo1D053ekVQwx3qr3fe88kklAGJZh1LHlwPkcUjlZITvci7wTfsV9mEmrrrqnH8OuUm/dYlyyng==" saltValue="2Cbajc5Qobd8PdaacfZNYg=="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6:K8"/>
    <mergeCell ref="L6:V8"/>
    <mergeCell ref="W6:AB8"/>
    <mergeCell ref="AC6:AL8"/>
    <mergeCell ref="AM6:AT6"/>
    <mergeCell ref="AU6:AX6"/>
    <mergeCell ref="AY6:BM6"/>
    <mergeCell ref="BN6:BU6"/>
    <mergeCell ref="AM5:AT5"/>
    <mergeCell ref="AU5:AX5"/>
    <mergeCell ref="AY5:BM5"/>
    <mergeCell ref="BN5:BU5"/>
    <mergeCell ref="BV5:CC5"/>
    <mergeCell ref="CD5:CS5"/>
    <mergeCell ref="BV6:CC6"/>
    <mergeCell ref="CD6:CS6"/>
    <mergeCell ref="CT6:DA6"/>
    <mergeCell ref="DB6:DI6"/>
    <mergeCell ref="AM7:AT7"/>
    <mergeCell ref="AU7:AX7"/>
    <mergeCell ref="AY7:BM7"/>
    <mergeCell ref="BN7:BU7"/>
    <mergeCell ref="BV7:CC7"/>
    <mergeCell ref="CD7:CS7"/>
    <mergeCell ref="CT7:DA7"/>
    <mergeCell ref="DB7:DI7"/>
    <mergeCell ref="AM8:AT8"/>
    <mergeCell ref="AU8:AX8"/>
    <mergeCell ref="AY8:BM8"/>
    <mergeCell ref="BN8:BU8"/>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L16:Q16"/>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CE22:CS23"/>
    <mergeCell ref="CT22:DA23"/>
    <mergeCell ref="DB22:DI23"/>
    <mergeCell ref="AY23:BM23"/>
    <mergeCell ref="BN23:BU23"/>
    <mergeCell ref="BV23:CC23"/>
    <mergeCell ref="AH22:AL23"/>
    <mergeCell ref="AM22:AR23"/>
    <mergeCell ref="AS22:AX23"/>
    <mergeCell ref="AY22:BM22"/>
    <mergeCell ref="BN22:BU22"/>
    <mergeCell ref="BV22:CC22"/>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E24:K24"/>
    <mergeCell ref="L24:P24"/>
    <mergeCell ref="Q24:V24"/>
    <mergeCell ref="Z24:AG24"/>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CQ34:DE34"/>
    <mergeCell ref="DG34:DH34"/>
    <mergeCell ref="C35:D35"/>
    <mergeCell ref="E35:S35"/>
    <mergeCell ref="U35:V35"/>
    <mergeCell ref="W35:AK35"/>
    <mergeCell ref="AM35:AN35"/>
    <mergeCell ref="AO35:BC35"/>
    <mergeCell ref="DG35:DH35"/>
    <mergeCell ref="C36:D36"/>
    <mergeCell ref="E36:S36"/>
    <mergeCell ref="U36:V36"/>
    <mergeCell ref="W36:AK36"/>
    <mergeCell ref="AM36:AN36"/>
    <mergeCell ref="AO36:BC36"/>
    <mergeCell ref="BE36:BF36"/>
    <mergeCell ref="BG36:BU36"/>
    <mergeCell ref="BW36:BX36"/>
    <mergeCell ref="BE35:BF35"/>
    <mergeCell ref="BG35:BU35"/>
    <mergeCell ref="BW35:BX35"/>
    <mergeCell ref="BY35:CM35"/>
    <mergeCell ref="CO35:CP35"/>
    <mergeCell ref="CQ35:DE35"/>
    <mergeCell ref="BY36:CM36"/>
    <mergeCell ref="CO36:CP36"/>
    <mergeCell ref="CQ36:DE36"/>
    <mergeCell ref="DG36:DH36"/>
    <mergeCell ref="C37:D37"/>
    <mergeCell ref="E37:S37"/>
    <mergeCell ref="U37:V37"/>
    <mergeCell ref="W37:AK37"/>
    <mergeCell ref="AM37:AN37"/>
    <mergeCell ref="AO37:BC37"/>
    <mergeCell ref="DG37:DH37"/>
    <mergeCell ref="C38:D38"/>
    <mergeCell ref="E38:S38"/>
    <mergeCell ref="U38:V38"/>
    <mergeCell ref="W38:AK38"/>
    <mergeCell ref="AM38:AN38"/>
    <mergeCell ref="AO38:BC38"/>
    <mergeCell ref="BE38:BF38"/>
    <mergeCell ref="BG38:BU38"/>
    <mergeCell ref="BW38:BX38"/>
    <mergeCell ref="BE37:BF37"/>
    <mergeCell ref="BG37:BU37"/>
    <mergeCell ref="BW37:BX37"/>
    <mergeCell ref="BY37:CM37"/>
    <mergeCell ref="CO37:CP37"/>
    <mergeCell ref="CQ37:DE37"/>
    <mergeCell ref="BY38:CM38"/>
    <mergeCell ref="CO38:CP38"/>
    <mergeCell ref="CQ38:DE38"/>
    <mergeCell ref="DG38:DH38"/>
    <mergeCell ref="C39:D39"/>
    <mergeCell ref="E39:S39"/>
    <mergeCell ref="U39:V39"/>
    <mergeCell ref="W39:AK39"/>
    <mergeCell ref="AM39:AN39"/>
    <mergeCell ref="AO39:BC39"/>
    <mergeCell ref="DG39:DH39"/>
    <mergeCell ref="C40:D40"/>
    <mergeCell ref="E40:S40"/>
    <mergeCell ref="U40:V40"/>
    <mergeCell ref="W40:AK40"/>
    <mergeCell ref="AM40:AN40"/>
    <mergeCell ref="AO40:BC40"/>
    <mergeCell ref="BE40:BF40"/>
    <mergeCell ref="BG40:BU40"/>
    <mergeCell ref="BW40:BX40"/>
    <mergeCell ref="BE39:BF39"/>
    <mergeCell ref="BG39:BU39"/>
    <mergeCell ref="BW39:BX39"/>
    <mergeCell ref="BY39:CM39"/>
    <mergeCell ref="CO39:CP39"/>
    <mergeCell ref="CQ39:DE39"/>
    <mergeCell ref="BY40:CM40"/>
    <mergeCell ref="CO40:CP40"/>
    <mergeCell ref="CQ40:DE40"/>
    <mergeCell ref="DG40:DH40"/>
    <mergeCell ref="C41:D41"/>
    <mergeCell ref="E41:S41"/>
    <mergeCell ref="U41:V41"/>
    <mergeCell ref="W41:AK41"/>
    <mergeCell ref="AM41:AN41"/>
    <mergeCell ref="AO41:BC41"/>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BY42:CM42"/>
    <mergeCell ref="CO42:CP42"/>
    <mergeCell ref="CQ42:DE42"/>
    <mergeCell ref="DG42:DH42"/>
    <mergeCell ref="C43:D43"/>
    <mergeCell ref="E43:S43"/>
    <mergeCell ref="U43:V43"/>
    <mergeCell ref="W43:AK43"/>
    <mergeCell ref="AM43:AN43"/>
    <mergeCell ref="AO43:BC43"/>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C7AD2D2-8D51-4CEC-869E-18EC111B3B20}">
  <sheetPr>
    <pageSetUpPr fitToPage="1"/>
  </sheetPr>
  <dimension ref="A1:P45"/>
  <sheetViews>
    <sheetView showGridLines="0" zoomScaleNormal="100" zoomScaleSheetLayoutView="100" workbookViewId="0"/>
  </sheetViews>
  <sheetFormatPr defaultColWidth="0" defaultRowHeight="13.5" customHeight="1" zeroHeight="1" x14ac:dyDescent="0.2"/>
  <cols>
    <col min="1" max="1" width="6.6328125" style="217" customWidth="1"/>
    <col min="2" max="2" width="11" style="217" customWidth="1"/>
    <col min="3" max="3" width="17" style="217" customWidth="1"/>
    <col min="4" max="5" width="16.6328125" style="217" customWidth="1"/>
    <col min="6" max="15" width="15" style="217" customWidth="1"/>
    <col min="16" max="16" width="24" style="217" customWidth="1"/>
    <col min="17" max="16384" width="0" style="217" hidden="1"/>
  </cols>
  <sheetData>
    <row r="1" spans="1:16" ht="16.5" customHeight="1" x14ac:dyDescent="0.2">
      <c r="A1" s="216"/>
      <c r="B1" s="216"/>
      <c r="C1" s="216"/>
      <c r="D1" s="216"/>
      <c r="E1" s="216"/>
      <c r="F1" s="216"/>
      <c r="G1" s="216"/>
      <c r="H1" s="216"/>
      <c r="I1" s="216"/>
      <c r="J1" s="216"/>
      <c r="K1" s="216"/>
      <c r="L1" s="216"/>
      <c r="M1" s="216"/>
      <c r="N1" s="216"/>
      <c r="O1" s="216"/>
      <c r="P1" s="216"/>
    </row>
    <row r="2" spans="1:16" ht="16.5" customHeight="1" x14ac:dyDescent="0.2">
      <c r="A2" s="216"/>
      <c r="B2" s="216"/>
      <c r="C2" s="216"/>
      <c r="D2" s="216"/>
      <c r="E2" s="216"/>
      <c r="F2" s="216"/>
      <c r="G2" s="216"/>
      <c r="H2" s="216"/>
      <c r="I2" s="216"/>
      <c r="J2" s="216"/>
      <c r="K2" s="216"/>
      <c r="L2" s="216"/>
      <c r="M2" s="216"/>
      <c r="N2" s="216"/>
      <c r="O2" s="216"/>
      <c r="P2" s="216"/>
    </row>
    <row r="3" spans="1:16" ht="16.5" customHeight="1" x14ac:dyDescent="0.2">
      <c r="A3" s="216"/>
      <c r="B3" s="216"/>
      <c r="C3" s="216"/>
      <c r="D3" s="216"/>
      <c r="E3" s="216"/>
      <c r="F3" s="216"/>
      <c r="G3" s="216"/>
      <c r="H3" s="216"/>
      <c r="I3" s="216"/>
      <c r="J3" s="216"/>
      <c r="K3" s="216"/>
      <c r="L3" s="216"/>
      <c r="M3" s="216"/>
      <c r="N3" s="216"/>
      <c r="O3" s="216"/>
      <c r="P3" s="216"/>
    </row>
    <row r="4" spans="1:16" ht="16.5" customHeight="1" x14ac:dyDescent="0.2">
      <c r="A4" s="216"/>
      <c r="B4" s="216"/>
      <c r="C4" s="216"/>
      <c r="D4" s="216"/>
      <c r="E4" s="216"/>
      <c r="F4" s="216"/>
      <c r="G4" s="216"/>
      <c r="H4" s="216"/>
      <c r="I4" s="216"/>
      <c r="J4" s="216"/>
      <c r="K4" s="216"/>
      <c r="L4" s="216"/>
      <c r="M4" s="216"/>
      <c r="N4" s="216"/>
      <c r="O4" s="216"/>
      <c r="P4" s="216"/>
    </row>
    <row r="5" spans="1:16" ht="16.5" customHeight="1" x14ac:dyDescent="0.2">
      <c r="A5" s="216"/>
      <c r="B5" s="216"/>
      <c r="C5" s="216"/>
      <c r="D5" s="216"/>
      <c r="E5" s="216"/>
      <c r="F5" s="216"/>
      <c r="G5" s="216"/>
      <c r="H5" s="216"/>
      <c r="I5" s="216"/>
      <c r="J5" s="216"/>
      <c r="K5" s="216"/>
      <c r="L5" s="216"/>
      <c r="M5" s="216"/>
      <c r="N5" s="216"/>
      <c r="O5" s="216"/>
      <c r="P5" s="216"/>
    </row>
    <row r="6" spans="1:16" ht="16.5" customHeight="1" x14ac:dyDescent="0.2">
      <c r="A6" s="216"/>
      <c r="B6" s="216"/>
      <c r="C6" s="216"/>
      <c r="D6" s="216"/>
      <c r="E6" s="216"/>
      <c r="F6" s="216"/>
      <c r="G6" s="216"/>
      <c r="H6" s="216"/>
      <c r="I6" s="216"/>
      <c r="J6" s="216"/>
      <c r="K6" s="216"/>
      <c r="L6" s="216"/>
      <c r="M6" s="216"/>
      <c r="N6" s="216"/>
      <c r="O6" s="216"/>
      <c r="P6" s="216"/>
    </row>
    <row r="7" spans="1:16" ht="16.5" customHeight="1" x14ac:dyDescent="0.2">
      <c r="A7" s="216"/>
      <c r="B7" s="216"/>
      <c r="C7" s="216"/>
      <c r="D7" s="216"/>
      <c r="E7" s="216"/>
      <c r="F7" s="216"/>
      <c r="G7" s="216"/>
      <c r="H7" s="216"/>
      <c r="I7" s="216"/>
      <c r="J7" s="216"/>
      <c r="K7" s="216"/>
      <c r="L7" s="216"/>
      <c r="M7" s="216"/>
      <c r="N7" s="216"/>
      <c r="O7" s="216"/>
      <c r="P7" s="216"/>
    </row>
    <row r="8" spans="1:16" ht="16.5" customHeight="1" x14ac:dyDescent="0.2">
      <c r="A8" s="216"/>
      <c r="B8" s="216"/>
      <c r="C8" s="216"/>
      <c r="D8" s="216"/>
      <c r="E8" s="216"/>
      <c r="F8" s="216"/>
      <c r="G8" s="216"/>
      <c r="H8" s="216"/>
      <c r="I8" s="216"/>
      <c r="J8" s="216"/>
      <c r="K8" s="216"/>
      <c r="L8" s="216"/>
      <c r="M8" s="216"/>
      <c r="N8" s="216"/>
      <c r="O8" s="216"/>
      <c r="P8" s="216"/>
    </row>
    <row r="9" spans="1:16" ht="16.5" customHeight="1" x14ac:dyDescent="0.2">
      <c r="A9" s="216"/>
      <c r="B9" s="216"/>
      <c r="C9" s="216"/>
      <c r="D9" s="216"/>
      <c r="E9" s="216"/>
      <c r="F9" s="216"/>
      <c r="G9" s="216"/>
      <c r="H9" s="216"/>
      <c r="I9" s="216"/>
      <c r="J9" s="216"/>
      <c r="K9" s="216"/>
      <c r="L9" s="216"/>
      <c r="M9" s="216"/>
      <c r="N9" s="216"/>
      <c r="O9" s="216"/>
      <c r="P9" s="216"/>
    </row>
    <row r="10" spans="1:16" ht="16.5" customHeight="1" x14ac:dyDescent="0.2">
      <c r="A10" s="216"/>
      <c r="B10" s="216"/>
      <c r="C10" s="216"/>
      <c r="D10" s="216"/>
      <c r="E10" s="216"/>
      <c r="F10" s="216"/>
      <c r="G10" s="216"/>
      <c r="H10" s="216"/>
      <c r="I10" s="216"/>
      <c r="J10" s="216"/>
      <c r="K10" s="216"/>
      <c r="L10" s="216"/>
      <c r="M10" s="216"/>
      <c r="N10" s="216"/>
      <c r="O10" s="216"/>
      <c r="P10" s="216"/>
    </row>
    <row r="11" spans="1:16" ht="16.5" customHeight="1" x14ac:dyDescent="0.2">
      <c r="A11" s="216"/>
      <c r="B11" s="216"/>
      <c r="C11" s="216"/>
      <c r="D11" s="216"/>
      <c r="E11" s="216"/>
      <c r="F11" s="216"/>
      <c r="G11" s="216"/>
      <c r="H11" s="216"/>
      <c r="I11" s="216"/>
      <c r="J11" s="216"/>
      <c r="K11" s="216"/>
      <c r="L11" s="216"/>
      <c r="M11" s="216"/>
      <c r="N11" s="216"/>
      <c r="O11" s="216"/>
      <c r="P11" s="216"/>
    </row>
    <row r="12" spans="1:16" ht="16.5" customHeight="1" x14ac:dyDescent="0.2">
      <c r="A12" s="216"/>
      <c r="B12" s="216"/>
      <c r="C12" s="216"/>
      <c r="D12" s="216"/>
      <c r="E12" s="216"/>
      <c r="F12" s="216"/>
      <c r="G12" s="216"/>
      <c r="H12" s="216"/>
      <c r="I12" s="216"/>
      <c r="J12" s="216"/>
      <c r="K12" s="216"/>
      <c r="L12" s="216"/>
      <c r="M12" s="216"/>
      <c r="N12" s="216"/>
      <c r="O12" s="216"/>
      <c r="P12" s="216"/>
    </row>
    <row r="13" spans="1:16" ht="16.5" customHeight="1" x14ac:dyDescent="0.2">
      <c r="A13" s="216"/>
      <c r="B13" s="216"/>
      <c r="C13" s="216"/>
      <c r="D13" s="216"/>
      <c r="E13" s="216"/>
      <c r="F13" s="216"/>
      <c r="G13" s="216"/>
      <c r="H13" s="216"/>
      <c r="I13" s="216"/>
      <c r="J13" s="216"/>
      <c r="K13" s="216"/>
      <c r="L13" s="216"/>
      <c r="M13" s="216"/>
      <c r="N13" s="216"/>
      <c r="O13" s="216"/>
      <c r="P13" s="216"/>
    </row>
    <row r="14" spans="1:16" ht="16.5" customHeight="1" x14ac:dyDescent="0.2">
      <c r="A14" s="216"/>
      <c r="B14" s="216"/>
      <c r="C14" s="216"/>
      <c r="D14" s="216"/>
      <c r="E14" s="216"/>
      <c r="F14" s="216"/>
      <c r="G14" s="216"/>
      <c r="H14" s="216"/>
      <c r="I14" s="216"/>
      <c r="J14" s="216"/>
      <c r="K14" s="216"/>
      <c r="L14" s="216"/>
      <c r="M14" s="216"/>
      <c r="N14" s="216"/>
      <c r="O14" s="216"/>
      <c r="P14" s="216"/>
    </row>
    <row r="15" spans="1:16" ht="16.5" customHeight="1" x14ac:dyDescent="0.2">
      <c r="A15" s="216"/>
      <c r="B15" s="216"/>
      <c r="C15" s="216"/>
      <c r="D15" s="216"/>
      <c r="E15" s="216"/>
      <c r="F15" s="216"/>
      <c r="G15" s="216"/>
      <c r="H15" s="216"/>
      <c r="I15" s="216"/>
      <c r="J15" s="216"/>
      <c r="K15" s="216"/>
      <c r="L15" s="216"/>
      <c r="M15" s="216"/>
      <c r="N15" s="216"/>
      <c r="O15" s="216"/>
      <c r="P15" s="216"/>
    </row>
    <row r="16" spans="1:16" ht="16.5" customHeight="1" x14ac:dyDescent="0.2">
      <c r="A16" s="216"/>
      <c r="B16" s="216"/>
      <c r="C16" s="216"/>
      <c r="D16" s="216"/>
      <c r="E16" s="216"/>
      <c r="F16" s="216"/>
      <c r="G16" s="216"/>
      <c r="H16" s="216"/>
      <c r="I16" s="216"/>
      <c r="J16" s="216"/>
      <c r="K16" s="216"/>
      <c r="L16" s="216"/>
      <c r="M16" s="216"/>
      <c r="N16" s="216"/>
      <c r="O16" s="216"/>
      <c r="P16" s="216"/>
    </row>
    <row r="17" spans="1:16" ht="16.5" customHeight="1" x14ac:dyDescent="0.2">
      <c r="A17" s="216"/>
      <c r="B17" s="216"/>
      <c r="C17" s="216"/>
      <c r="D17" s="216"/>
      <c r="E17" s="216"/>
      <c r="F17" s="216"/>
      <c r="G17" s="216"/>
      <c r="H17" s="216"/>
      <c r="I17" s="216"/>
      <c r="J17" s="216"/>
      <c r="K17" s="216"/>
      <c r="L17" s="216"/>
      <c r="M17" s="216"/>
      <c r="N17" s="216"/>
      <c r="O17" s="216"/>
      <c r="P17" s="216"/>
    </row>
    <row r="18" spans="1:16" ht="16.5" customHeight="1" x14ac:dyDescent="0.2">
      <c r="A18" s="216"/>
      <c r="B18" s="216"/>
      <c r="C18" s="216"/>
      <c r="D18" s="216"/>
      <c r="E18" s="216"/>
      <c r="F18" s="216"/>
      <c r="G18" s="216"/>
      <c r="H18" s="216"/>
      <c r="I18" s="216"/>
      <c r="J18" s="216"/>
      <c r="K18" s="216"/>
      <c r="L18" s="216"/>
      <c r="M18" s="216"/>
      <c r="N18" s="216"/>
      <c r="O18" s="216"/>
      <c r="P18" s="216"/>
    </row>
    <row r="19" spans="1:16" ht="16.5" customHeight="1" x14ac:dyDescent="0.2">
      <c r="A19" s="216"/>
      <c r="B19" s="216"/>
      <c r="C19" s="216"/>
      <c r="D19" s="216"/>
      <c r="E19" s="216"/>
      <c r="F19" s="216"/>
      <c r="G19" s="216"/>
      <c r="H19" s="216"/>
      <c r="I19" s="216"/>
      <c r="J19" s="216"/>
      <c r="K19" s="216"/>
      <c r="L19" s="216"/>
      <c r="M19" s="216"/>
      <c r="N19" s="216"/>
      <c r="O19" s="216"/>
      <c r="P19" s="216"/>
    </row>
    <row r="20" spans="1:16" ht="16.5" customHeight="1" x14ac:dyDescent="0.2">
      <c r="A20" s="216"/>
      <c r="B20" s="216"/>
      <c r="C20" s="216"/>
      <c r="D20" s="216"/>
      <c r="E20" s="216"/>
      <c r="F20" s="216"/>
      <c r="G20" s="216"/>
      <c r="H20" s="216"/>
      <c r="I20" s="216"/>
      <c r="J20" s="216"/>
      <c r="K20" s="216"/>
      <c r="L20" s="216"/>
      <c r="M20" s="216"/>
      <c r="N20" s="216"/>
      <c r="O20" s="216"/>
      <c r="P20" s="216"/>
    </row>
    <row r="21" spans="1:16" ht="16.5" customHeight="1" x14ac:dyDescent="0.2">
      <c r="A21" s="216"/>
      <c r="B21" s="216"/>
      <c r="C21" s="216"/>
      <c r="D21" s="216"/>
      <c r="E21" s="216"/>
      <c r="F21" s="216"/>
      <c r="G21" s="216"/>
      <c r="H21" s="216"/>
      <c r="I21" s="216"/>
      <c r="J21" s="216"/>
      <c r="K21" s="216"/>
      <c r="L21" s="216"/>
      <c r="M21" s="216"/>
      <c r="N21" s="216"/>
      <c r="O21" s="216"/>
      <c r="P21" s="216"/>
    </row>
    <row r="22" spans="1:16" ht="16.5" customHeight="1" x14ac:dyDescent="0.2">
      <c r="A22" s="216"/>
      <c r="B22" s="216"/>
      <c r="C22" s="216"/>
      <c r="D22" s="216"/>
      <c r="E22" s="216"/>
      <c r="F22" s="216"/>
      <c r="G22" s="216"/>
      <c r="H22" s="216"/>
      <c r="I22" s="216"/>
      <c r="J22" s="216"/>
      <c r="K22" s="216"/>
      <c r="L22" s="216"/>
      <c r="M22" s="216"/>
      <c r="N22" s="216"/>
      <c r="O22" s="216"/>
      <c r="P22" s="216"/>
    </row>
    <row r="23" spans="1:16" ht="16.5" customHeight="1" x14ac:dyDescent="0.2">
      <c r="A23" s="216"/>
      <c r="B23" s="216"/>
      <c r="C23" s="216"/>
      <c r="D23" s="216"/>
      <c r="E23" s="216"/>
      <c r="F23" s="216"/>
      <c r="G23" s="216"/>
      <c r="H23" s="216"/>
      <c r="I23" s="216"/>
      <c r="J23" s="216"/>
      <c r="K23" s="216"/>
      <c r="L23" s="216"/>
      <c r="M23" s="216"/>
      <c r="N23" s="216"/>
      <c r="O23" s="216"/>
      <c r="P23" s="216"/>
    </row>
    <row r="24" spans="1:16" ht="16.5" customHeight="1" x14ac:dyDescent="0.2">
      <c r="A24" s="216"/>
      <c r="B24" s="216"/>
      <c r="C24" s="216"/>
      <c r="D24" s="216"/>
      <c r="E24" s="216"/>
      <c r="F24" s="216"/>
      <c r="G24" s="216"/>
      <c r="H24" s="216"/>
      <c r="I24" s="216"/>
      <c r="J24" s="216"/>
      <c r="K24" s="216"/>
      <c r="L24" s="216"/>
      <c r="M24" s="216"/>
      <c r="N24" s="216"/>
      <c r="O24" s="216"/>
      <c r="P24" s="216"/>
    </row>
    <row r="25" spans="1:16" ht="16.5" customHeight="1" x14ac:dyDescent="0.2">
      <c r="A25" s="216"/>
      <c r="B25" s="216"/>
      <c r="C25" s="216"/>
      <c r="D25" s="216"/>
      <c r="E25" s="216"/>
      <c r="F25" s="216"/>
      <c r="G25" s="216"/>
      <c r="H25" s="216"/>
      <c r="I25" s="216"/>
      <c r="J25" s="216"/>
      <c r="K25" s="216"/>
      <c r="L25" s="216"/>
      <c r="M25" s="216"/>
      <c r="N25" s="216"/>
      <c r="O25" s="216"/>
      <c r="P25" s="216"/>
    </row>
    <row r="26" spans="1:16" ht="16.5" customHeight="1" x14ac:dyDescent="0.2">
      <c r="A26" s="216"/>
      <c r="B26" s="216"/>
      <c r="C26" s="216"/>
      <c r="D26" s="216"/>
      <c r="E26" s="216"/>
      <c r="F26" s="216"/>
      <c r="G26" s="216"/>
      <c r="H26" s="216"/>
      <c r="I26" s="216"/>
      <c r="J26" s="216"/>
      <c r="K26" s="216"/>
      <c r="L26" s="216"/>
      <c r="M26" s="216"/>
      <c r="N26" s="216"/>
      <c r="O26" s="216"/>
      <c r="P26" s="216"/>
    </row>
    <row r="27" spans="1:16" ht="16.5" customHeight="1" x14ac:dyDescent="0.2">
      <c r="A27" s="216"/>
      <c r="B27" s="216"/>
      <c r="C27" s="216"/>
      <c r="D27" s="216"/>
      <c r="E27" s="216"/>
      <c r="F27" s="216"/>
      <c r="G27" s="216"/>
      <c r="H27" s="216"/>
      <c r="I27" s="216"/>
      <c r="J27" s="216"/>
      <c r="K27" s="216"/>
      <c r="L27" s="216"/>
      <c r="M27" s="216"/>
      <c r="N27" s="216"/>
      <c r="O27" s="216"/>
      <c r="P27" s="216"/>
    </row>
    <row r="28" spans="1:16" ht="16.5" customHeight="1" x14ac:dyDescent="0.2">
      <c r="A28" s="216"/>
      <c r="B28" s="216"/>
      <c r="C28" s="216"/>
      <c r="D28" s="216"/>
      <c r="E28" s="216"/>
      <c r="F28" s="216"/>
      <c r="G28" s="216"/>
      <c r="H28" s="216"/>
      <c r="I28" s="216"/>
      <c r="J28" s="216"/>
      <c r="K28" s="216"/>
      <c r="L28" s="216"/>
      <c r="M28" s="216"/>
      <c r="N28" s="216"/>
      <c r="O28" s="216"/>
      <c r="P28" s="216"/>
    </row>
    <row r="29" spans="1:16" ht="16.5" customHeight="1" x14ac:dyDescent="0.2">
      <c r="A29" s="216"/>
      <c r="B29" s="216"/>
      <c r="C29" s="216"/>
      <c r="D29" s="216"/>
      <c r="E29" s="216"/>
      <c r="F29" s="216"/>
      <c r="G29" s="216"/>
      <c r="H29" s="216"/>
      <c r="I29" s="216"/>
      <c r="J29" s="216"/>
      <c r="K29" s="216"/>
      <c r="L29" s="216"/>
      <c r="M29" s="216"/>
      <c r="N29" s="216"/>
      <c r="O29" s="216"/>
      <c r="P29" s="216"/>
    </row>
    <row r="30" spans="1:16" ht="16.5" customHeight="1" x14ac:dyDescent="0.2">
      <c r="A30" s="216"/>
      <c r="B30" s="216"/>
      <c r="C30" s="216"/>
      <c r="D30" s="216"/>
      <c r="E30" s="216"/>
      <c r="F30" s="216"/>
      <c r="G30" s="216"/>
      <c r="H30" s="216"/>
      <c r="I30" s="216"/>
      <c r="J30" s="216"/>
      <c r="K30" s="216"/>
      <c r="L30" s="216"/>
      <c r="M30" s="216"/>
      <c r="N30" s="216"/>
      <c r="O30" s="216"/>
      <c r="P30" s="216"/>
    </row>
    <row r="31" spans="1:16" ht="16.5" customHeight="1" x14ac:dyDescent="0.2">
      <c r="A31" s="216"/>
      <c r="B31" s="216"/>
      <c r="C31" s="216"/>
      <c r="D31" s="216"/>
      <c r="E31" s="216"/>
      <c r="F31" s="216"/>
      <c r="G31" s="216"/>
      <c r="H31" s="216"/>
      <c r="I31" s="216"/>
      <c r="J31" s="216"/>
      <c r="K31" s="216"/>
      <c r="L31" s="216"/>
      <c r="M31" s="216"/>
      <c r="N31" s="216"/>
      <c r="O31" s="216"/>
      <c r="P31" s="216"/>
    </row>
    <row r="32" spans="1:16" ht="31.5" customHeight="1" thickBot="1" x14ac:dyDescent="0.25">
      <c r="A32" s="216"/>
      <c r="B32" s="216"/>
      <c r="C32" s="216"/>
      <c r="D32" s="216"/>
      <c r="E32" s="216"/>
      <c r="F32" s="216"/>
      <c r="G32" s="216"/>
      <c r="H32" s="216"/>
      <c r="I32" s="216"/>
      <c r="J32" s="218" t="s">
        <v>479</v>
      </c>
      <c r="K32" s="216"/>
      <c r="L32" s="216"/>
      <c r="M32" s="216"/>
      <c r="N32" s="216"/>
      <c r="O32" s="216"/>
      <c r="P32" s="216"/>
    </row>
    <row r="33" spans="1:16" ht="39" customHeight="1" thickBot="1" x14ac:dyDescent="0.3">
      <c r="A33" s="216"/>
      <c r="B33" s="219" t="s">
        <v>487</v>
      </c>
      <c r="C33" s="220"/>
      <c r="D33" s="220"/>
      <c r="E33" s="221" t="s">
        <v>480</v>
      </c>
      <c r="F33" s="222" t="s">
        <v>3</v>
      </c>
      <c r="G33" s="223" t="s">
        <v>4</v>
      </c>
      <c r="H33" s="223" t="s">
        <v>5</v>
      </c>
      <c r="I33" s="223" t="s">
        <v>6</v>
      </c>
      <c r="J33" s="224" t="s">
        <v>7</v>
      </c>
      <c r="K33" s="216"/>
      <c r="L33" s="216"/>
      <c r="M33" s="216"/>
      <c r="N33" s="216"/>
      <c r="O33" s="216"/>
      <c r="P33" s="216"/>
    </row>
    <row r="34" spans="1:16" ht="39" customHeight="1" x14ac:dyDescent="0.2">
      <c r="A34" s="216"/>
      <c r="B34" s="225"/>
      <c r="C34" s="1124" t="s">
        <v>488</v>
      </c>
      <c r="D34" s="1124"/>
      <c r="E34" s="1125"/>
      <c r="F34" s="226">
        <v>6.96</v>
      </c>
      <c r="G34" s="227">
        <v>8.26</v>
      </c>
      <c r="H34" s="227">
        <v>9.67</v>
      </c>
      <c r="I34" s="227">
        <v>8.61</v>
      </c>
      <c r="J34" s="228">
        <v>9.86</v>
      </c>
      <c r="K34" s="216"/>
      <c r="L34" s="216"/>
      <c r="M34" s="216"/>
      <c r="N34" s="216"/>
      <c r="O34" s="216"/>
      <c r="P34" s="216"/>
    </row>
    <row r="35" spans="1:16" ht="39" customHeight="1" x14ac:dyDescent="0.2">
      <c r="A35" s="216"/>
      <c r="B35" s="229"/>
      <c r="C35" s="1120" t="s">
        <v>489</v>
      </c>
      <c r="D35" s="1120"/>
      <c r="E35" s="1121"/>
      <c r="F35" s="230">
        <v>0.71</v>
      </c>
      <c r="G35" s="231">
        <v>0.14000000000000001</v>
      </c>
      <c r="H35" s="231" t="s">
        <v>490</v>
      </c>
      <c r="I35" s="231">
        <v>1.94</v>
      </c>
      <c r="J35" s="232">
        <v>2.6</v>
      </c>
      <c r="K35" s="216"/>
      <c r="L35" s="216"/>
      <c r="M35" s="216"/>
      <c r="N35" s="216"/>
      <c r="O35" s="216"/>
      <c r="P35" s="216"/>
    </row>
    <row r="36" spans="1:16" ht="39" customHeight="1" x14ac:dyDescent="0.2">
      <c r="A36" s="216"/>
      <c r="B36" s="229"/>
      <c r="C36" s="1120" t="s">
        <v>491</v>
      </c>
      <c r="D36" s="1120"/>
      <c r="E36" s="1121"/>
      <c r="F36" s="230">
        <v>0.28000000000000003</v>
      </c>
      <c r="G36" s="231">
        <v>0.24</v>
      </c>
      <c r="H36" s="231" t="s">
        <v>492</v>
      </c>
      <c r="I36" s="231">
        <v>1.64</v>
      </c>
      <c r="J36" s="232">
        <v>1.84</v>
      </c>
      <c r="K36" s="216"/>
      <c r="L36" s="216"/>
      <c r="M36" s="216"/>
      <c r="N36" s="216"/>
      <c r="O36" s="216"/>
      <c r="P36" s="216"/>
    </row>
    <row r="37" spans="1:16" ht="39" customHeight="1" x14ac:dyDescent="0.2">
      <c r="A37" s="216"/>
      <c r="B37" s="229"/>
      <c r="C37" s="1120" t="s">
        <v>493</v>
      </c>
      <c r="D37" s="1120"/>
      <c r="E37" s="1121"/>
      <c r="F37" s="230">
        <v>1.69</v>
      </c>
      <c r="G37" s="231">
        <v>0.71</v>
      </c>
      <c r="H37" s="231">
        <v>0.63</v>
      </c>
      <c r="I37" s="231">
        <v>1.26</v>
      </c>
      <c r="J37" s="232">
        <v>0.84</v>
      </c>
      <c r="K37" s="216"/>
      <c r="L37" s="216"/>
      <c r="M37" s="216"/>
      <c r="N37" s="216"/>
      <c r="O37" s="216"/>
      <c r="P37" s="216"/>
    </row>
    <row r="38" spans="1:16" ht="39" customHeight="1" x14ac:dyDescent="0.2">
      <c r="A38" s="216"/>
      <c r="B38" s="229"/>
      <c r="C38" s="1120" t="s">
        <v>494</v>
      </c>
      <c r="D38" s="1120"/>
      <c r="E38" s="1121"/>
      <c r="F38" s="230">
        <v>1.0900000000000001</v>
      </c>
      <c r="G38" s="231">
        <v>0.27</v>
      </c>
      <c r="H38" s="231">
        <v>1.01</v>
      </c>
      <c r="I38" s="231">
        <v>0.46</v>
      </c>
      <c r="J38" s="232">
        <v>0.71</v>
      </c>
      <c r="K38" s="216"/>
      <c r="L38" s="216"/>
      <c r="M38" s="216"/>
      <c r="N38" s="216"/>
      <c r="O38" s="216"/>
      <c r="P38" s="216"/>
    </row>
    <row r="39" spans="1:16" ht="39" customHeight="1" x14ac:dyDescent="0.2">
      <c r="A39" s="216"/>
      <c r="B39" s="229"/>
      <c r="C39" s="1120" t="s">
        <v>495</v>
      </c>
      <c r="D39" s="1120"/>
      <c r="E39" s="1121"/>
      <c r="F39" s="230">
        <v>0.11</v>
      </c>
      <c r="G39" s="231">
        <v>0.09</v>
      </c>
      <c r="H39" s="231">
        <v>0.13</v>
      </c>
      <c r="I39" s="231">
        <v>0.57999999999999996</v>
      </c>
      <c r="J39" s="232">
        <v>0.48</v>
      </c>
      <c r="K39" s="216"/>
      <c r="L39" s="216"/>
      <c r="M39" s="216"/>
      <c r="N39" s="216"/>
      <c r="O39" s="216"/>
      <c r="P39" s="216"/>
    </row>
    <row r="40" spans="1:16" ht="39" customHeight="1" x14ac:dyDescent="0.2">
      <c r="A40" s="216"/>
      <c r="B40" s="229"/>
      <c r="C40" s="1120" t="s">
        <v>496</v>
      </c>
      <c r="D40" s="1120"/>
      <c r="E40" s="1121"/>
      <c r="F40" s="230">
        <v>0.21</v>
      </c>
      <c r="G40" s="231">
        <v>0.06</v>
      </c>
      <c r="H40" s="231">
        <v>0.11</v>
      </c>
      <c r="I40" s="231">
        <v>7.0000000000000007E-2</v>
      </c>
      <c r="J40" s="232">
        <v>0.1</v>
      </c>
      <c r="K40" s="216"/>
      <c r="L40" s="216"/>
      <c r="M40" s="216"/>
      <c r="N40" s="216"/>
      <c r="O40" s="216"/>
      <c r="P40" s="216"/>
    </row>
    <row r="41" spans="1:16" ht="39" customHeight="1" x14ac:dyDescent="0.2">
      <c r="A41" s="216"/>
      <c r="B41" s="229"/>
      <c r="C41" s="1120"/>
      <c r="D41" s="1120"/>
      <c r="E41" s="1121"/>
      <c r="F41" s="230"/>
      <c r="G41" s="231"/>
      <c r="H41" s="231"/>
      <c r="I41" s="231"/>
      <c r="J41" s="232"/>
      <c r="K41" s="216"/>
      <c r="L41" s="216"/>
      <c r="M41" s="216"/>
      <c r="N41" s="216"/>
      <c r="O41" s="216"/>
      <c r="P41" s="216"/>
    </row>
    <row r="42" spans="1:16" ht="39" customHeight="1" x14ac:dyDescent="0.2">
      <c r="A42" s="216"/>
      <c r="B42" s="233"/>
      <c r="C42" s="1120" t="s">
        <v>497</v>
      </c>
      <c r="D42" s="1120"/>
      <c r="E42" s="1121"/>
      <c r="F42" s="230" t="s">
        <v>441</v>
      </c>
      <c r="G42" s="231" t="s">
        <v>441</v>
      </c>
      <c r="H42" s="231" t="s">
        <v>441</v>
      </c>
      <c r="I42" s="231" t="s">
        <v>441</v>
      </c>
      <c r="J42" s="232" t="s">
        <v>441</v>
      </c>
      <c r="K42" s="216"/>
      <c r="L42" s="216"/>
      <c r="M42" s="216"/>
      <c r="N42" s="216"/>
      <c r="O42" s="216"/>
      <c r="P42" s="216"/>
    </row>
    <row r="43" spans="1:16" ht="39" customHeight="1" thickBot="1" x14ac:dyDescent="0.25">
      <c r="A43" s="216"/>
      <c r="B43" s="234"/>
      <c r="C43" s="1122" t="s">
        <v>498</v>
      </c>
      <c r="D43" s="1122"/>
      <c r="E43" s="1123"/>
      <c r="F43" s="235" t="s">
        <v>441</v>
      </c>
      <c r="G43" s="236" t="s">
        <v>441</v>
      </c>
      <c r="H43" s="236" t="s">
        <v>441</v>
      </c>
      <c r="I43" s="236" t="s">
        <v>441</v>
      </c>
      <c r="J43" s="237" t="s">
        <v>441</v>
      </c>
      <c r="K43" s="216"/>
      <c r="L43" s="216"/>
      <c r="M43" s="216"/>
      <c r="N43" s="216"/>
      <c r="O43" s="216"/>
      <c r="P43" s="216"/>
    </row>
    <row r="44" spans="1:16" ht="39" customHeight="1" x14ac:dyDescent="0.2">
      <c r="A44" s="216"/>
      <c r="B44" s="238"/>
      <c r="C44" s="239"/>
      <c r="D44" s="239"/>
      <c r="E44" s="239"/>
      <c r="F44" s="216"/>
      <c r="G44" s="216"/>
      <c r="H44" s="216"/>
      <c r="I44" s="216"/>
      <c r="J44" s="216"/>
      <c r="K44" s="216"/>
      <c r="L44" s="216"/>
      <c r="M44" s="216"/>
      <c r="N44" s="216"/>
      <c r="O44" s="216"/>
      <c r="P44" s="216"/>
    </row>
    <row r="45" spans="1:16" ht="16.5" x14ac:dyDescent="0.2">
      <c r="A45" s="216"/>
      <c r="B45" s="216"/>
      <c r="C45" s="216"/>
      <c r="D45" s="216"/>
      <c r="E45" s="216"/>
      <c r="F45" s="216"/>
      <c r="G45" s="216"/>
      <c r="H45" s="216"/>
      <c r="I45" s="216"/>
      <c r="J45" s="216"/>
      <c r="K45" s="216"/>
      <c r="L45" s="216"/>
      <c r="M45" s="216"/>
      <c r="N45" s="216"/>
      <c r="O45" s="216"/>
      <c r="P45" s="216"/>
    </row>
  </sheetData>
  <sheetProtection algorithmName="SHA-512" hashValue="h8wUes8DjsXisULI1g4jlK8WcZwqbAf7V57Nn4VOwTTMu/CrmJK7goB0Jnh69poglOF+6H8h03r8yHZY7j8n7Q==" saltValue="ortcP7c2KZBTWmH0Sv1m8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0E73045-CD49-491D-8222-8C2A0ECFA6C2}">
  <sheetPr>
    <pageSetUpPr fitToPage="1"/>
  </sheetPr>
  <dimension ref="A1:U64"/>
  <sheetViews>
    <sheetView showGridLines="0" zoomScaleNormal="100" zoomScaleSheetLayoutView="55" workbookViewId="0"/>
  </sheetViews>
  <sheetFormatPr defaultColWidth="0" defaultRowHeight="12.65" customHeight="1" zeroHeight="1" x14ac:dyDescent="0.2"/>
  <cols>
    <col min="1" max="1" width="6.6328125" style="241" customWidth="1"/>
    <col min="2" max="3" width="10.90625" style="241" customWidth="1"/>
    <col min="4" max="4" width="10" style="241" customWidth="1"/>
    <col min="5" max="10" width="11" style="241" customWidth="1"/>
    <col min="11" max="15" width="13.08984375" style="241" customWidth="1"/>
    <col min="16" max="21" width="11.453125" style="241" customWidth="1"/>
    <col min="22" max="16384" width="0" style="241" hidden="1"/>
  </cols>
  <sheetData>
    <row r="1" spans="1:21" ht="13.5" customHeight="1" x14ac:dyDescent="0.2">
      <c r="A1" s="240"/>
      <c r="B1" s="240"/>
      <c r="C1" s="240"/>
      <c r="D1" s="240"/>
      <c r="E1" s="240"/>
      <c r="F1" s="240"/>
      <c r="G1" s="240"/>
      <c r="H1" s="240"/>
      <c r="I1" s="240"/>
      <c r="J1" s="240"/>
      <c r="K1" s="240"/>
      <c r="L1" s="240"/>
      <c r="M1" s="240"/>
      <c r="N1" s="240"/>
      <c r="O1" s="240"/>
      <c r="P1" s="240"/>
      <c r="Q1" s="240"/>
      <c r="R1" s="240"/>
      <c r="S1" s="240"/>
      <c r="T1" s="240"/>
      <c r="U1" s="240"/>
    </row>
    <row r="2" spans="1:21" ht="13.5" customHeight="1" x14ac:dyDescent="0.2">
      <c r="A2" s="240"/>
      <c r="B2" s="240"/>
      <c r="C2" s="240"/>
      <c r="D2" s="240"/>
      <c r="E2" s="240"/>
      <c r="F2" s="240"/>
      <c r="G2" s="240"/>
      <c r="H2" s="240"/>
      <c r="I2" s="240"/>
      <c r="J2" s="240"/>
      <c r="K2" s="240"/>
      <c r="L2" s="240"/>
      <c r="M2" s="240"/>
      <c r="N2" s="240"/>
      <c r="O2" s="240"/>
      <c r="P2" s="240"/>
      <c r="Q2" s="240"/>
      <c r="R2" s="240"/>
      <c r="S2" s="240"/>
      <c r="T2" s="240"/>
      <c r="U2" s="240"/>
    </row>
    <row r="3" spans="1:21" ht="13.5" customHeight="1" x14ac:dyDescent="0.2">
      <c r="A3" s="240"/>
      <c r="B3" s="240"/>
      <c r="C3" s="240"/>
      <c r="D3" s="240"/>
      <c r="E3" s="240"/>
      <c r="F3" s="240"/>
      <c r="G3" s="240"/>
      <c r="H3" s="240"/>
      <c r="I3" s="240"/>
      <c r="J3" s="240"/>
      <c r="K3" s="240"/>
      <c r="L3" s="240"/>
      <c r="M3" s="240"/>
      <c r="N3" s="240"/>
      <c r="O3" s="240"/>
      <c r="P3" s="240"/>
      <c r="Q3" s="240"/>
      <c r="R3" s="240"/>
      <c r="S3" s="240"/>
      <c r="T3" s="240"/>
      <c r="U3" s="240"/>
    </row>
    <row r="4" spans="1:21" ht="13.5" customHeight="1" x14ac:dyDescent="0.2">
      <c r="A4" s="240"/>
      <c r="B4" s="240"/>
      <c r="C4" s="240"/>
      <c r="D4" s="240"/>
      <c r="E4" s="240"/>
      <c r="F4" s="240"/>
      <c r="G4" s="240"/>
      <c r="H4" s="240"/>
      <c r="I4" s="240"/>
      <c r="J4" s="240"/>
      <c r="K4" s="240"/>
      <c r="L4" s="240"/>
      <c r="M4" s="240"/>
      <c r="N4" s="240"/>
      <c r="O4" s="240"/>
      <c r="P4" s="240"/>
      <c r="Q4" s="240"/>
      <c r="R4" s="240"/>
      <c r="S4" s="240"/>
      <c r="T4" s="240"/>
      <c r="U4" s="240"/>
    </row>
    <row r="5" spans="1:21" ht="13.5" customHeight="1" x14ac:dyDescent="0.2">
      <c r="A5" s="240"/>
      <c r="B5" s="240"/>
      <c r="C5" s="240"/>
      <c r="D5" s="240"/>
      <c r="E5" s="240"/>
      <c r="F5" s="240"/>
      <c r="G5" s="240"/>
      <c r="H5" s="240"/>
      <c r="I5" s="240"/>
      <c r="J5" s="240"/>
      <c r="K5" s="240"/>
      <c r="L5" s="240"/>
      <c r="M5" s="240"/>
      <c r="N5" s="240"/>
      <c r="O5" s="240"/>
      <c r="P5" s="240"/>
      <c r="Q5" s="240"/>
      <c r="R5" s="240"/>
      <c r="S5" s="240"/>
      <c r="T5" s="240"/>
      <c r="U5" s="240"/>
    </row>
    <row r="6" spans="1:21" ht="13.5" customHeight="1" x14ac:dyDescent="0.2">
      <c r="A6" s="240"/>
      <c r="B6" s="240"/>
      <c r="C6" s="240"/>
      <c r="D6" s="240"/>
      <c r="E6" s="240"/>
      <c r="F6" s="240"/>
      <c r="G6" s="240"/>
      <c r="H6" s="240"/>
      <c r="I6" s="240"/>
      <c r="J6" s="240"/>
      <c r="K6" s="240"/>
      <c r="L6" s="240"/>
      <c r="M6" s="240"/>
      <c r="N6" s="240"/>
      <c r="O6" s="240"/>
      <c r="P6" s="240"/>
      <c r="Q6" s="240"/>
      <c r="R6" s="240"/>
      <c r="S6" s="240"/>
      <c r="T6" s="240"/>
      <c r="U6" s="240"/>
    </row>
    <row r="7" spans="1:21" ht="13.5" customHeight="1" x14ac:dyDescent="0.2">
      <c r="A7" s="240"/>
      <c r="B7" s="240"/>
      <c r="C7" s="240"/>
      <c r="D7" s="240"/>
      <c r="E7" s="240"/>
      <c r="F7" s="240"/>
      <c r="G7" s="240"/>
      <c r="H7" s="240"/>
      <c r="I7" s="240"/>
      <c r="J7" s="240"/>
      <c r="K7" s="240"/>
      <c r="L7" s="240"/>
      <c r="M7" s="240"/>
      <c r="N7" s="240"/>
      <c r="O7" s="240"/>
      <c r="P7" s="240"/>
      <c r="Q7" s="240"/>
      <c r="R7" s="240"/>
      <c r="S7" s="240"/>
      <c r="T7" s="240"/>
      <c r="U7" s="240"/>
    </row>
    <row r="8" spans="1:21" ht="13.5" customHeight="1" x14ac:dyDescent="0.2">
      <c r="A8" s="240"/>
      <c r="B8" s="240"/>
      <c r="C8" s="240"/>
      <c r="D8" s="240"/>
      <c r="E8" s="240"/>
      <c r="F8" s="240"/>
      <c r="G8" s="240"/>
      <c r="H8" s="240"/>
      <c r="I8" s="240"/>
      <c r="J8" s="240"/>
      <c r="K8" s="240"/>
      <c r="L8" s="240"/>
      <c r="M8" s="240"/>
      <c r="N8" s="240"/>
      <c r="O8" s="240"/>
      <c r="P8" s="240"/>
      <c r="Q8" s="240"/>
      <c r="R8" s="240"/>
      <c r="S8" s="240"/>
      <c r="T8" s="240"/>
      <c r="U8" s="240"/>
    </row>
    <row r="9" spans="1:21" ht="13.5" customHeight="1" x14ac:dyDescent="0.2">
      <c r="A9" s="240"/>
      <c r="B9" s="240"/>
      <c r="C9" s="240"/>
      <c r="D9" s="240"/>
      <c r="E9" s="240"/>
      <c r="F9" s="240"/>
      <c r="G9" s="240"/>
      <c r="H9" s="240"/>
      <c r="I9" s="240"/>
      <c r="J9" s="240"/>
      <c r="K9" s="240"/>
      <c r="L9" s="240"/>
      <c r="M9" s="240"/>
      <c r="N9" s="240"/>
      <c r="O9" s="240"/>
      <c r="P9" s="240"/>
      <c r="Q9" s="240"/>
      <c r="R9" s="240"/>
      <c r="S9" s="240"/>
      <c r="T9" s="240"/>
      <c r="U9" s="240"/>
    </row>
    <row r="10" spans="1:21" ht="13.5" customHeight="1" x14ac:dyDescent="0.2">
      <c r="A10" s="240"/>
      <c r="B10" s="240"/>
      <c r="C10" s="240"/>
      <c r="D10" s="240"/>
      <c r="E10" s="240"/>
      <c r="F10" s="240"/>
      <c r="G10" s="240"/>
      <c r="H10" s="240"/>
      <c r="I10" s="240"/>
      <c r="J10" s="240"/>
      <c r="K10" s="240"/>
      <c r="L10" s="240"/>
      <c r="M10" s="240"/>
      <c r="N10" s="240"/>
      <c r="O10" s="240"/>
      <c r="P10" s="240"/>
      <c r="Q10" s="240"/>
      <c r="R10" s="240"/>
      <c r="S10" s="240"/>
      <c r="T10" s="240"/>
      <c r="U10" s="240"/>
    </row>
    <row r="11" spans="1:21" ht="13.5" customHeight="1" x14ac:dyDescent="0.2">
      <c r="A11" s="240"/>
      <c r="B11" s="240"/>
      <c r="C11" s="240"/>
      <c r="D11" s="240"/>
      <c r="E11" s="240"/>
      <c r="F11" s="240"/>
      <c r="G11" s="240"/>
      <c r="H11" s="240"/>
      <c r="I11" s="240"/>
      <c r="J11" s="240"/>
      <c r="K11" s="240"/>
      <c r="L11" s="240"/>
      <c r="M11" s="240"/>
      <c r="N11" s="240"/>
      <c r="O11" s="240"/>
      <c r="P11" s="240"/>
      <c r="Q11" s="240"/>
      <c r="R11" s="240"/>
      <c r="S11" s="240"/>
      <c r="T11" s="240"/>
      <c r="U11" s="240"/>
    </row>
    <row r="12" spans="1:21" ht="13.5" customHeight="1" x14ac:dyDescent="0.2">
      <c r="A12" s="240"/>
      <c r="B12" s="240"/>
      <c r="C12" s="240"/>
      <c r="D12" s="240"/>
      <c r="E12" s="240"/>
      <c r="F12" s="240"/>
      <c r="G12" s="240"/>
      <c r="H12" s="240"/>
      <c r="I12" s="240"/>
      <c r="J12" s="240"/>
      <c r="K12" s="240"/>
      <c r="L12" s="240"/>
      <c r="M12" s="240"/>
      <c r="N12" s="240"/>
      <c r="O12" s="240"/>
      <c r="P12" s="240"/>
      <c r="Q12" s="240"/>
      <c r="R12" s="240"/>
      <c r="S12" s="240"/>
      <c r="T12" s="240"/>
      <c r="U12" s="240"/>
    </row>
    <row r="13" spans="1:21" ht="13.5" customHeight="1" x14ac:dyDescent="0.2">
      <c r="A13" s="240"/>
      <c r="B13" s="240"/>
      <c r="C13" s="240"/>
      <c r="D13" s="240"/>
      <c r="E13" s="240"/>
      <c r="F13" s="240"/>
      <c r="G13" s="240"/>
      <c r="H13" s="240"/>
      <c r="I13" s="240"/>
      <c r="J13" s="240"/>
      <c r="K13" s="240"/>
      <c r="L13" s="240"/>
      <c r="M13" s="240"/>
      <c r="N13" s="240"/>
      <c r="O13" s="240"/>
      <c r="P13" s="240"/>
      <c r="Q13" s="240"/>
      <c r="R13" s="240"/>
      <c r="S13" s="240"/>
      <c r="T13" s="240"/>
      <c r="U13" s="240"/>
    </row>
    <row r="14" spans="1:21" ht="13.5" customHeight="1" x14ac:dyDescent="0.2">
      <c r="A14" s="240"/>
      <c r="B14" s="240"/>
      <c r="C14" s="240"/>
      <c r="D14" s="240"/>
      <c r="E14" s="240"/>
      <c r="F14" s="240"/>
      <c r="G14" s="240"/>
      <c r="H14" s="240"/>
      <c r="I14" s="240"/>
      <c r="J14" s="240"/>
      <c r="K14" s="240"/>
      <c r="L14" s="240"/>
      <c r="M14" s="240"/>
      <c r="N14" s="240"/>
      <c r="O14" s="240"/>
      <c r="P14" s="240"/>
      <c r="Q14" s="240"/>
      <c r="R14" s="240"/>
      <c r="S14" s="240"/>
      <c r="T14" s="240"/>
      <c r="U14" s="240"/>
    </row>
    <row r="15" spans="1:21" ht="13.5" customHeight="1" x14ac:dyDescent="0.2">
      <c r="A15" s="240"/>
      <c r="B15" s="240"/>
      <c r="C15" s="240"/>
      <c r="D15" s="240"/>
      <c r="E15" s="240"/>
      <c r="F15" s="240"/>
      <c r="G15" s="240"/>
      <c r="H15" s="240"/>
      <c r="I15" s="240"/>
      <c r="J15" s="240"/>
      <c r="K15" s="240"/>
      <c r="L15" s="240"/>
      <c r="M15" s="240"/>
      <c r="N15" s="240"/>
      <c r="O15" s="240"/>
      <c r="P15" s="240"/>
      <c r="Q15" s="240"/>
      <c r="R15" s="240"/>
      <c r="S15" s="240"/>
      <c r="T15" s="240"/>
      <c r="U15" s="240"/>
    </row>
    <row r="16" spans="1:21" ht="13.5" customHeight="1" x14ac:dyDescent="0.2">
      <c r="A16" s="240"/>
      <c r="B16" s="240"/>
      <c r="C16" s="240"/>
      <c r="D16" s="240"/>
      <c r="E16" s="240"/>
      <c r="F16" s="240"/>
      <c r="G16" s="240"/>
      <c r="H16" s="240"/>
      <c r="I16" s="240"/>
      <c r="J16" s="240"/>
      <c r="K16" s="240"/>
      <c r="L16" s="240"/>
      <c r="M16" s="240"/>
      <c r="N16" s="240"/>
      <c r="O16" s="240"/>
      <c r="P16" s="240"/>
      <c r="Q16" s="240"/>
      <c r="R16" s="240"/>
      <c r="S16" s="240"/>
      <c r="T16" s="240"/>
      <c r="U16" s="240"/>
    </row>
    <row r="17" spans="1:21" ht="13.5" customHeight="1" x14ac:dyDescent="0.2">
      <c r="A17" s="240"/>
      <c r="B17" s="240"/>
      <c r="C17" s="240"/>
      <c r="D17" s="240"/>
      <c r="E17" s="240"/>
      <c r="F17" s="240"/>
      <c r="G17" s="240"/>
      <c r="H17" s="240"/>
      <c r="I17" s="240"/>
      <c r="J17" s="240"/>
      <c r="K17" s="240"/>
      <c r="L17" s="240"/>
      <c r="M17" s="240"/>
      <c r="N17" s="240"/>
      <c r="O17" s="240"/>
      <c r="P17" s="240"/>
      <c r="Q17" s="240"/>
      <c r="R17" s="240"/>
      <c r="S17" s="240"/>
      <c r="T17" s="240"/>
      <c r="U17" s="240"/>
    </row>
    <row r="18" spans="1:21" ht="13.5" customHeight="1" x14ac:dyDescent="0.2">
      <c r="A18" s="240"/>
      <c r="B18" s="240"/>
      <c r="C18" s="240"/>
      <c r="D18" s="240"/>
      <c r="E18" s="240"/>
      <c r="F18" s="240"/>
      <c r="G18" s="240"/>
      <c r="H18" s="240"/>
      <c r="I18" s="240"/>
      <c r="J18" s="240"/>
      <c r="K18" s="240"/>
      <c r="L18" s="240"/>
      <c r="M18" s="240"/>
      <c r="N18" s="240"/>
      <c r="O18" s="240"/>
      <c r="P18" s="240"/>
      <c r="Q18" s="240"/>
      <c r="R18" s="240"/>
      <c r="S18" s="240"/>
      <c r="T18" s="240"/>
      <c r="U18" s="240"/>
    </row>
    <row r="19" spans="1:21" ht="13.5" customHeight="1" x14ac:dyDescent="0.2">
      <c r="A19" s="240"/>
      <c r="B19" s="240"/>
      <c r="C19" s="240"/>
      <c r="D19" s="240"/>
      <c r="E19" s="240"/>
      <c r="F19" s="240"/>
      <c r="G19" s="240"/>
      <c r="H19" s="240"/>
      <c r="I19" s="240"/>
      <c r="J19" s="240"/>
      <c r="K19" s="240"/>
      <c r="L19" s="240"/>
      <c r="M19" s="240"/>
      <c r="N19" s="240"/>
      <c r="O19" s="240"/>
      <c r="P19" s="240"/>
      <c r="Q19" s="240"/>
      <c r="R19" s="240"/>
      <c r="S19" s="240"/>
      <c r="T19" s="240"/>
      <c r="U19" s="240"/>
    </row>
    <row r="20" spans="1:21" ht="13.5" customHeight="1" x14ac:dyDescent="0.2">
      <c r="A20" s="240"/>
      <c r="B20" s="240"/>
      <c r="C20" s="240"/>
      <c r="D20" s="240"/>
      <c r="E20" s="240"/>
      <c r="F20" s="240"/>
      <c r="G20" s="240"/>
      <c r="H20" s="240"/>
      <c r="I20" s="240"/>
      <c r="J20" s="240"/>
      <c r="K20" s="240"/>
      <c r="L20" s="240"/>
      <c r="M20" s="240"/>
      <c r="N20" s="240"/>
      <c r="O20" s="240"/>
      <c r="P20" s="240"/>
      <c r="Q20" s="240"/>
      <c r="R20" s="240"/>
      <c r="S20" s="240"/>
      <c r="T20" s="240"/>
      <c r="U20" s="240"/>
    </row>
    <row r="21" spans="1:21" ht="13.5" customHeight="1" x14ac:dyDescent="0.2">
      <c r="A21" s="240"/>
      <c r="B21" s="240"/>
      <c r="C21" s="240"/>
      <c r="D21" s="240"/>
      <c r="E21" s="240"/>
      <c r="F21" s="240"/>
      <c r="G21" s="240"/>
      <c r="H21" s="240"/>
      <c r="I21" s="240"/>
      <c r="J21" s="240"/>
      <c r="K21" s="240"/>
      <c r="L21" s="240"/>
      <c r="M21" s="240"/>
      <c r="N21" s="240"/>
      <c r="O21" s="240"/>
      <c r="P21" s="240"/>
      <c r="Q21" s="240"/>
      <c r="R21" s="240"/>
      <c r="S21" s="240"/>
      <c r="T21" s="240"/>
      <c r="U21" s="240"/>
    </row>
    <row r="22" spans="1:21" ht="13.5" customHeight="1" x14ac:dyDescent="0.2">
      <c r="A22" s="240"/>
      <c r="B22" s="240"/>
      <c r="C22" s="240"/>
      <c r="D22" s="240"/>
      <c r="E22" s="240"/>
      <c r="F22" s="240"/>
      <c r="G22" s="240"/>
      <c r="H22" s="240"/>
      <c r="I22" s="240"/>
      <c r="J22" s="240"/>
      <c r="K22" s="240"/>
      <c r="L22" s="240"/>
      <c r="M22" s="240"/>
      <c r="N22" s="240"/>
      <c r="O22" s="240"/>
      <c r="P22" s="240"/>
      <c r="Q22" s="240"/>
      <c r="R22" s="240"/>
      <c r="S22" s="240"/>
      <c r="T22" s="240"/>
      <c r="U22" s="240"/>
    </row>
    <row r="23" spans="1:21" ht="13.5" customHeight="1" x14ac:dyDescent="0.2">
      <c r="A23" s="240"/>
      <c r="B23" s="240"/>
      <c r="C23" s="240"/>
      <c r="D23" s="240"/>
      <c r="E23" s="240"/>
      <c r="F23" s="240"/>
      <c r="G23" s="240"/>
      <c r="H23" s="240"/>
      <c r="I23" s="240"/>
      <c r="J23" s="240"/>
      <c r="K23" s="240"/>
      <c r="L23" s="240"/>
      <c r="M23" s="240"/>
      <c r="N23" s="240"/>
      <c r="O23" s="240"/>
      <c r="P23" s="240"/>
      <c r="Q23" s="240"/>
      <c r="R23" s="240"/>
      <c r="S23" s="240"/>
      <c r="T23" s="240"/>
      <c r="U23" s="240"/>
    </row>
    <row r="24" spans="1:21" ht="13.5" customHeight="1" x14ac:dyDescent="0.2">
      <c r="A24" s="240"/>
      <c r="B24" s="240"/>
      <c r="C24" s="240"/>
      <c r="D24" s="240"/>
      <c r="E24" s="240"/>
      <c r="F24" s="240"/>
      <c r="G24" s="240"/>
      <c r="H24" s="240"/>
      <c r="I24" s="240"/>
      <c r="J24" s="240"/>
      <c r="K24" s="240"/>
      <c r="L24" s="240"/>
      <c r="M24" s="240"/>
      <c r="N24" s="240"/>
      <c r="O24" s="240"/>
      <c r="P24" s="240"/>
      <c r="Q24" s="240"/>
      <c r="R24" s="240"/>
      <c r="S24" s="240"/>
      <c r="T24" s="240"/>
      <c r="U24" s="240"/>
    </row>
    <row r="25" spans="1:21" ht="13.5" customHeight="1" x14ac:dyDescent="0.2">
      <c r="A25" s="240"/>
      <c r="B25" s="240"/>
      <c r="C25" s="240"/>
      <c r="D25" s="240"/>
      <c r="E25" s="240"/>
      <c r="F25" s="240"/>
      <c r="G25" s="240"/>
      <c r="H25" s="240"/>
      <c r="I25" s="240"/>
      <c r="J25" s="240"/>
      <c r="K25" s="240"/>
      <c r="L25" s="240"/>
      <c r="M25" s="240"/>
      <c r="N25" s="240"/>
      <c r="O25" s="240"/>
      <c r="P25" s="240"/>
      <c r="Q25" s="240"/>
      <c r="R25" s="240"/>
      <c r="S25" s="240"/>
      <c r="T25" s="240"/>
      <c r="U25" s="240"/>
    </row>
    <row r="26" spans="1:21" ht="13.5" customHeight="1" x14ac:dyDescent="0.2">
      <c r="A26" s="240"/>
      <c r="B26" s="240"/>
      <c r="C26" s="240"/>
      <c r="D26" s="240"/>
      <c r="E26" s="240"/>
      <c r="F26" s="240"/>
      <c r="G26" s="240"/>
      <c r="H26" s="240"/>
      <c r="I26" s="240"/>
      <c r="J26" s="240"/>
      <c r="K26" s="240"/>
      <c r="L26" s="240"/>
      <c r="M26" s="240"/>
      <c r="N26" s="240"/>
      <c r="O26" s="240"/>
      <c r="P26" s="240"/>
      <c r="Q26" s="240"/>
      <c r="R26" s="240"/>
      <c r="S26" s="240"/>
      <c r="T26" s="240"/>
      <c r="U26" s="240"/>
    </row>
    <row r="27" spans="1:21" ht="13.5" customHeight="1" x14ac:dyDescent="0.2">
      <c r="A27" s="240"/>
      <c r="B27" s="240"/>
      <c r="C27" s="240"/>
      <c r="D27" s="240"/>
      <c r="E27" s="240"/>
      <c r="F27" s="240"/>
      <c r="G27" s="240"/>
      <c r="H27" s="240"/>
      <c r="I27" s="240"/>
      <c r="J27" s="240"/>
      <c r="K27" s="240"/>
      <c r="L27" s="240"/>
      <c r="M27" s="240"/>
      <c r="N27" s="240"/>
      <c r="O27" s="240"/>
      <c r="P27" s="240"/>
      <c r="Q27" s="240"/>
      <c r="R27" s="240"/>
      <c r="S27" s="240"/>
      <c r="T27" s="240"/>
      <c r="U27" s="240"/>
    </row>
    <row r="28" spans="1:21" ht="13.5" customHeight="1" x14ac:dyDescent="0.2">
      <c r="A28" s="240"/>
      <c r="B28" s="240"/>
      <c r="C28" s="240"/>
      <c r="D28" s="240"/>
      <c r="E28" s="240"/>
      <c r="F28" s="240"/>
      <c r="G28" s="240"/>
      <c r="H28" s="240"/>
      <c r="I28" s="240"/>
      <c r="J28" s="240"/>
      <c r="K28" s="240"/>
      <c r="L28" s="240"/>
      <c r="M28" s="240"/>
      <c r="N28" s="240"/>
      <c r="O28" s="240"/>
      <c r="P28" s="240"/>
      <c r="Q28" s="240"/>
      <c r="R28" s="240"/>
      <c r="S28" s="240"/>
      <c r="T28" s="240"/>
      <c r="U28" s="240"/>
    </row>
    <row r="29" spans="1:21" ht="13.5" customHeight="1" x14ac:dyDescent="0.2">
      <c r="A29" s="240"/>
      <c r="B29" s="240"/>
      <c r="C29" s="240"/>
      <c r="D29" s="240"/>
      <c r="E29" s="240"/>
      <c r="F29" s="240"/>
      <c r="G29" s="240"/>
      <c r="H29" s="240"/>
      <c r="I29" s="240"/>
      <c r="J29" s="240"/>
      <c r="K29" s="240"/>
      <c r="L29" s="240"/>
      <c r="M29" s="240"/>
      <c r="N29" s="240"/>
      <c r="O29" s="240"/>
      <c r="P29" s="240"/>
      <c r="Q29" s="240"/>
      <c r="R29" s="240"/>
      <c r="S29" s="240"/>
      <c r="T29" s="240"/>
      <c r="U29" s="240"/>
    </row>
    <row r="30" spans="1:21" ht="13.5" customHeight="1" x14ac:dyDescent="0.2">
      <c r="A30" s="240"/>
      <c r="B30" s="240"/>
      <c r="C30" s="240"/>
      <c r="D30" s="240"/>
      <c r="E30" s="240"/>
      <c r="F30" s="240"/>
      <c r="G30" s="240"/>
      <c r="H30" s="240"/>
      <c r="I30" s="240"/>
      <c r="J30" s="240"/>
      <c r="K30" s="240"/>
      <c r="L30" s="240"/>
      <c r="M30" s="240"/>
      <c r="N30" s="240"/>
      <c r="O30" s="240"/>
      <c r="P30" s="240"/>
      <c r="Q30" s="240"/>
      <c r="R30" s="240"/>
      <c r="S30" s="240"/>
      <c r="T30" s="240"/>
      <c r="U30" s="240"/>
    </row>
    <row r="31" spans="1:21" ht="13.5" customHeight="1" x14ac:dyDescent="0.2">
      <c r="A31" s="240"/>
      <c r="B31" s="240"/>
      <c r="C31" s="240"/>
      <c r="D31" s="240"/>
      <c r="E31" s="240"/>
      <c r="F31" s="240"/>
      <c r="G31" s="240"/>
      <c r="H31" s="240"/>
      <c r="I31" s="240"/>
      <c r="J31" s="240"/>
      <c r="K31" s="240"/>
      <c r="L31" s="240"/>
      <c r="M31" s="240"/>
      <c r="N31" s="240"/>
      <c r="O31" s="240"/>
      <c r="P31" s="240"/>
      <c r="Q31" s="240"/>
      <c r="R31" s="240"/>
      <c r="S31" s="240"/>
      <c r="T31" s="240"/>
      <c r="U31" s="240"/>
    </row>
    <row r="32" spans="1:21" ht="13.5" customHeight="1" x14ac:dyDescent="0.2">
      <c r="A32" s="240"/>
      <c r="B32" s="240"/>
      <c r="C32" s="240"/>
      <c r="D32" s="240"/>
      <c r="E32" s="240"/>
      <c r="F32" s="240"/>
      <c r="G32" s="240"/>
      <c r="H32" s="240"/>
      <c r="I32" s="240"/>
      <c r="J32" s="240"/>
      <c r="K32" s="240"/>
      <c r="L32" s="240"/>
      <c r="M32" s="240"/>
      <c r="N32" s="240"/>
      <c r="O32" s="240"/>
      <c r="P32" s="240"/>
      <c r="Q32" s="240"/>
      <c r="R32" s="240"/>
      <c r="S32" s="240"/>
      <c r="T32" s="240"/>
      <c r="U32" s="240"/>
    </row>
    <row r="33" spans="1:21" ht="13.5" customHeight="1" x14ac:dyDescent="0.2">
      <c r="A33" s="240"/>
      <c r="B33" s="240"/>
      <c r="C33" s="240"/>
      <c r="D33" s="240"/>
      <c r="E33" s="240"/>
      <c r="F33" s="240"/>
      <c r="G33" s="240"/>
      <c r="H33" s="240"/>
      <c r="I33" s="240"/>
      <c r="J33" s="240"/>
      <c r="K33" s="240"/>
      <c r="L33" s="240"/>
      <c r="M33" s="240"/>
      <c r="N33" s="240"/>
      <c r="O33" s="240"/>
      <c r="P33" s="240"/>
      <c r="Q33" s="240"/>
      <c r="R33" s="240"/>
      <c r="S33" s="240"/>
      <c r="T33" s="240"/>
      <c r="U33" s="240"/>
    </row>
    <row r="34" spans="1:21" ht="13.5" customHeight="1" x14ac:dyDescent="0.2">
      <c r="A34" s="240"/>
      <c r="B34" s="240"/>
      <c r="C34" s="240"/>
      <c r="D34" s="240"/>
      <c r="E34" s="240"/>
      <c r="F34" s="240"/>
      <c r="G34" s="240"/>
      <c r="H34" s="240"/>
      <c r="I34" s="240"/>
      <c r="J34" s="240"/>
      <c r="K34" s="240"/>
      <c r="L34" s="240"/>
      <c r="M34" s="240"/>
      <c r="N34" s="240"/>
      <c r="O34" s="240"/>
      <c r="P34" s="240"/>
      <c r="Q34" s="240"/>
      <c r="R34" s="240"/>
      <c r="S34" s="240"/>
      <c r="T34" s="240"/>
      <c r="U34" s="240"/>
    </row>
    <row r="35" spans="1:21" ht="13.5" customHeight="1" x14ac:dyDescent="0.2">
      <c r="A35" s="240"/>
      <c r="B35" s="240"/>
      <c r="C35" s="240"/>
      <c r="D35" s="240"/>
      <c r="E35" s="240"/>
      <c r="F35" s="240"/>
      <c r="G35" s="240"/>
      <c r="H35" s="240"/>
      <c r="I35" s="240"/>
      <c r="J35" s="240"/>
      <c r="K35" s="240"/>
      <c r="L35" s="240"/>
      <c r="M35" s="240"/>
      <c r="N35" s="240"/>
      <c r="O35" s="240"/>
      <c r="P35" s="240"/>
      <c r="Q35" s="240"/>
      <c r="R35" s="240"/>
      <c r="S35" s="240"/>
      <c r="T35" s="240"/>
      <c r="U35" s="240"/>
    </row>
    <row r="36" spans="1:21" ht="13.5" customHeight="1" x14ac:dyDescent="0.2">
      <c r="A36" s="240"/>
      <c r="B36" s="240"/>
      <c r="C36" s="240"/>
      <c r="D36" s="240"/>
      <c r="E36" s="240"/>
      <c r="F36" s="240"/>
      <c r="G36" s="240"/>
      <c r="H36" s="240"/>
      <c r="I36" s="240"/>
      <c r="J36" s="240"/>
      <c r="K36" s="240"/>
      <c r="L36" s="240"/>
      <c r="M36" s="240"/>
      <c r="N36" s="240"/>
      <c r="O36" s="240"/>
      <c r="P36" s="240"/>
      <c r="Q36" s="240"/>
      <c r="R36" s="240"/>
      <c r="S36" s="240"/>
      <c r="T36" s="240"/>
      <c r="U36" s="240"/>
    </row>
    <row r="37" spans="1:21" ht="13.5" customHeight="1" x14ac:dyDescent="0.2">
      <c r="A37" s="240"/>
      <c r="B37" s="240"/>
      <c r="C37" s="240"/>
      <c r="D37" s="240"/>
      <c r="E37" s="240"/>
      <c r="F37" s="240"/>
      <c r="G37" s="240"/>
      <c r="H37" s="240"/>
      <c r="I37" s="240"/>
      <c r="J37" s="240"/>
      <c r="K37" s="240"/>
      <c r="L37" s="240"/>
      <c r="M37" s="240"/>
      <c r="N37" s="240"/>
      <c r="O37" s="240"/>
      <c r="P37" s="240"/>
      <c r="Q37" s="240"/>
      <c r="R37" s="240"/>
      <c r="S37" s="240"/>
      <c r="T37" s="240"/>
      <c r="U37" s="240"/>
    </row>
    <row r="38" spans="1:21" ht="13.5" customHeight="1" x14ac:dyDescent="0.2">
      <c r="A38" s="240"/>
      <c r="B38" s="240"/>
      <c r="C38" s="240"/>
      <c r="D38" s="240"/>
      <c r="E38" s="240"/>
      <c r="F38" s="240"/>
      <c r="G38" s="240"/>
      <c r="H38" s="240"/>
      <c r="I38" s="240"/>
      <c r="J38" s="240"/>
      <c r="K38" s="240"/>
      <c r="L38" s="240"/>
      <c r="M38" s="240"/>
      <c r="N38" s="240"/>
      <c r="O38" s="240"/>
      <c r="P38" s="240"/>
      <c r="Q38" s="240"/>
      <c r="R38" s="240"/>
      <c r="S38" s="240"/>
      <c r="T38" s="240"/>
      <c r="U38" s="240"/>
    </row>
    <row r="39" spans="1:21" ht="13.5" customHeight="1" x14ac:dyDescent="0.2">
      <c r="A39" s="240"/>
      <c r="B39" s="240"/>
      <c r="C39" s="240"/>
      <c r="D39" s="240"/>
      <c r="E39" s="240"/>
      <c r="F39" s="240"/>
      <c r="G39" s="240"/>
      <c r="H39" s="240"/>
      <c r="I39" s="240"/>
      <c r="J39" s="240"/>
      <c r="K39" s="240"/>
      <c r="L39" s="240"/>
      <c r="M39" s="240"/>
      <c r="N39" s="240"/>
      <c r="O39" s="240"/>
      <c r="P39" s="240"/>
      <c r="Q39" s="240"/>
      <c r="R39" s="240"/>
      <c r="S39" s="240"/>
      <c r="T39" s="240"/>
      <c r="U39" s="240"/>
    </row>
    <row r="40" spans="1:21" ht="13.5" customHeight="1" x14ac:dyDescent="0.2">
      <c r="A40" s="240"/>
      <c r="B40" s="240"/>
      <c r="C40" s="240"/>
      <c r="D40" s="240"/>
      <c r="E40" s="240"/>
      <c r="F40" s="240"/>
      <c r="G40" s="240"/>
      <c r="H40" s="240"/>
      <c r="I40" s="240"/>
      <c r="J40" s="240"/>
      <c r="K40" s="240"/>
      <c r="L40" s="240"/>
      <c r="M40" s="240"/>
      <c r="N40" s="240"/>
      <c r="O40" s="240"/>
      <c r="P40" s="240"/>
      <c r="Q40" s="240"/>
      <c r="R40" s="240"/>
      <c r="S40" s="240"/>
      <c r="T40" s="240"/>
      <c r="U40" s="240"/>
    </row>
    <row r="41" spans="1:21" ht="13.5" customHeight="1" x14ac:dyDescent="0.2">
      <c r="A41" s="240"/>
      <c r="B41" s="240"/>
      <c r="C41" s="240"/>
      <c r="D41" s="240"/>
      <c r="E41" s="240"/>
      <c r="F41" s="240"/>
      <c r="G41" s="240"/>
      <c r="H41" s="240"/>
      <c r="I41" s="240"/>
      <c r="J41" s="240"/>
      <c r="K41" s="240"/>
      <c r="L41" s="240"/>
      <c r="M41" s="240"/>
      <c r="N41" s="240"/>
      <c r="O41" s="240"/>
      <c r="P41" s="240"/>
      <c r="Q41" s="240"/>
      <c r="R41" s="240"/>
      <c r="S41" s="240"/>
      <c r="T41" s="240"/>
      <c r="U41" s="240"/>
    </row>
    <row r="42" spans="1:21" ht="13.5" customHeight="1" x14ac:dyDescent="0.2">
      <c r="A42" s="240"/>
      <c r="B42" s="240"/>
      <c r="C42" s="240"/>
      <c r="D42" s="240"/>
      <c r="E42" s="240"/>
      <c r="F42" s="240"/>
      <c r="G42" s="240"/>
      <c r="H42" s="240"/>
      <c r="I42" s="240"/>
      <c r="J42" s="240"/>
      <c r="K42" s="240"/>
      <c r="L42" s="240"/>
      <c r="M42" s="240"/>
      <c r="N42" s="240"/>
      <c r="O42" s="240"/>
      <c r="P42" s="240"/>
      <c r="Q42" s="240"/>
      <c r="R42" s="240"/>
      <c r="S42" s="240"/>
      <c r="T42" s="240"/>
      <c r="U42" s="240"/>
    </row>
    <row r="43" spans="1:21" ht="30.75" customHeight="1" thickBot="1" x14ac:dyDescent="0.25">
      <c r="A43" s="240"/>
      <c r="B43" s="240"/>
      <c r="C43" s="240"/>
      <c r="D43" s="240"/>
      <c r="E43" s="240"/>
      <c r="F43" s="240"/>
      <c r="G43" s="240"/>
      <c r="H43" s="240"/>
      <c r="I43" s="240"/>
      <c r="J43" s="240"/>
      <c r="K43" s="240"/>
      <c r="L43" s="240"/>
      <c r="M43" s="240"/>
      <c r="N43" s="240"/>
      <c r="O43" s="242" t="s">
        <v>499</v>
      </c>
      <c r="P43" s="240"/>
      <c r="Q43" s="240"/>
      <c r="R43" s="240"/>
      <c r="S43" s="240"/>
      <c r="T43" s="240"/>
      <c r="U43" s="240"/>
    </row>
    <row r="44" spans="1:21" ht="30.75" customHeight="1" thickBot="1" x14ac:dyDescent="0.3">
      <c r="A44" s="240"/>
      <c r="B44" s="243" t="s">
        <v>500</v>
      </c>
      <c r="C44" s="244"/>
      <c r="D44" s="244"/>
      <c r="E44" s="245"/>
      <c r="F44" s="245"/>
      <c r="G44" s="245"/>
      <c r="H44" s="245"/>
      <c r="I44" s="245"/>
      <c r="J44" s="246" t="s">
        <v>480</v>
      </c>
      <c r="K44" s="247" t="s">
        <v>3</v>
      </c>
      <c r="L44" s="248" t="s">
        <v>4</v>
      </c>
      <c r="M44" s="248" t="s">
        <v>5</v>
      </c>
      <c r="N44" s="248" t="s">
        <v>6</v>
      </c>
      <c r="O44" s="249" t="s">
        <v>7</v>
      </c>
      <c r="P44" s="240"/>
      <c r="Q44" s="240"/>
      <c r="R44" s="240"/>
      <c r="S44" s="240"/>
      <c r="T44" s="240"/>
      <c r="U44" s="240"/>
    </row>
    <row r="45" spans="1:21" ht="30.75" customHeight="1" x14ac:dyDescent="0.2">
      <c r="A45" s="240"/>
      <c r="B45" s="1149" t="s">
        <v>501</v>
      </c>
      <c r="C45" s="1150"/>
      <c r="D45" s="250"/>
      <c r="E45" s="1155" t="s">
        <v>502</v>
      </c>
      <c r="F45" s="1155"/>
      <c r="G45" s="1155"/>
      <c r="H45" s="1155"/>
      <c r="I45" s="1155"/>
      <c r="J45" s="1156"/>
      <c r="K45" s="251">
        <v>389</v>
      </c>
      <c r="L45" s="252">
        <v>399</v>
      </c>
      <c r="M45" s="252">
        <v>401</v>
      </c>
      <c r="N45" s="252">
        <v>410</v>
      </c>
      <c r="O45" s="253">
        <v>447</v>
      </c>
      <c r="P45" s="240"/>
      <c r="Q45" s="240"/>
      <c r="R45" s="240"/>
      <c r="S45" s="240"/>
      <c r="T45" s="240"/>
      <c r="U45" s="240"/>
    </row>
    <row r="46" spans="1:21" ht="30.75" customHeight="1" x14ac:dyDescent="0.2">
      <c r="A46" s="240"/>
      <c r="B46" s="1151"/>
      <c r="C46" s="1152"/>
      <c r="D46" s="254"/>
      <c r="E46" s="1128" t="s">
        <v>503</v>
      </c>
      <c r="F46" s="1128"/>
      <c r="G46" s="1128"/>
      <c r="H46" s="1128"/>
      <c r="I46" s="1128"/>
      <c r="J46" s="1129"/>
      <c r="K46" s="255" t="s">
        <v>441</v>
      </c>
      <c r="L46" s="256" t="s">
        <v>441</v>
      </c>
      <c r="M46" s="256" t="s">
        <v>441</v>
      </c>
      <c r="N46" s="256" t="s">
        <v>441</v>
      </c>
      <c r="O46" s="257" t="s">
        <v>441</v>
      </c>
      <c r="P46" s="240"/>
      <c r="Q46" s="240"/>
      <c r="R46" s="240"/>
      <c r="S46" s="240"/>
      <c r="T46" s="240"/>
      <c r="U46" s="240"/>
    </row>
    <row r="47" spans="1:21" ht="30.75" customHeight="1" x14ac:dyDescent="0.2">
      <c r="A47" s="240"/>
      <c r="B47" s="1151"/>
      <c r="C47" s="1152"/>
      <c r="D47" s="254"/>
      <c r="E47" s="1128" t="s">
        <v>504</v>
      </c>
      <c r="F47" s="1128"/>
      <c r="G47" s="1128"/>
      <c r="H47" s="1128"/>
      <c r="I47" s="1128"/>
      <c r="J47" s="1129"/>
      <c r="K47" s="255" t="s">
        <v>441</v>
      </c>
      <c r="L47" s="256" t="s">
        <v>441</v>
      </c>
      <c r="M47" s="256" t="s">
        <v>441</v>
      </c>
      <c r="N47" s="256" t="s">
        <v>441</v>
      </c>
      <c r="O47" s="257" t="s">
        <v>441</v>
      </c>
      <c r="P47" s="240"/>
      <c r="Q47" s="240"/>
      <c r="R47" s="240"/>
      <c r="S47" s="240"/>
      <c r="T47" s="240"/>
      <c r="U47" s="240"/>
    </row>
    <row r="48" spans="1:21" ht="30.75" customHeight="1" x14ac:dyDescent="0.2">
      <c r="A48" s="240"/>
      <c r="B48" s="1151"/>
      <c r="C48" s="1152"/>
      <c r="D48" s="254"/>
      <c r="E48" s="1128" t="s">
        <v>505</v>
      </c>
      <c r="F48" s="1128"/>
      <c r="G48" s="1128"/>
      <c r="H48" s="1128"/>
      <c r="I48" s="1128"/>
      <c r="J48" s="1129"/>
      <c r="K48" s="255">
        <v>103</v>
      </c>
      <c r="L48" s="256">
        <v>110</v>
      </c>
      <c r="M48" s="256">
        <v>103</v>
      </c>
      <c r="N48" s="256">
        <v>126</v>
      </c>
      <c r="O48" s="257">
        <v>117</v>
      </c>
      <c r="P48" s="240"/>
      <c r="Q48" s="240"/>
      <c r="R48" s="240"/>
      <c r="S48" s="240"/>
      <c r="T48" s="240"/>
      <c r="U48" s="240"/>
    </row>
    <row r="49" spans="1:21" ht="30.75" customHeight="1" x14ac:dyDescent="0.2">
      <c r="A49" s="240"/>
      <c r="B49" s="1151"/>
      <c r="C49" s="1152"/>
      <c r="D49" s="254"/>
      <c r="E49" s="1128" t="s">
        <v>506</v>
      </c>
      <c r="F49" s="1128"/>
      <c r="G49" s="1128"/>
      <c r="H49" s="1128"/>
      <c r="I49" s="1128"/>
      <c r="J49" s="1129"/>
      <c r="K49" s="255" t="s">
        <v>441</v>
      </c>
      <c r="L49" s="256" t="s">
        <v>441</v>
      </c>
      <c r="M49" s="256" t="s">
        <v>441</v>
      </c>
      <c r="N49" s="256" t="s">
        <v>441</v>
      </c>
      <c r="O49" s="257" t="s">
        <v>441</v>
      </c>
      <c r="P49" s="240"/>
      <c r="Q49" s="240"/>
      <c r="R49" s="240"/>
      <c r="S49" s="240"/>
      <c r="T49" s="240"/>
      <c r="U49" s="240"/>
    </row>
    <row r="50" spans="1:21" ht="30.75" customHeight="1" x14ac:dyDescent="0.2">
      <c r="A50" s="240"/>
      <c r="B50" s="1151"/>
      <c r="C50" s="1152"/>
      <c r="D50" s="254"/>
      <c r="E50" s="1128" t="s">
        <v>507</v>
      </c>
      <c r="F50" s="1128"/>
      <c r="G50" s="1128"/>
      <c r="H50" s="1128"/>
      <c r="I50" s="1128"/>
      <c r="J50" s="1129"/>
      <c r="K50" s="255" t="s">
        <v>441</v>
      </c>
      <c r="L50" s="256" t="s">
        <v>441</v>
      </c>
      <c r="M50" s="256" t="s">
        <v>441</v>
      </c>
      <c r="N50" s="256" t="s">
        <v>441</v>
      </c>
      <c r="O50" s="257" t="s">
        <v>441</v>
      </c>
      <c r="P50" s="240"/>
      <c r="Q50" s="240"/>
      <c r="R50" s="240"/>
      <c r="S50" s="240"/>
      <c r="T50" s="240"/>
      <c r="U50" s="240"/>
    </row>
    <row r="51" spans="1:21" ht="30.75" customHeight="1" x14ac:dyDescent="0.2">
      <c r="A51" s="240"/>
      <c r="B51" s="1153"/>
      <c r="C51" s="1154"/>
      <c r="D51" s="258"/>
      <c r="E51" s="1128" t="s">
        <v>508</v>
      </c>
      <c r="F51" s="1128"/>
      <c r="G51" s="1128"/>
      <c r="H51" s="1128"/>
      <c r="I51" s="1128"/>
      <c r="J51" s="1129"/>
      <c r="K51" s="255" t="s">
        <v>441</v>
      </c>
      <c r="L51" s="256" t="s">
        <v>441</v>
      </c>
      <c r="M51" s="256">
        <v>0</v>
      </c>
      <c r="N51" s="256" t="s">
        <v>441</v>
      </c>
      <c r="O51" s="257" t="s">
        <v>441</v>
      </c>
      <c r="P51" s="240"/>
      <c r="Q51" s="240"/>
      <c r="R51" s="240"/>
      <c r="S51" s="240"/>
      <c r="T51" s="240"/>
      <c r="U51" s="240"/>
    </row>
    <row r="52" spans="1:21" ht="30.75" customHeight="1" x14ac:dyDescent="0.2">
      <c r="A52" s="240"/>
      <c r="B52" s="1126" t="s">
        <v>509</v>
      </c>
      <c r="C52" s="1127"/>
      <c r="D52" s="258"/>
      <c r="E52" s="1128" t="s">
        <v>510</v>
      </c>
      <c r="F52" s="1128"/>
      <c r="G52" s="1128"/>
      <c r="H52" s="1128"/>
      <c r="I52" s="1128"/>
      <c r="J52" s="1129"/>
      <c r="K52" s="255">
        <v>338</v>
      </c>
      <c r="L52" s="256">
        <v>343</v>
      </c>
      <c r="M52" s="256">
        <v>339</v>
      </c>
      <c r="N52" s="256">
        <v>342</v>
      </c>
      <c r="O52" s="257">
        <v>334</v>
      </c>
      <c r="P52" s="240"/>
      <c r="Q52" s="240"/>
      <c r="R52" s="240"/>
      <c r="S52" s="240"/>
      <c r="T52" s="240"/>
      <c r="U52" s="240"/>
    </row>
    <row r="53" spans="1:21" ht="30.75" customHeight="1" thickBot="1" x14ac:dyDescent="0.25">
      <c r="A53" s="240"/>
      <c r="B53" s="1130" t="s">
        <v>511</v>
      </c>
      <c r="C53" s="1131"/>
      <c r="D53" s="259"/>
      <c r="E53" s="1132" t="s">
        <v>512</v>
      </c>
      <c r="F53" s="1132"/>
      <c r="G53" s="1132"/>
      <c r="H53" s="1132"/>
      <c r="I53" s="1132"/>
      <c r="J53" s="1133"/>
      <c r="K53" s="260">
        <v>154</v>
      </c>
      <c r="L53" s="261">
        <v>166</v>
      </c>
      <c r="M53" s="261">
        <v>165</v>
      </c>
      <c r="N53" s="261">
        <v>194</v>
      </c>
      <c r="O53" s="262">
        <v>230</v>
      </c>
      <c r="P53" s="240"/>
      <c r="Q53" s="240"/>
      <c r="R53" s="240"/>
      <c r="S53" s="240"/>
      <c r="T53" s="240"/>
      <c r="U53" s="240"/>
    </row>
    <row r="54" spans="1:21" ht="24" customHeight="1" x14ac:dyDescent="0.25">
      <c r="A54" s="240"/>
      <c r="B54" s="263" t="s">
        <v>513</v>
      </c>
      <c r="C54" s="240"/>
      <c r="D54" s="240"/>
      <c r="E54" s="240"/>
      <c r="F54" s="240"/>
      <c r="G54" s="240"/>
      <c r="H54" s="240"/>
      <c r="I54" s="240"/>
      <c r="J54" s="240"/>
      <c r="K54" s="240"/>
      <c r="L54" s="240"/>
      <c r="M54" s="240"/>
      <c r="N54" s="240"/>
      <c r="O54" s="240"/>
      <c r="P54" s="240"/>
      <c r="Q54" s="240"/>
      <c r="R54" s="240"/>
      <c r="S54" s="240"/>
      <c r="T54" s="240"/>
      <c r="U54" s="240"/>
    </row>
    <row r="55" spans="1:21" ht="24" customHeight="1" x14ac:dyDescent="0.25">
      <c r="A55" s="240"/>
      <c r="B55" s="263"/>
      <c r="C55" s="240"/>
      <c r="D55" s="240"/>
      <c r="E55" s="240"/>
      <c r="F55" s="240"/>
      <c r="G55" s="240"/>
      <c r="H55" s="240"/>
      <c r="I55" s="240"/>
      <c r="J55" s="240"/>
      <c r="K55" s="240"/>
      <c r="L55" s="240"/>
      <c r="M55" s="240"/>
      <c r="N55" s="240"/>
      <c r="O55" s="240"/>
      <c r="P55" s="240"/>
      <c r="Q55" s="240"/>
      <c r="R55" s="240"/>
      <c r="S55" s="240"/>
      <c r="T55" s="240"/>
      <c r="U55" s="240"/>
    </row>
    <row r="56" spans="1:21" ht="24" customHeight="1" thickBot="1" x14ac:dyDescent="0.3">
      <c r="A56" s="240"/>
      <c r="B56" s="264" t="s">
        <v>514</v>
      </c>
      <c r="C56" s="265"/>
      <c r="D56" s="265"/>
      <c r="E56" s="265"/>
      <c r="F56" s="265"/>
      <c r="G56" s="265"/>
      <c r="H56" s="265"/>
      <c r="I56" s="265"/>
      <c r="J56" s="265"/>
      <c r="K56" s="266"/>
      <c r="L56" s="266"/>
      <c r="M56" s="266"/>
      <c r="N56" s="266"/>
      <c r="O56" s="267" t="s">
        <v>515</v>
      </c>
      <c r="P56" s="240"/>
      <c r="Q56" s="240"/>
      <c r="R56" s="240"/>
      <c r="S56" s="240"/>
      <c r="T56" s="240"/>
      <c r="U56" s="240"/>
    </row>
    <row r="57" spans="1:21" ht="31.5" customHeight="1" thickBot="1" x14ac:dyDescent="0.3">
      <c r="A57" s="240"/>
      <c r="B57" s="268"/>
      <c r="C57" s="269"/>
      <c r="D57" s="269"/>
      <c r="E57" s="270"/>
      <c r="F57" s="270"/>
      <c r="G57" s="270"/>
      <c r="H57" s="270"/>
      <c r="I57" s="270"/>
      <c r="J57" s="271" t="s">
        <v>480</v>
      </c>
      <c r="K57" s="272" t="s">
        <v>516</v>
      </c>
      <c r="L57" s="273" t="s">
        <v>517</v>
      </c>
      <c r="M57" s="273" t="s">
        <v>518</v>
      </c>
      <c r="N57" s="273" t="s">
        <v>519</v>
      </c>
      <c r="O57" s="274" t="s">
        <v>520</v>
      </c>
      <c r="P57" s="240"/>
      <c r="Q57" s="240"/>
      <c r="R57" s="240"/>
      <c r="S57" s="240"/>
      <c r="T57" s="240"/>
      <c r="U57" s="240"/>
    </row>
    <row r="58" spans="1:21" ht="31.5" customHeight="1" x14ac:dyDescent="0.2">
      <c r="B58" s="1134" t="s">
        <v>521</v>
      </c>
      <c r="C58" s="1135"/>
      <c r="D58" s="1140" t="s">
        <v>522</v>
      </c>
      <c r="E58" s="1141"/>
      <c r="F58" s="1141"/>
      <c r="G58" s="1141"/>
      <c r="H58" s="1141"/>
      <c r="I58" s="1141"/>
      <c r="J58" s="1142"/>
      <c r="K58" s="275" t="s">
        <v>336</v>
      </c>
      <c r="L58" s="276" t="s">
        <v>336</v>
      </c>
      <c r="M58" s="276" t="s">
        <v>336</v>
      </c>
      <c r="N58" s="276" t="s">
        <v>336</v>
      </c>
      <c r="O58" s="277" t="s">
        <v>336</v>
      </c>
    </row>
    <row r="59" spans="1:21" ht="31.5" customHeight="1" x14ac:dyDescent="0.2">
      <c r="B59" s="1136"/>
      <c r="C59" s="1137"/>
      <c r="D59" s="1143" t="s">
        <v>523</v>
      </c>
      <c r="E59" s="1144"/>
      <c r="F59" s="1144"/>
      <c r="G59" s="1144"/>
      <c r="H59" s="1144"/>
      <c r="I59" s="1144"/>
      <c r="J59" s="1145"/>
      <c r="K59" s="278" t="s">
        <v>336</v>
      </c>
      <c r="L59" s="279" t="s">
        <v>336</v>
      </c>
      <c r="M59" s="279" t="s">
        <v>336</v>
      </c>
      <c r="N59" s="279" t="s">
        <v>336</v>
      </c>
      <c r="O59" s="280" t="s">
        <v>336</v>
      </c>
    </row>
    <row r="60" spans="1:21" ht="31.5" customHeight="1" thickBot="1" x14ac:dyDescent="0.25">
      <c r="B60" s="1138"/>
      <c r="C60" s="1139"/>
      <c r="D60" s="1146" t="s">
        <v>524</v>
      </c>
      <c r="E60" s="1147"/>
      <c r="F60" s="1147"/>
      <c r="G60" s="1147"/>
      <c r="H60" s="1147"/>
      <c r="I60" s="1147"/>
      <c r="J60" s="1148"/>
      <c r="K60" s="281" t="s">
        <v>336</v>
      </c>
      <c r="L60" s="282" t="s">
        <v>336</v>
      </c>
      <c r="M60" s="282" t="s">
        <v>336</v>
      </c>
      <c r="N60" s="282" t="s">
        <v>336</v>
      </c>
      <c r="O60" s="283" t="s">
        <v>336</v>
      </c>
    </row>
    <row r="61" spans="1:21" ht="24" customHeight="1" x14ac:dyDescent="0.2">
      <c r="B61" s="284"/>
      <c r="C61" s="284"/>
      <c r="D61" s="285" t="s">
        <v>525</v>
      </c>
      <c r="E61" s="286"/>
      <c r="F61" s="286"/>
      <c r="G61" s="286"/>
      <c r="H61" s="286"/>
      <c r="I61" s="286"/>
      <c r="J61" s="286"/>
      <c r="K61" s="286"/>
      <c r="L61" s="286"/>
      <c r="M61" s="286"/>
      <c r="N61" s="286"/>
      <c r="O61" s="286"/>
    </row>
    <row r="62" spans="1:21" ht="24" customHeight="1" x14ac:dyDescent="0.2">
      <c r="B62" s="287"/>
      <c r="C62" s="287"/>
      <c r="D62" s="285" t="s">
        <v>526</v>
      </c>
      <c r="E62" s="286"/>
      <c r="F62" s="286"/>
      <c r="G62" s="286"/>
      <c r="H62" s="286"/>
      <c r="I62" s="286"/>
      <c r="J62" s="286"/>
      <c r="K62" s="286"/>
      <c r="L62" s="286"/>
      <c r="M62" s="286"/>
      <c r="N62" s="286"/>
      <c r="O62" s="286"/>
    </row>
    <row r="63" spans="1:21" ht="24" customHeight="1" x14ac:dyDescent="0.25">
      <c r="A63" s="240"/>
      <c r="B63" s="263"/>
      <c r="C63" s="240"/>
      <c r="D63" s="240"/>
      <c r="E63" s="240"/>
      <c r="F63" s="240"/>
      <c r="G63" s="240"/>
      <c r="H63" s="240"/>
      <c r="I63" s="240"/>
      <c r="J63" s="240"/>
      <c r="K63" s="240"/>
      <c r="L63" s="240"/>
      <c r="M63" s="240"/>
      <c r="N63" s="240"/>
      <c r="O63" s="240"/>
      <c r="P63" s="240"/>
      <c r="Q63" s="240"/>
      <c r="R63" s="240"/>
      <c r="S63" s="240"/>
      <c r="T63" s="240"/>
      <c r="U63" s="240"/>
    </row>
    <row r="64" spans="1:21" ht="24" customHeight="1" x14ac:dyDescent="0.25">
      <c r="A64" s="240"/>
      <c r="B64" s="263"/>
      <c r="C64" s="240"/>
      <c r="D64" s="240"/>
      <c r="E64" s="240"/>
      <c r="F64" s="240"/>
      <c r="G64" s="240"/>
      <c r="H64" s="240"/>
      <c r="I64" s="240"/>
      <c r="J64" s="240"/>
      <c r="K64" s="240"/>
      <c r="L64" s="240"/>
      <c r="M64" s="240"/>
      <c r="N64" s="240"/>
      <c r="O64" s="240"/>
      <c r="P64" s="240"/>
      <c r="Q64" s="240"/>
      <c r="R64" s="240"/>
      <c r="S64" s="240"/>
      <c r="T64" s="240"/>
      <c r="U64" s="240"/>
    </row>
  </sheetData>
  <sheetProtection algorithmName="SHA-512" hashValue="Je8UiL2DYGIf/MWdWetIUtGMkd2fo+QsBzcSJRf0KWWQxWD/obz7Wq/cNu4aIBqSggyXLG0t1CH4EpkQtMfa5Q==" saltValue="f68RCR4I5g7yvRlNDOTzzg=="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4"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E547D04-341D-4980-BAAF-BD001A38DEFD}">
  <sheetPr>
    <pageSetUpPr fitToPage="1"/>
  </sheetPr>
  <dimension ref="B1:M55"/>
  <sheetViews>
    <sheetView showGridLines="0" zoomScaleNormal="100" zoomScaleSheetLayoutView="100" workbookViewId="0"/>
  </sheetViews>
  <sheetFormatPr defaultColWidth="0" defaultRowHeight="13.5" customHeight="1" zeroHeight="1" x14ac:dyDescent="0.2"/>
  <cols>
    <col min="1" max="1" width="6.6328125" style="288" customWidth="1"/>
    <col min="2" max="3" width="12.6328125" style="288" customWidth="1"/>
    <col min="4" max="4" width="11.6328125" style="288" customWidth="1"/>
    <col min="5" max="8" width="10.36328125" style="288" customWidth="1"/>
    <col min="9" max="13" width="16.36328125" style="288" customWidth="1"/>
    <col min="14" max="19" width="12.6328125" style="288" customWidth="1"/>
    <col min="20" max="16384" width="0" style="288"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289" t="s">
        <v>499</v>
      </c>
    </row>
    <row r="40" spans="2:13" ht="27.75" customHeight="1" thickBot="1" x14ac:dyDescent="0.3">
      <c r="B40" s="290" t="s">
        <v>500</v>
      </c>
      <c r="C40" s="291"/>
      <c r="D40" s="291"/>
      <c r="E40" s="292"/>
      <c r="F40" s="292"/>
      <c r="G40" s="292"/>
      <c r="H40" s="293" t="s">
        <v>480</v>
      </c>
      <c r="I40" s="294" t="s">
        <v>3</v>
      </c>
      <c r="J40" s="295" t="s">
        <v>4</v>
      </c>
      <c r="K40" s="295" t="s">
        <v>5</v>
      </c>
      <c r="L40" s="295" t="s">
        <v>6</v>
      </c>
      <c r="M40" s="296" t="s">
        <v>7</v>
      </c>
    </row>
    <row r="41" spans="2:13" ht="27.75" customHeight="1" x14ac:dyDescent="0.2">
      <c r="B41" s="1169" t="s">
        <v>527</v>
      </c>
      <c r="C41" s="1170"/>
      <c r="D41" s="297"/>
      <c r="E41" s="1171" t="s">
        <v>528</v>
      </c>
      <c r="F41" s="1171"/>
      <c r="G41" s="1171"/>
      <c r="H41" s="1172"/>
      <c r="I41" s="298">
        <v>3521</v>
      </c>
      <c r="J41" s="299">
        <v>3707</v>
      </c>
      <c r="K41" s="299">
        <v>4013</v>
      </c>
      <c r="L41" s="299">
        <v>3844</v>
      </c>
      <c r="M41" s="300">
        <v>3642</v>
      </c>
    </row>
    <row r="42" spans="2:13" ht="27.75" customHeight="1" x14ac:dyDescent="0.2">
      <c r="B42" s="1159"/>
      <c r="C42" s="1160"/>
      <c r="D42" s="301"/>
      <c r="E42" s="1163" t="s">
        <v>529</v>
      </c>
      <c r="F42" s="1163"/>
      <c r="G42" s="1163"/>
      <c r="H42" s="1164"/>
      <c r="I42" s="302" t="s">
        <v>441</v>
      </c>
      <c r="J42" s="303" t="s">
        <v>441</v>
      </c>
      <c r="K42" s="303" t="s">
        <v>441</v>
      </c>
      <c r="L42" s="303" t="s">
        <v>441</v>
      </c>
      <c r="M42" s="304" t="s">
        <v>441</v>
      </c>
    </row>
    <row r="43" spans="2:13" ht="27.75" customHeight="1" x14ac:dyDescent="0.2">
      <c r="B43" s="1159"/>
      <c r="C43" s="1160"/>
      <c r="D43" s="301"/>
      <c r="E43" s="1163" t="s">
        <v>530</v>
      </c>
      <c r="F43" s="1163"/>
      <c r="G43" s="1163"/>
      <c r="H43" s="1164"/>
      <c r="I43" s="302">
        <v>1330</v>
      </c>
      <c r="J43" s="303">
        <v>1266</v>
      </c>
      <c r="K43" s="303">
        <v>1153</v>
      </c>
      <c r="L43" s="303">
        <v>1138</v>
      </c>
      <c r="M43" s="304">
        <v>1120</v>
      </c>
    </row>
    <row r="44" spans="2:13" ht="27.75" customHeight="1" x14ac:dyDescent="0.2">
      <c r="B44" s="1159"/>
      <c r="C44" s="1160"/>
      <c r="D44" s="301"/>
      <c r="E44" s="1163" t="s">
        <v>531</v>
      </c>
      <c r="F44" s="1163"/>
      <c r="G44" s="1163"/>
      <c r="H44" s="1164"/>
      <c r="I44" s="302" t="s">
        <v>441</v>
      </c>
      <c r="J44" s="303" t="s">
        <v>441</v>
      </c>
      <c r="K44" s="303" t="s">
        <v>441</v>
      </c>
      <c r="L44" s="303" t="s">
        <v>441</v>
      </c>
      <c r="M44" s="304" t="s">
        <v>441</v>
      </c>
    </row>
    <row r="45" spans="2:13" ht="27.75" customHeight="1" x14ac:dyDescent="0.2">
      <c r="B45" s="1159"/>
      <c r="C45" s="1160"/>
      <c r="D45" s="301"/>
      <c r="E45" s="1163" t="s">
        <v>532</v>
      </c>
      <c r="F45" s="1163"/>
      <c r="G45" s="1163"/>
      <c r="H45" s="1164"/>
      <c r="I45" s="302">
        <v>1010</v>
      </c>
      <c r="J45" s="303">
        <v>1262</v>
      </c>
      <c r="K45" s="303">
        <v>1258</v>
      </c>
      <c r="L45" s="303">
        <v>1216</v>
      </c>
      <c r="M45" s="304">
        <v>1230</v>
      </c>
    </row>
    <row r="46" spans="2:13" ht="27.75" customHeight="1" x14ac:dyDescent="0.2">
      <c r="B46" s="1159"/>
      <c r="C46" s="1160"/>
      <c r="D46" s="305"/>
      <c r="E46" s="1163" t="s">
        <v>533</v>
      </c>
      <c r="F46" s="1163"/>
      <c r="G46" s="1163"/>
      <c r="H46" s="1164"/>
      <c r="I46" s="302" t="s">
        <v>441</v>
      </c>
      <c r="J46" s="303" t="s">
        <v>441</v>
      </c>
      <c r="K46" s="303" t="s">
        <v>441</v>
      </c>
      <c r="L46" s="303" t="s">
        <v>441</v>
      </c>
      <c r="M46" s="304" t="s">
        <v>441</v>
      </c>
    </row>
    <row r="47" spans="2:13" ht="27.75" customHeight="1" x14ac:dyDescent="0.2">
      <c r="B47" s="1159"/>
      <c r="C47" s="1160"/>
      <c r="D47" s="306"/>
      <c r="E47" s="1173" t="s">
        <v>534</v>
      </c>
      <c r="F47" s="1174"/>
      <c r="G47" s="1174"/>
      <c r="H47" s="1175"/>
      <c r="I47" s="302" t="s">
        <v>441</v>
      </c>
      <c r="J47" s="303" t="s">
        <v>441</v>
      </c>
      <c r="K47" s="303" t="s">
        <v>441</v>
      </c>
      <c r="L47" s="303" t="s">
        <v>441</v>
      </c>
      <c r="M47" s="304" t="s">
        <v>441</v>
      </c>
    </row>
    <row r="48" spans="2:13" ht="27.75" customHeight="1" x14ac:dyDescent="0.2">
      <c r="B48" s="1159"/>
      <c r="C48" s="1160"/>
      <c r="D48" s="301"/>
      <c r="E48" s="1163" t="s">
        <v>535</v>
      </c>
      <c r="F48" s="1163"/>
      <c r="G48" s="1163"/>
      <c r="H48" s="1164"/>
      <c r="I48" s="302" t="s">
        <v>441</v>
      </c>
      <c r="J48" s="303" t="s">
        <v>441</v>
      </c>
      <c r="K48" s="303" t="s">
        <v>441</v>
      </c>
      <c r="L48" s="303" t="s">
        <v>441</v>
      </c>
      <c r="M48" s="304" t="s">
        <v>441</v>
      </c>
    </row>
    <row r="49" spans="2:13" ht="27.75" customHeight="1" x14ac:dyDescent="0.2">
      <c r="B49" s="1161"/>
      <c r="C49" s="1162"/>
      <c r="D49" s="301"/>
      <c r="E49" s="1163" t="s">
        <v>536</v>
      </c>
      <c r="F49" s="1163"/>
      <c r="G49" s="1163"/>
      <c r="H49" s="1164"/>
      <c r="I49" s="302" t="s">
        <v>441</v>
      </c>
      <c r="J49" s="303" t="s">
        <v>441</v>
      </c>
      <c r="K49" s="303" t="s">
        <v>441</v>
      </c>
      <c r="L49" s="303" t="s">
        <v>441</v>
      </c>
      <c r="M49" s="304" t="s">
        <v>441</v>
      </c>
    </row>
    <row r="50" spans="2:13" ht="27.75" customHeight="1" x14ac:dyDescent="0.2">
      <c r="B50" s="1157" t="s">
        <v>537</v>
      </c>
      <c r="C50" s="1158"/>
      <c r="D50" s="307"/>
      <c r="E50" s="1163" t="s">
        <v>538</v>
      </c>
      <c r="F50" s="1163"/>
      <c r="G50" s="1163"/>
      <c r="H50" s="1164"/>
      <c r="I50" s="302">
        <v>3275</v>
      </c>
      <c r="J50" s="303">
        <v>3290</v>
      </c>
      <c r="K50" s="303">
        <v>3539</v>
      </c>
      <c r="L50" s="303">
        <v>3040</v>
      </c>
      <c r="M50" s="304">
        <v>2946</v>
      </c>
    </row>
    <row r="51" spans="2:13" ht="27.75" customHeight="1" x14ac:dyDescent="0.2">
      <c r="B51" s="1159"/>
      <c r="C51" s="1160"/>
      <c r="D51" s="301"/>
      <c r="E51" s="1163" t="s">
        <v>539</v>
      </c>
      <c r="F51" s="1163"/>
      <c r="G51" s="1163"/>
      <c r="H51" s="1164"/>
      <c r="I51" s="302" t="s">
        <v>441</v>
      </c>
      <c r="J51" s="303" t="s">
        <v>441</v>
      </c>
      <c r="K51" s="303" t="s">
        <v>441</v>
      </c>
      <c r="L51" s="303" t="s">
        <v>441</v>
      </c>
      <c r="M51" s="304" t="s">
        <v>441</v>
      </c>
    </row>
    <row r="52" spans="2:13" ht="27.75" customHeight="1" x14ac:dyDescent="0.2">
      <c r="B52" s="1161"/>
      <c r="C52" s="1162"/>
      <c r="D52" s="301"/>
      <c r="E52" s="1163" t="s">
        <v>540</v>
      </c>
      <c r="F52" s="1163"/>
      <c r="G52" s="1163"/>
      <c r="H52" s="1164"/>
      <c r="I52" s="302">
        <v>3194</v>
      </c>
      <c r="J52" s="303">
        <v>3300</v>
      </c>
      <c r="K52" s="303">
        <v>3483</v>
      </c>
      <c r="L52" s="303">
        <v>3387</v>
      </c>
      <c r="M52" s="304">
        <v>3188</v>
      </c>
    </row>
    <row r="53" spans="2:13" ht="27.75" customHeight="1" thickBot="1" x14ac:dyDescent="0.25">
      <c r="B53" s="1165" t="s">
        <v>511</v>
      </c>
      <c r="C53" s="1166"/>
      <c r="D53" s="308"/>
      <c r="E53" s="1167" t="s">
        <v>541</v>
      </c>
      <c r="F53" s="1167"/>
      <c r="G53" s="1167"/>
      <c r="H53" s="1168"/>
      <c r="I53" s="309">
        <v>-607</v>
      </c>
      <c r="J53" s="310">
        <v>-355</v>
      </c>
      <c r="K53" s="310">
        <v>-599</v>
      </c>
      <c r="L53" s="310">
        <v>-228</v>
      </c>
      <c r="M53" s="311">
        <v>-143</v>
      </c>
    </row>
    <row r="54" spans="2:13" ht="27.75" customHeight="1" x14ac:dyDescent="0.25">
      <c r="B54" s="312"/>
      <c r="C54" s="313"/>
      <c r="D54" s="313"/>
      <c r="E54" s="314"/>
      <c r="F54" s="314"/>
      <c r="G54" s="314"/>
      <c r="H54" s="314"/>
      <c r="I54" s="315"/>
      <c r="J54" s="315"/>
      <c r="K54" s="315"/>
      <c r="L54" s="315"/>
      <c r="M54" s="315"/>
    </row>
    <row r="55" spans="2:13" ht="13" x14ac:dyDescent="0.2"/>
  </sheetData>
  <sheetProtection algorithmName="SHA-512" hashValue="t8ZLciCiKbED0jLt8jM8vwX/SEFf4uDbNnT4Gb28t7bNY90JLwxgoVcos3GsxjU5B3pw7Tjy6vo3/N5nlE3REw==" saltValue="k9qgOw1tGHAsULBdDNfNdw=="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8F1AB72-22AD-46E7-BD8F-308CC4D4BA70}">
  <sheetPr>
    <pageSetUpPr fitToPage="1"/>
  </sheetPr>
  <dimension ref="B1:W64"/>
  <sheetViews>
    <sheetView showGridLines="0" zoomScaleNormal="100" zoomScaleSheetLayoutView="100" workbookViewId="0"/>
  </sheetViews>
  <sheetFormatPr defaultColWidth="0" defaultRowHeight="13.5" customHeight="1" zeroHeight="1" x14ac:dyDescent="0.2"/>
  <cols>
    <col min="1" max="1" width="8.26953125" style="195" customWidth="1"/>
    <col min="2" max="2" width="16.36328125" style="195" customWidth="1"/>
    <col min="3" max="5" width="26.26953125" style="195" customWidth="1"/>
    <col min="6" max="8" width="24.26953125" style="195" customWidth="1"/>
    <col min="9" max="14" width="26" style="195" customWidth="1"/>
    <col min="15" max="15" width="6.08984375" style="195" customWidth="1"/>
    <col min="16" max="16" width="9" style="195" hidden="1" customWidth="1"/>
    <col min="17" max="20" width="0" style="195" hidden="1" customWidth="1"/>
    <col min="21" max="21" width="9" style="195" hidden="1" customWidth="1"/>
    <col min="22" max="22" width="0" style="195" hidden="1" customWidth="1"/>
    <col min="23" max="23" width="9" style="195" hidden="1" customWidth="1"/>
    <col min="24" max="16384" width="0" style="195"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5">
      <c r="B53" s="196"/>
      <c r="C53" s="196"/>
      <c r="D53" s="196"/>
      <c r="E53" s="196"/>
      <c r="F53" s="196"/>
      <c r="G53" s="196"/>
      <c r="H53" s="316" t="s">
        <v>542</v>
      </c>
    </row>
    <row r="54" spans="2:8" ht="29.25" customHeight="1" thickBot="1" x14ac:dyDescent="0.35">
      <c r="B54" s="317" t="s">
        <v>24</v>
      </c>
      <c r="C54" s="318"/>
      <c r="D54" s="318"/>
      <c r="E54" s="319" t="s">
        <v>480</v>
      </c>
      <c r="F54" s="320" t="s">
        <v>5</v>
      </c>
      <c r="G54" s="320" t="s">
        <v>6</v>
      </c>
      <c r="H54" s="321" t="s">
        <v>7</v>
      </c>
    </row>
    <row r="55" spans="2:8" ht="52.5" customHeight="1" x14ac:dyDescent="0.2">
      <c r="B55" s="322"/>
      <c r="C55" s="1184" t="s">
        <v>118</v>
      </c>
      <c r="D55" s="1184"/>
      <c r="E55" s="1185"/>
      <c r="F55" s="323">
        <v>2078</v>
      </c>
      <c r="G55" s="323">
        <v>1963</v>
      </c>
      <c r="H55" s="324">
        <v>1885</v>
      </c>
    </row>
    <row r="56" spans="2:8" ht="52.5" customHeight="1" x14ac:dyDescent="0.2">
      <c r="B56" s="325"/>
      <c r="C56" s="1186" t="s">
        <v>543</v>
      </c>
      <c r="D56" s="1186"/>
      <c r="E56" s="1187"/>
      <c r="F56" s="326">
        <v>365</v>
      </c>
      <c r="G56" s="326">
        <v>365</v>
      </c>
      <c r="H56" s="327">
        <v>365</v>
      </c>
    </row>
    <row r="57" spans="2:8" ht="53.25" customHeight="1" x14ac:dyDescent="0.2">
      <c r="B57" s="325"/>
      <c r="C57" s="1188" t="s">
        <v>123</v>
      </c>
      <c r="D57" s="1188"/>
      <c r="E57" s="1189"/>
      <c r="F57" s="328">
        <v>890</v>
      </c>
      <c r="G57" s="328">
        <v>508</v>
      </c>
      <c r="H57" s="329">
        <v>507</v>
      </c>
    </row>
    <row r="58" spans="2:8" ht="45.75" customHeight="1" x14ac:dyDescent="0.2">
      <c r="B58" s="330"/>
      <c r="C58" s="1176" t="s">
        <v>544</v>
      </c>
      <c r="D58" s="1177"/>
      <c r="E58" s="1178"/>
      <c r="F58" s="331">
        <v>301</v>
      </c>
      <c r="G58" s="331">
        <v>301</v>
      </c>
      <c r="H58" s="332">
        <v>301</v>
      </c>
    </row>
    <row r="59" spans="2:8" ht="45.75" customHeight="1" x14ac:dyDescent="0.2">
      <c r="B59" s="330"/>
      <c r="C59" s="1176" t="s">
        <v>545</v>
      </c>
      <c r="D59" s="1177"/>
      <c r="E59" s="1178"/>
      <c r="F59" s="331">
        <v>74</v>
      </c>
      <c r="G59" s="331">
        <v>74</v>
      </c>
      <c r="H59" s="332">
        <v>74</v>
      </c>
    </row>
    <row r="60" spans="2:8" ht="45.75" customHeight="1" x14ac:dyDescent="0.2">
      <c r="B60" s="330"/>
      <c r="C60" s="1176" t="s">
        <v>546</v>
      </c>
      <c r="D60" s="1177"/>
      <c r="E60" s="1178"/>
      <c r="F60" s="331">
        <v>55</v>
      </c>
      <c r="G60" s="331">
        <v>59</v>
      </c>
      <c r="H60" s="332">
        <v>50</v>
      </c>
    </row>
    <row r="61" spans="2:8" ht="45.75" customHeight="1" x14ac:dyDescent="0.2">
      <c r="B61" s="330"/>
      <c r="C61" s="1176" t="s">
        <v>547</v>
      </c>
      <c r="D61" s="1177"/>
      <c r="E61" s="1178"/>
      <c r="F61" s="331">
        <v>34</v>
      </c>
      <c r="G61" s="331">
        <v>34</v>
      </c>
      <c r="H61" s="332">
        <v>34</v>
      </c>
    </row>
    <row r="62" spans="2:8" ht="45.75" customHeight="1" thickBot="1" x14ac:dyDescent="0.25">
      <c r="B62" s="333"/>
      <c r="C62" s="1179" t="s">
        <v>548</v>
      </c>
      <c r="D62" s="1180"/>
      <c r="E62" s="1181"/>
      <c r="F62" s="334">
        <v>23</v>
      </c>
      <c r="G62" s="334">
        <v>24</v>
      </c>
      <c r="H62" s="335">
        <v>25</v>
      </c>
    </row>
    <row r="63" spans="2:8" ht="52.5" customHeight="1" thickBot="1" x14ac:dyDescent="0.25">
      <c r="B63" s="336"/>
      <c r="C63" s="1182" t="s">
        <v>549</v>
      </c>
      <c r="D63" s="1182"/>
      <c r="E63" s="1183"/>
      <c r="F63" s="337">
        <v>3333</v>
      </c>
      <c r="G63" s="337">
        <v>2837</v>
      </c>
      <c r="H63" s="338">
        <v>2757</v>
      </c>
    </row>
    <row r="64" spans="2:8" ht="13" x14ac:dyDescent="0.2"/>
  </sheetData>
  <sheetProtection algorithmName="SHA-512" hashValue="arl2yQ95kjHrBwcvlpdhPYHtzJPtsjNprcZxcs3QcWzxeQA3A0afnS+KvSU4ECYWWbX2VjH7eCzBY3P69ghYRw==" saltValue="O3HOz2OODYlGD38Xb8QEp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E85"/>
  <sheetViews>
    <sheetView showGridLines="0" zoomScaleNormal="100" zoomScaleSheetLayoutView="55" workbookViewId="0"/>
  </sheetViews>
  <sheetFormatPr defaultColWidth="0" defaultRowHeight="13.5" customHeight="1" zeroHeight="1" x14ac:dyDescent="0.2"/>
  <cols>
    <col min="1" max="1" width="6.36328125" style="3" customWidth="1"/>
    <col min="2" max="107" width="2.453125" style="3" customWidth="1"/>
    <col min="108" max="108" width="6.08984375" style="11" customWidth="1"/>
    <col min="109" max="109" width="5.90625" style="10" customWidth="1"/>
    <col min="110" max="16384" width="8.6328125" style="3" hidden="1"/>
  </cols>
  <sheetData>
    <row r="1" spans="1:109" ht="42.75" customHeight="1" x14ac:dyDescent="0.2">
      <c r="A1" s="1"/>
      <c r="B1" s="2"/>
      <c r="DD1" s="3"/>
      <c r="DE1" s="3"/>
    </row>
    <row r="2" spans="1:109" ht="25.5" customHeight="1" x14ac:dyDescent="0.2">
      <c r="A2" s="4"/>
      <c r="C2" s="4"/>
      <c r="O2" s="4"/>
      <c r="P2" s="4"/>
      <c r="Q2" s="4"/>
      <c r="R2" s="4"/>
      <c r="S2" s="4"/>
      <c r="T2" s="4"/>
      <c r="U2" s="4"/>
      <c r="V2" s="4"/>
      <c r="W2" s="4"/>
      <c r="X2" s="4"/>
      <c r="Y2" s="4"/>
      <c r="Z2" s="4"/>
      <c r="AA2" s="4"/>
      <c r="AB2" s="4"/>
      <c r="AC2" s="4"/>
      <c r="AD2" s="4"/>
      <c r="AE2" s="4"/>
      <c r="AF2" s="4"/>
      <c r="AG2" s="4"/>
      <c r="AH2" s="4"/>
      <c r="AI2" s="4"/>
      <c r="AU2" s="4"/>
      <c r="BG2" s="4"/>
      <c r="BS2" s="4"/>
      <c r="CE2" s="4"/>
      <c r="CQ2" s="4"/>
      <c r="DD2" s="3"/>
      <c r="DE2" s="3"/>
    </row>
    <row r="3" spans="1:109" ht="25.5" customHeight="1" x14ac:dyDescent="0.2">
      <c r="A3" s="4"/>
      <c r="C3" s="4"/>
      <c r="O3" s="4"/>
      <c r="P3" s="4"/>
      <c r="Q3" s="4"/>
      <c r="R3" s="4"/>
      <c r="S3" s="4"/>
      <c r="T3" s="4"/>
      <c r="U3" s="4"/>
      <c r="V3" s="4"/>
      <c r="W3" s="4"/>
      <c r="X3" s="4"/>
      <c r="Y3" s="4"/>
      <c r="Z3" s="4"/>
      <c r="AA3" s="4"/>
      <c r="AB3" s="4"/>
      <c r="AC3" s="4"/>
      <c r="AD3" s="4"/>
      <c r="AE3" s="4"/>
      <c r="AF3" s="4"/>
      <c r="AG3" s="4"/>
      <c r="AH3" s="4"/>
      <c r="AI3" s="4"/>
      <c r="AU3" s="4"/>
      <c r="BG3" s="4"/>
      <c r="BS3" s="4"/>
      <c r="CE3" s="4"/>
      <c r="CQ3" s="4"/>
      <c r="DD3" s="3"/>
      <c r="DE3" s="3"/>
    </row>
    <row r="4" spans="1:109" s="5" customFormat="1" ht="13" x14ac:dyDescent="0.2">
      <c r="A4" s="4"/>
      <c r="B4" s="4"/>
      <c r="C4" s="4"/>
      <c r="D4" s="4"/>
      <c r="E4" s="4"/>
      <c r="F4" s="4"/>
      <c r="G4" s="4"/>
      <c r="H4" s="4"/>
      <c r="I4" s="4"/>
      <c r="J4" s="4"/>
      <c r="K4" s="4"/>
      <c r="L4" s="4"/>
      <c r="M4" s="4"/>
      <c r="N4" s="4"/>
      <c r="O4" s="4"/>
      <c r="P4" s="4"/>
      <c r="Q4" s="4"/>
      <c r="R4" s="4"/>
      <c r="S4" s="4"/>
      <c r="T4" s="4"/>
      <c r="U4" s="4"/>
      <c r="V4" s="4"/>
      <c r="W4" s="4"/>
      <c r="X4" s="4"/>
      <c r="Y4" s="4"/>
      <c r="Z4" s="4"/>
      <c r="AA4" s="4"/>
      <c r="AB4" s="4"/>
      <c r="AC4" s="4"/>
      <c r="AD4" s="4"/>
      <c r="AE4" s="4"/>
      <c r="AF4" s="4"/>
      <c r="AG4" s="4"/>
      <c r="AH4" s="4"/>
      <c r="AI4" s="4"/>
      <c r="AJ4" s="4"/>
      <c r="AK4" s="4"/>
      <c r="AL4" s="4"/>
      <c r="AM4" s="4"/>
      <c r="AN4" s="4"/>
      <c r="AO4" s="4"/>
      <c r="AP4" s="4"/>
      <c r="AQ4" s="4"/>
      <c r="AR4" s="4"/>
      <c r="AS4" s="4"/>
      <c r="AT4" s="4"/>
      <c r="AU4" s="4"/>
      <c r="AV4" s="4"/>
      <c r="AW4" s="4"/>
      <c r="AX4" s="4"/>
      <c r="AY4" s="4"/>
      <c r="AZ4" s="4"/>
      <c r="BA4" s="4"/>
      <c r="BB4" s="4"/>
      <c r="BC4" s="4"/>
      <c r="BD4" s="4"/>
      <c r="BE4" s="4"/>
      <c r="BF4" s="4"/>
      <c r="BG4" s="4"/>
      <c r="BH4" s="4"/>
      <c r="BI4" s="4"/>
      <c r="BJ4" s="4"/>
      <c r="BK4" s="4"/>
      <c r="BL4" s="4"/>
      <c r="BM4" s="4"/>
      <c r="BN4" s="4"/>
      <c r="BO4" s="4"/>
      <c r="BP4" s="4"/>
      <c r="BQ4" s="4"/>
      <c r="BR4" s="4"/>
      <c r="BS4" s="4"/>
      <c r="BT4" s="4"/>
      <c r="BU4" s="4"/>
      <c r="BV4" s="4"/>
      <c r="BW4" s="4"/>
      <c r="BX4" s="4"/>
      <c r="BY4" s="4"/>
      <c r="BZ4" s="4"/>
      <c r="CA4" s="4"/>
      <c r="CB4" s="4"/>
      <c r="CC4" s="4"/>
      <c r="CD4" s="4"/>
      <c r="CE4" s="4"/>
      <c r="CF4" s="4"/>
      <c r="CG4" s="4"/>
      <c r="CH4" s="4"/>
      <c r="CI4" s="4"/>
      <c r="CJ4" s="4"/>
      <c r="CK4" s="4"/>
      <c r="CL4" s="4"/>
      <c r="CM4" s="4"/>
      <c r="CN4" s="4"/>
      <c r="CO4" s="4"/>
      <c r="CP4" s="4"/>
      <c r="CQ4" s="4"/>
      <c r="CR4" s="4"/>
      <c r="CS4" s="4"/>
      <c r="CT4" s="4"/>
      <c r="CU4" s="4"/>
      <c r="CV4" s="4"/>
      <c r="CW4" s="4"/>
      <c r="CX4" s="4"/>
      <c r="CY4" s="4"/>
      <c r="CZ4" s="4"/>
      <c r="DA4" s="4"/>
      <c r="DB4" s="4"/>
      <c r="DC4" s="4"/>
      <c r="DD4" s="4"/>
      <c r="DE4" s="4"/>
    </row>
    <row r="5" spans="1:109" s="5" customFormat="1" ht="13" x14ac:dyDescent="0.2">
      <c r="A5" s="4"/>
      <c r="B5" s="4"/>
      <c r="C5" s="4"/>
      <c r="D5" s="4"/>
      <c r="E5" s="4"/>
      <c r="F5" s="4"/>
      <c r="G5" s="4"/>
      <c r="H5" s="4"/>
      <c r="I5" s="4"/>
      <c r="J5" s="4"/>
      <c r="K5" s="4"/>
      <c r="L5" s="4"/>
      <c r="M5" s="4"/>
      <c r="N5" s="4"/>
      <c r="O5" s="4"/>
      <c r="P5" s="4"/>
      <c r="Q5" s="4"/>
      <c r="R5" s="4"/>
      <c r="S5" s="4"/>
      <c r="T5" s="4"/>
      <c r="U5" s="4"/>
      <c r="V5" s="4"/>
      <c r="W5" s="4"/>
      <c r="X5" s="4"/>
      <c r="Y5" s="4"/>
      <c r="Z5" s="4"/>
      <c r="AA5" s="4"/>
      <c r="AB5" s="4"/>
      <c r="AC5" s="4"/>
      <c r="AD5" s="4"/>
      <c r="AE5" s="4"/>
      <c r="AF5" s="4"/>
      <c r="AG5" s="4"/>
      <c r="AH5" s="4"/>
      <c r="AI5" s="4"/>
      <c r="AJ5" s="4"/>
      <c r="AK5" s="4"/>
      <c r="AL5" s="4"/>
      <c r="AM5" s="4"/>
      <c r="AN5" s="4"/>
      <c r="AO5" s="4"/>
      <c r="AP5" s="4"/>
      <c r="AQ5" s="4"/>
      <c r="AR5" s="4"/>
      <c r="AS5" s="4"/>
      <c r="AT5" s="4"/>
      <c r="AU5" s="4"/>
      <c r="AV5" s="4"/>
      <c r="AW5" s="4"/>
      <c r="AX5" s="4"/>
      <c r="AY5" s="4"/>
      <c r="AZ5" s="4"/>
      <c r="BA5" s="4"/>
      <c r="BB5" s="4"/>
      <c r="BC5" s="4"/>
      <c r="BD5" s="4"/>
      <c r="BE5" s="4"/>
      <c r="BF5" s="4"/>
      <c r="BG5" s="4"/>
      <c r="BH5" s="4"/>
      <c r="BI5" s="4"/>
      <c r="BJ5" s="4"/>
      <c r="BK5" s="4"/>
      <c r="BL5" s="4"/>
      <c r="BM5" s="4"/>
      <c r="BN5" s="4"/>
      <c r="BO5" s="4"/>
      <c r="BP5" s="4"/>
      <c r="BQ5" s="4"/>
      <c r="BR5" s="4"/>
      <c r="BS5" s="4"/>
      <c r="BT5" s="4"/>
      <c r="BU5" s="4"/>
      <c r="BV5" s="4"/>
      <c r="BW5" s="4"/>
      <c r="BX5" s="4"/>
      <c r="BY5" s="4"/>
      <c r="BZ5" s="4"/>
      <c r="CA5" s="4"/>
      <c r="CB5" s="4"/>
      <c r="CC5" s="4"/>
      <c r="CD5" s="4"/>
      <c r="CE5" s="4"/>
      <c r="CF5" s="4"/>
      <c r="CG5" s="4"/>
      <c r="CH5" s="4"/>
      <c r="CI5" s="4"/>
      <c r="CJ5" s="4"/>
      <c r="CK5" s="4"/>
      <c r="CL5" s="4"/>
      <c r="CM5" s="4"/>
      <c r="CN5" s="4"/>
      <c r="CO5" s="4"/>
      <c r="CP5" s="4"/>
      <c r="CQ5" s="4"/>
      <c r="CR5" s="4"/>
      <c r="CS5" s="4"/>
      <c r="CT5" s="4"/>
      <c r="CU5" s="4"/>
      <c r="CV5" s="4"/>
      <c r="CW5" s="4"/>
      <c r="CX5" s="4"/>
      <c r="CY5" s="4"/>
      <c r="CZ5" s="4"/>
      <c r="DA5" s="4"/>
      <c r="DB5" s="4"/>
      <c r="DC5" s="4"/>
      <c r="DD5" s="4"/>
      <c r="DE5" s="4"/>
    </row>
    <row r="6" spans="1:109" s="5" customFormat="1" ht="13" x14ac:dyDescent="0.2">
      <c r="A6" s="4"/>
      <c r="B6" s="4"/>
      <c r="C6" s="4"/>
      <c r="D6" s="4"/>
      <c r="E6" s="4"/>
      <c r="F6" s="4"/>
      <c r="G6" s="4"/>
      <c r="H6" s="4"/>
      <c r="I6" s="4"/>
      <c r="J6" s="4"/>
      <c r="K6" s="4"/>
      <c r="L6" s="4"/>
      <c r="M6" s="4"/>
      <c r="N6" s="4"/>
      <c r="O6" s="4"/>
      <c r="P6" s="4"/>
      <c r="Q6" s="4"/>
      <c r="R6" s="4"/>
      <c r="S6" s="4"/>
      <c r="T6" s="4"/>
      <c r="U6" s="4"/>
      <c r="V6" s="4"/>
      <c r="W6" s="4"/>
      <c r="X6" s="4"/>
      <c r="Y6" s="4"/>
      <c r="Z6" s="4"/>
      <c r="AA6" s="4"/>
      <c r="AB6" s="4"/>
      <c r="AC6" s="4"/>
      <c r="AD6" s="4"/>
      <c r="AE6" s="4"/>
      <c r="AF6" s="4"/>
      <c r="AG6" s="4"/>
      <c r="AH6" s="4"/>
      <c r="AI6" s="4"/>
      <c r="AJ6" s="4"/>
      <c r="AK6" s="4"/>
      <c r="AL6" s="4"/>
      <c r="AM6" s="4"/>
      <c r="AN6" s="4"/>
      <c r="AO6" s="4"/>
      <c r="AP6" s="4"/>
      <c r="AQ6" s="4"/>
      <c r="AR6" s="4"/>
      <c r="AS6" s="4"/>
      <c r="AT6" s="4"/>
      <c r="AU6" s="4"/>
      <c r="AV6" s="4"/>
      <c r="AW6" s="4"/>
      <c r="AX6" s="4"/>
      <c r="AY6" s="4"/>
      <c r="AZ6" s="4"/>
      <c r="BA6" s="4"/>
      <c r="BB6" s="4"/>
      <c r="BC6" s="4"/>
      <c r="BD6" s="4"/>
      <c r="BE6" s="4"/>
      <c r="BF6" s="4"/>
      <c r="BG6" s="4"/>
      <c r="BH6" s="4"/>
      <c r="BI6" s="4"/>
      <c r="BJ6" s="4"/>
      <c r="BK6" s="4"/>
      <c r="BL6" s="4"/>
      <c r="BM6" s="4"/>
      <c r="BN6" s="4"/>
      <c r="BO6" s="4"/>
      <c r="BP6" s="4"/>
      <c r="BQ6" s="4"/>
      <c r="BR6" s="4"/>
      <c r="BS6" s="4"/>
      <c r="BT6" s="4"/>
      <c r="BU6" s="4"/>
      <c r="BV6" s="4"/>
      <c r="BW6" s="4"/>
      <c r="BX6" s="4"/>
      <c r="BY6" s="4"/>
      <c r="BZ6" s="4"/>
      <c r="CA6" s="4"/>
      <c r="CB6" s="4"/>
      <c r="CC6" s="4"/>
      <c r="CD6" s="4"/>
      <c r="CE6" s="4"/>
      <c r="CF6" s="4"/>
      <c r="CG6" s="4"/>
      <c r="CH6" s="4"/>
      <c r="CI6" s="4"/>
      <c r="CJ6" s="4"/>
      <c r="CK6" s="4"/>
      <c r="CL6" s="4"/>
      <c r="CM6" s="4"/>
      <c r="CN6" s="4"/>
      <c r="CO6" s="4"/>
      <c r="CP6" s="4"/>
      <c r="CQ6" s="4"/>
      <c r="CR6" s="4"/>
      <c r="CS6" s="4"/>
      <c r="CT6" s="4"/>
      <c r="CU6" s="4"/>
      <c r="CV6" s="4"/>
      <c r="CW6" s="4"/>
      <c r="CX6" s="4"/>
      <c r="CY6" s="4"/>
      <c r="CZ6" s="4"/>
      <c r="DA6" s="4"/>
      <c r="DB6" s="4"/>
      <c r="DC6" s="4"/>
      <c r="DD6" s="4"/>
      <c r="DE6" s="4"/>
    </row>
    <row r="7" spans="1:109" s="5" customFormat="1" ht="13" x14ac:dyDescent="0.2">
      <c r="A7" s="4"/>
      <c r="B7" s="4"/>
      <c r="C7" s="4"/>
      <c r="D7" s="4"/>
      <c r="E7" s="4"/>
      <c r="F7" s="4"/>
      <c r="G7" s="4"/>
      <c r="H7" s="4"/>
      <c r="I7" s="4"/>
      <c r="J7" s="4"/>
      <c r="K7" s="4"/>
      <c r="L7" s="4"/>
      <c r="M7" s="4"/>
      <c r="N7" s="4"/>
      <c r="O7" s="4"/>
      <c r="P7" s="4"/>
      <c r="Q7" s="4"/>
      <c r="R7" s="4"/>
      <c r="S7" s="4"/>
      <c r="T7" s="4"/>
      <c r="U7" s="4"/>
      <c r="V7" s="4"/>
      <c r="W7" s="4"/>
      <c r="X7" s="4"/>
      <c r="Y7" s="4"/>
      <c r="Z7" s="4"/>
      <c r="AA7" s="4"/>
      <c r="AB7" s="4"/>
      <c r="AC7" s="4"/>
      <c r="AD7" s="4"/>
      <c r="AE7" s="4"/>
      <c r="AF7" s="4"/>
      <c r="AG7" s="4"/>
      <c r="AH7" s="4"/>
      <c r="AI7" s="4"/>
      <c r="AJ7" s="4"/>
      <c r="AK7" s="4"/>
      <c r="AL7" s="4"/>
      <c r="AM7" s="4"/>
      <c r="AN7" s="4"/>
      <c r="AO7" s="4"/>
      <c r="AP7" s="4"/>
      <c r="AQ7" s="4"/>
      <c r="AR7" s="4"/>
      <c r="AS7" s="4"/>
      <c r="AT7" s="4"/>
      <c r="AU7" s="4"/>
      <c r="AV7" s="4"/>
      <c r="AW7" s="4"/>
      <c r="AX7" s="4"/>
      <c r="AY7" s="4"/>
      <c r="AZ7" s="4"/>
      <c r="BA7" s="4"/>
      <c r="BB7" s="4"/>
      <c r="BC7" s="4"/>
      <c r="BD7" s="4"/>
      <c r="BE7" s="4"/>
      <c r="BF7" s="4"/>
      <c r="BG7" s="4"/>
      <c r="BH7" s="4"/>
      <c r="BI7" s="4"/>
      <c r="BJ7" s="4"/>
      <c r="BK7" s="4"/>
      <c r="BL7" s="4"/>
      <c r="BM7" s="4"/>
      <c r="BN7" s="4"/>
      <c r="BO7" s="4"/>
      <c r="BP7" s="4"/>
      <c r="BQ7" s="4"/>
      <c r="BR7" s="4"/>
      <c r="BS7" s="4"/>
      <c r="BT7" s="4"/>
      <c r="BU7" s="4"/>
      <c r="BV7" s="4"/>
      <c r="BW7" s="4"/>
      <c r="BX7" s="4"/>
      <c r="BY7" s="4"/>
      <c r="BZ7" s="4"/>
      <c r="CA7" s="4"/>
      <c r="CB7" s="4"/>
      <c r="CC7" s="4"/>
      <c r="CD7" s="4"/>
      <c r="CE7" s="4"/>
      <c r="CF7" s="4"/>
      <c r="CG7" s="4"/>
      <c r="CH7" s="4"/>
      <c r="CI7" s="4"/>
      <c r="CJ7" s="4"/>
      <c r="CK7" s="4"/>
      <c r="CL7" s="4"/>
      <c r="CM7" s="4"/>
      <c r="CN7" s="4"/>
      <c r="CO7" s="4"/>
      <c r="CP7" s="4"/>
      <c r="CQ7" s="4"/>
      <c r="CR7" s="4"/>
      <c r="CS7" s="4"/>
      <c r="CT7" s="4"/>
      <c r="CU7" s="4"/>
      <c r="CV7" s="4"/>
      <c r="CW7" s="4"/>
      <c r="CX7" s="4"/>
      <c r="CY7" s="4"/>
      <c r="CZ7" s="4"/>
      <c r="DA7" s="4"/>
      <c r="DB7" s="4"/>
      <c r="DC7" s="4"/>
      <c r="DD7" s="4"/>
      <c r="DE7" s="4"/>
    </row>
    <row r="8" spans="1:109" s="5" customFormat="1" ht="13" x14ac:dyDescent="0.2">
      <c r="A8" s="4"/>
      <c r="B8" s="4"/>
      <c r="C8" s="4"/>
      <c r="D8" s="4"/>
      <c r="E8" s="4"/>
      <c r="F8" s="4"/>
      <c r="G8" s="4"/>
      <c r="H8" s="4"/>
      <c r="I8" s="4"/>
      <c r="J8" s="4"/>
      <c r="K8" s="4"/>
      <c r="L8" s="4"/>
      <c r="M8" s="4"/>
      <c r="N8" s="4"/>
      <c r="O8" s="4"/>
      <c r="P8" s="4"/>
      <c r="Q8" s="4"/>
      <c r="R8" s="4"/>
      <c r="S8" s="4"/>
      <c r="T8" s="4"/>
      <c r="U8" s="4"/>
      <c r="V8" s="4"/>
      <c r="W8" s="4"/>
      <c r="X8" s="4"/>
      <c r="Y8" s="4"/>
      <c r="Z8" s="4"/>
      <c r="AA8" s="4"/>
      <c r="AB8" s="4"/>
      <c r="AC8" s="4"/>
      <c r="AD8" s="4"/>
      <c r="AE8" s="4"/>
      <c r="AF8" s="4"/>
      <c r="AG8" s="4"/>
      <c r="AH8" s="4"/>
      <c r="AI8" s="4"/>
      <c r="AJ8" s="4"/>
      <c r="AK8" s="4"/>
      <c r="AL8" s="4"/>
      <c r="AM8" s="4"/>
      <c r="AN8" s="4"/>
      <c r="AO8" s="4"/>
      <c r="AP8" s="4"/>
      <c r="AQ8" s="4"/>
      <c r="AR8" s="4"/>
      <c r="AS8" s="4"/>
      <c r="AT8" s="4"/>
      <c r="AU8" s="4"/>
      <c r="AV8" s="4"/>
      <c r="AW8" s="4"/>
      <c r="AX8" s="4"/>
      <c r="AY8" s="4"/>
      <c r="AZ8" s="4"/>
      <c r="BA8" s="4"/>
      <c r="BB8" s="4"/>
      <c r="BC8" s="4"/>
      <c r="BD8" s="4"/>
      <c r="BE8" s="4"/>
      <c r="BF8" s="4"/>
      <c r="BG8" s="4"/>
      <c r="BH8" s="4"/>
      <c r="BI8" s="4"/>
      <c r="BJ8" s="4"/>
      <c r="BK8" s="4"/>
      <c r="BL8" s="4"/>
      <c r="BM8" s="4"/>
      <c r="BN8" s="4"/>
      <c r="BO8" s="4"/>
      <c r="BP8" s="4"/>
      <c r="BQ8" s="4"/>
      <c r="BR8" s="4"/>
      <c r="BS8" s="4"/>
      <c r="BT8" s="4"/>
      <c r="BU8" s="4"/>
      <c r="BV8" s="4"/>
      <c r="BW8" s="4"/>
      <c r="BX8" s="4"/>
      <c r="BY8" s="4"/>
      <c r="BZ8" s="4"/>
      <c r="CA8" s="4"/>
      <c r="CB8" s="4"/>
      <c r="CC8" s="4"/>
      <c r="CD8" s="4"/>
      <c r="CE8" s="4"/>
      <c r="CF8" s="4"/>
      <c r="CG8" s="4"/>
      <c r="CH8" s="4"/>
      <c r="CI8" s="4"/>
      <c r="CJ8" s="4"/>
      <c r="CK8" s="4"/>
      <c r="CL8" s="4"/>
      <c r="CM8" s="4"/>
      <c r="CN8" s="4"/>
      <c r="CO8" s="4"/>
      <c r="CP8" s="4"/>
      <c r="CQ8" s="4"/>
      <c r="CR8" s="4"/>
      <c r="CS8" s="4"/>
      <c r="CT8" s="4"/>
      <c r="CU8" s="4"/>
      <c r="CV8" s="4"/>
      <c r="CW8" s="4"/>
      <c r="CX8" s="4"/>
      <c r="CY8" s="4"/>
      <c r="CZ8" s="4"/>
      <c r="DA8" s="4"/>
      <c r="DB8" s="4"/>
      <c r="DC8" s="4"/>
      <c r="DD8" s="4"/>
      <c r="DE8" s="4"/>
    </row>
    <row r="9" spans="1:109" s="5" customFormat="1" ht="13" x14ac:dyDescent="0.2">
      <c r="A9" s="4"/>
      <c r="B9" s="4"/>
      <c r="C9" s="4"/>
      <c r="D9" s="4"/>
      <c r="E9" s="4"/>
      <c r="F9" s="4"/>
      <c r="G9" s="4"/>
      <c r="H9" s="4"/>
      <c r="I9" s="4"/>
      <c r="J9" s="4"/>
      <c r="K9" s="4"/>
      <c r="L9" s="4"/>
      <c r="M9" s="4"/>
      <c r="N9" s="4"/>
      <c r="O9" s="4"/>
      <c r="P9" s="4"/>
      <c r="Q9" s="4"/>
      <c r="R9" s="4"/>
      <c r="S9" s="4"/>
      <c r="T9" s="4"/>
      <c r="U9" s="4"/>
      <c r="V9" s="4"/>
      <c r="W9" s="4"/>
      <c r="X9" s="4"/>
      <c r="Y9" s="4"/>
      <c r="Z9" s="4"/>
      <c r="AA9" s="4"/>
      <c r="AB9" s="4"/>
      <c r="AC9" s="4"/>
      <c r="AD9" s="4"/>
      <c r="AE9" s="4"/>
      <c r="AF9" s="4"/>
      <c r="AG9" s="4"/>
      <c r="AH9" s="4"/>
      <c r="AI9" s="4"/>
      <c r="AJ9" s="4"/>
      <c r="AK9" s="4"/>
      <c r="AL9" s="4"/>
      <c r="AM9" s="4"/>
      <c r="AN9" s="4"/>
      <c r="AO9" s="4"/>
      <c r="AP9" s="4"/>
      <c r="AQ9" s="4"/>
      <c r="AR9" s="4"/>
      <c r="AS9" s="4"/>
      <c r="AT9" s="4"/>
      <c r="AU9" s="4"/>
      <c r="AV9" s="4"/>
      <c r="AW9" s="4"/>
      <c r="AX9" s="4"/>
      <c r="AY9" s="4"/>
      <c r="AZ9" s="4"/>
      <c r="BA9" s="4"/>
      <c r="BB9" s="4"/>
      <c r="BC9" s="4"/>
      <c r="BD9" s="4"/>
      <c r="BE9" s="4"/>
      <c r="BF9" s="4"/>
      <c r="BG9" s="4"/>
      <c r="BH9" s="4"/>
      <c r="BI9" s="4"/>
      <c r="BJ9" s="4"/>
      <c r="BK9" s="4"/>
      <c r="BL9" s="4"/>
      <c r="BM9" s="4"/>
      <c r="BN9" s="4"/>
      <c r="BO9" s="4"/>
      <c r="BP9" s="4"/>
      <c r="BQ9" s="4"/>
      <c r="BR9" s="4"/>
      <c r="BS9" s="4"/>
      <c r="BT9" s="4"/>
      <c r="BU9" s="4"/>
      <c r="BV9" s="4"/>
      <c r="BW9" s="4"/>
      <c r="BX9" s="4"/>
      <c r="BY9" s="4"/>
      <c r="BZ9" s="4"/>
      <c r="CA9" s="4"/>
      <c r="CB9" s="4"/>
      <c r="CC9" s="4"/>
      <c r="CD9" s="4"/>
      <c r="CE9" s="4"/>
      <c r="CF9" s="4"/>
      <c r="CG9" s="4"/>
      <c r="CH9" s="4"/>
      <c r="CI9" s="4"/>
      <c r="CJ9" s="4"/>
      <c r="CK9" s="4"/>
      <c r="CL9" s="4"/>
      <c r="CM9" s="4"/>
      <c r="CN9" s="4"/>
      <c r="CO9" s="4"/>
      <c r="CP9" s="4"/>
      <c r="CQ9" s="4"/>
      <c r="CR9" s="4"/>
      <c r="CS9" s="4"/>
      <c r="CT9" s="4"/>
      <c r="CU9" s="4"/>
      <c r="CV9" s="4"/>
      <c r="CW9" s="4"/>
      <c r="CX9" s="4"/>
      <c r="CY9" s="4"/>
      <c r="CZ9" s="4"/>
      <c r="DA9" s="4"/>
      <c r="DB9" s="4"/>
      <c r="DC9" s="4"/>
      <c r="DD9" s="4"/>
      <c r="DE9" s="4"/>
    </row>
    <row r="10" spans="1:109" s="5" customFormat="1" ht="13" x14ac:dyDescent="0.2">
      <c r="A10" s="4"/>
      <c r="B10" s="4"/>
      <c r="C10" s="4"/>
      <c r="D10" s="4"/>
      <c r="E10" s="4"/>
      <c r="F10" s="4"/>
      <c r="G10" s="4"/>
      <c r="H10" s="4"/>
      <c r="I10" s="4"/>
      <c r="J10" s="4"/>
      <c r="K10" s="4"/>
      <c r="L10" s="4"/>
      <c r="M10" s="4"/>
      <c r="N10" s="4"/>
      <c r="O10" s="4"/>
      <c r="P10" s="4"/>
      <c r="Q10" s="4"/>
      <c r="R10" s="4"/>
      <c r="S10" s="4"/>
      <c r="T10" s="4"/>
      <c r="U10" s="4"/>
      <c r="V10" s="4"/>
      <c r="W10" s="4"/>
      <c r="X10" s="4"/>
      <c r="Y10" s="4"/>
      <c r="Z10" s="4"/>
      <c r="AA10" s="4"/>
      <c r="AB10" s="4"/>
      <c r="AC10" s="4"/>
      <c r="AD10" s="4"/>
      <c r="AE10" s="4"/>
      <c r="AF10" s="4"/>
      <c r="AG10" s="4"/>
      <c r="AH10" s="4"/>
      <c r="AI10" s="4"/>
      <c r="AJ10" s="4"/>
      <c r="AK10" s="4"/>
      <c r="AL10" s="4"/>
      <c r="AM10" s="4"/>
      <c r="AN10" s="4"/>
      <c r="AO10" s="4"/>
      <c r="AP10" s="4"/>
      <c r="AQ10" s="4"/>
      <c r="AR10" s="4"/>
      <c r="AS10" s="4"/>
      <c r="AT10" s="4"/>
      <c r="AU10" s="4"/>
      <c r="AV10" s="4"/>
      <c r="AW10" s="4"/>
      <c r="AX10" s="4"/>
      <c r="AY10" s="4"/>
      <c r="AZ10" s="4"/>
      <c r="BA10" s="4"/>
      <c r="BB10" s="4"/>
      <c r="BC10" s="4"/>
      <c r="BD10" s="4"/>
      <c r="BE10" s="4"/>
      <c r="BF10" s="4"/>
      <c r="BG10" s="4"/>
      <c r="BH10" s="4"/>
      <c r="BI10" s="4"/>
      <c r="BJ10" s="4"/>
      <c r="BK10" s="4"/>
      <c r="BL10" s="4"/>
      <c r="BM10" s="4"/>
      <c r="BN10" s="4"/>
      <c r="BO10" s="4"/>
      <c r="BP10" s="4"/>
      <c r="BQ10" s="4"/>
      <c r="BR10" s="4"/>
      <c r="BS10" s="4"/>
      <c r="BT10" s="4"/>
      <c r="BU10" s="4"/>
      <c r="BV10" s="4"/>
      <c r="BW10" s="4"/>
      <c r="BX10" s="4"/>
      <c r="BY10" s="4"/>
      <c r="BZ10" s="4"/>
      <c r="CA10" s="4"/>
      <c r="CB10" s="4"/>
      <c r="CC10" s="4"/>
      <c r="CD10" s="4"/>
      <c r="CE10" s="4"/>
      <c r="CF10" s="4"/>
      <c r="CG10" s="4"/>
      <c r="CH10" s="4"/>
      <c r="CI10" s="4"/>
      <c r="CJ10" s="4"/>
      <c r="CK10" s="4"/>
      <c r="CL10" s="4"/>
      <c r="CM10" s="4"/>
      <c r="CN10" s="4"/>
      <c r="CO10" s="4"/>
      <c r="CP10" s="4"/>
      <c r="CQ10" s="4"/>
      <c r="CR10" s="4"/>
      <c r="CS10" s="4"/>
      <c r="CT10" s="4"/>
      <c r="CU10" s="4"/>
      <c r="CV10" s="4"/>
      <c r="CW10" s="4"/>
      <c r="CX10" s="4"/>
      <c r="CY10" s="4"/>
      <c r="CZ10" s="4"/>
      <c r="DA10" s="4"/>
      <c r="DB10" s="4"/>
      <c r="DC10" s="4"/>
      <c r="DD10" s="4"/>
      <c r="DE10" s="4"/>
    </row>
    <row r="11" spans="1:109" s="5" customFormat="1" ht="13" x14ac:dyDescent="0.2">
      <c r="A11" s="4"/>
      <c r="B11" s="4"/>
      <c r="C11" s="4"/>
      <c r="D11" s="4"/>
      <c r="E11" s="4"/>
      <c r="F11" s="4"/>
      <c r="G11" s="4"/>
      <c r="H11" s="4"/>
      <c r="I11" s="4"/>
      <c r="J11" s="4"/>
      <c r="K11" s="4"/>
      <c r="L11" s="4"/>
      <c r="M11" s="4"/>
      <c r="N11" s="4"/>
      <c r="O11" s="4"/>
      <c r="P11" s="4"/>
      <c r="Q11" s="4"/>
      <c r="R11" s="4"/>
      <c r="S11" s="4"/>
      <c r="T11" s="4"/>
      <c r="U11" s="4"/>
      <c r="V11" s="4"/>
      <c r="W11" s="4"/>
      <c r="X11" s="4"/>
      <c r="Y11" s="4"/>
      <c r="Z11" s="4"/>
      <c r="AA11" s="4"/>
      <c r="AB11" s="4"/>
      <c r="AC11" s="4"/>
      <c r="AD11" s="4"/>
      <c r="AE11" s="4"/>
      <c r="AF11" s="4"/>
      <c r="AG11" s="4"/>
      <c r="AH11" s="4"/>
      <c r="AI11" s="4"/>
      <c r="AJ11" s="4"/>
      <c r="AK11" s="4"/>
      <c r="AL11" s="4"/>
      <c r="AM11" s="4"/>
      <c r="AN11" s="4"/>
      <c r="AO11" s="4"/>
      <c r="AP11" s="4"/>
      <c r="AQ11" s="4"/>
      <c r="AR11" s="4"/>
      <c r="AS11" s="4"/>
      <c r="AT11" s="4"/>
      <c r="AU11" s="4"/>
      <c r="AV11" s="4"/>
      <c r="AW11" s="4"/>
      <c r="AX11" s="4"/>
      <c r="AY11" s="4"/>
      <c r="AZ11" s="4"/>
      <c r="BA11" s="4"/>
      <c r="BB11" s="4"/>
      <c r="BC11" s="4"/>
      <c r="BD11" s="4"/>
      <c r="BE11" s="4"/>
      <c r="BF11" s="4"/>
      <c r="BG11" s="4"/>
      <c r="BH11" s="4"/>
      <c r="BI11" s="4"/>
      <c r="BJ11" s="4"/>
      <c r="BK11" s="4"/>
      <c r="BL11" s="4"/>
      <c r="BM11" s="4"/>
      <c r="BN11" s="4"/>
      <c r="BO11" s="4"/>
      <c r="BP11" s="4"/>
      <c r="BQ11" s="4"/>
      <c r="BR11" s="4"/>
      <c r="BS11" s="4"/>
      <c r="BT11" s="4"/>
      <c r="BU11" s="4"/>
      <c r="BV11" s="4"/>
      <c r="BW11" s="4"/>
      <c r="BX11" s="4"/>
      <c r="BY11" s="4"/>
      <c r="BZ11" s="4"/>
      <c r="CA11" s="4"/>
      <c r="CB11" s="4"/>
      <c r="CC11" s="4"/>
      <c r="CD11" s="4"/>
      <c r="CE11" s="4"/>
      <c r="CF11" s="4"/>
      <c r="CG11" s="4"/>
      <c r="CH11" s="4"/>
      <c r="CI11" s="4"/>
      <c r="CJ11" s="4"/>
      <c r="CK11" s="4"/>
      <c r="CL11" s="4"/>
      <c r="CM11" s="4"/>
      <c r="CN11" s="4"/>
      <c r="CO11" s="4"/>
      <c r="CP11" s="4"/>
      <c r="CQ11" s="4"/>
      <c r="CR11" s="4"/>
      <c r="CS11" s="4"/>
      <c r="CT11" s="4"/>
      <c r="CU11" s="4"/>
      <c r="CV11" s="4"/>
      <c r="CW11" s="4"/>
      <c r="CX11" s="4"/>
      <c r="CY11" s="4"/>
      <c r="CZ11" s="4"/>
      <c r="DA11" s="4"/>
      <c r="DB11" s="4"/>
      <c r="DC11" s="4"/>
      <c r="DD11" s="4"/>
      <c r="DE11" s="4"/>
    </row>
    <row r="12" spans="1:109" s="5" customFormat="1" ht="13" x14ac:dyDescent="0.2">
      <c r="A12" s="4"/>
      <c r="B12" s="4"/>
      <c r="C12" s="4"/>
      <c r="D12" s="4"/>
      <c r="E12" s="4"/>
      <c r="F12" s="4"/>
      <c r="G12" s="4"/>
      <c r="H12" s="4"/>
      <c r="I12" s="4"/>
      <c r="J12" s="4"/>
      <c r="K12" s="4"/>
      <c r="L12" s="4"/>
      <c r="M12" s="4"/>
      <c r="N12" s="4"/>
      <c r="O12" s="4"/>
      <c r="P12" s="4"/>
      <c r="Q12" s="4"/>
      <c r="R12" s="4"/>
      <c r="S12" s="4"/>
      <c r="T12" s="4"/>
      <c r="U12" s="4"/>
      <c r="V12" s="4"/>
      <c r="W12" s="4"/>
      <c r="X12" s="4"/>
      <c r="Y12" s="4"/>
      <c r="Z12" s="4"/>
      <c r="AA12" s="4"/>
      <c r="AB12" s="4"/>
      <c r="AC12" s="4"/>
      <c r="AD12" s="4"/>
      <c r="AE12" s="4"/>
      <c r="AF12" s="4"/>
      <c r="AG12" s="4"/>
      <c r="AH12" s="4"/>
      <c r="AI12" s="4"/>
      <c r="AJ12" s="4"/>
      <c r="AK12" s="4"/>
      <c r="AL12" s="4"/>
      <c r="AM12" s="4"/>
      <c r="AN12" s="4"/>
      <c r="AO12" s="4"/>
      <c r="AP12" s="4"/>
      <c r="AQ12" s="4"/>
      <c r="AR12" s="4"/>
      <c r="AS12" s="4"/>
      <c r="AT12" s="4"/>
      <c r="AU12" s="4"/>
      <c r="AV12" s="4"/>
      <c r="AW12" s="4"/>
      <c r="AX12" s="4"/>
      <c r="AY12" s="4"/>
      <c r="AZ12" s="4"/>
      <c r="BA12" s="4"/>
      <c r="BB12" s="4"/>
      <c r="BC12" s="4"/>
      <c r="BD12" s="4"/>
      <c r="BE12" s="4"/>
      <c r="BF12" s="4"/>
      <c r="BG12" s="4"/>
      <c r="BH12" s="4"/>
      <c r="BI12" s="4"/>
      <c r="BJ12" s="4"/>
      <c r="BK12" s="4"/>
      <c r="BL12" s="4"/>
      <c r="BM12" s="4"/>
      <c r="BN12" s="4"/>
      <c r="BO12" s="4"/>
      <c r="BP12" s="4"/>
      <c r="BQ12" s="4"/>
      <c r="BR12" s="4"/>
      <c r="BS12" s="4"/>
      <c r="BT12" s="4"/>
      <c r="BU12" s="4"/>
      <c r="BV12" s="4"/>
      <c r="BW12" s="4"/>
      <c r="BX12" s="4"/>
      <c r="BY12" s="4"/>
      <c r="BZ12" s="4"/>
      <c r="CA12" s="4"/>
      <c r="CB12" s="4"/>
      <c r="CC12" s="4"/>
      <c r="CD12" s="4"/>
      <c r="CE12" s="4"/>
      <c r="CF12" s="4"/>
      <c r="CG12" s="4"/>
      <c r="CH12" s="4"/>
      <c r="CI12" s="4"/>
      <c r="CJ12" s="4"/>
      <c r="CK12" s="4"/>
      <c r="CL12" s="4"/>
      <c r="CM12" s="4"/>
      <c r="CN12" s="4"/>
      <c r="CO12" s="4"/>
      <c r="CP12" s="4"/>
      <c r="CQ12" s="4"/>
      <c r="CR12" s="4"/>
      <c r="CS12" s="4"/>
      <c r="CT12" s="4"/>
      <c r="CU12" s="4"/>
      <c r="CV12" s="4"/>
      <c r="CW12" s="4"/>
      <c r="CX12" s="4"/>
      <c r="CY12" s="4"/>
      <c r="CZ12" s="4"/>
      <c r="DA12" s="4"/>
      <c r="DB12" s="4"/>
      <c r="DC12" s="4"/>
      <c r="DD12" s="4"/>
      <c r="DE12" s="4"/>
    </row>
    <row r="13" spans="1:109" s="5" customFormat="1" ht="13" x14ac:dyDescent="0.2">
      <c r="A13" s="4"/>
      <c r="B13" s="4"/>
      <c r="C13" s="4"/>
      <c r="D13" s="4"/>
      <c r="E13" s="4"/>
      <c r="F13" s="4"/>
      <c r="G13" s="4"/>
      <c r="H13" s="4"/>
      <c r="I13" s="4"/>
      <c r="J13" s="4"/>
      <c r="K13" s="4"/>
      <c r="L13" s="4"/>
      <c r="M13" s="4"/>
      <c r="N13" s="4"/>
      <c r="O13" s="4"/>
      <c r="P13" s="4"/>
      <c r="Q13" s="4"/>
      <c r="R13" s="4"/>
      <c r="S13" s="4"/>
      <c r="T13" s="4"/>
      <c r="U13" s="4"/>
      <c r="V13" s="4"/>
      <c r="W13" s="4"/>
      <c r="X13" s="4"/>
      <c r="Y13" s="4"/>
      <c r="Z13" s="4"/>
      <c r="AA13" s="4"/>
      <c r="AB13" s="4"/>
      <c r="AC13" s="4"/>
      <c r="AD13" s="4"/>
      <c r="AE13" s="4"/>
      <c r="AF13" s="4"/>
      <c r="AG13" s="4"/>
      <c r="AH13" s="4"/>
      <c r="AI13" s="4"/>
      <c r="AJ13" s="4"/>
      <c r="AK13" s="4"/>
      <c r="AL13" s="4"/>
      <c r="AM13" s="4"/>
      <c r="AN13" s="4"/>
      <c r="AO13" s="4"/>
      <c r="AP13" s="4"/>
      <c r="AQ13" s="4"/>
      <c r="AR13" s="4"/>
      <c r="AS13" s="4"/>
      <c r="AT13" s="4"/>
      <c r="AU13" s="4"/>
      <c r="AV13" s="4"/>
      <c r="AW13" s="4"/>
      <c r="AX13" s="4"/>
      <c r="AY13" s="4"/>
      <c r="AZ13" s="4"/>
      <c r="BA13" s="4"/>
      <c r="BB13" s="4"/>
      <c r="BC13" s="4"/>
      <c r="BD13" s="4"/>
      <c r="BE13" s="4"/>
      <c r="BF13" s="4"/>
      <c r="BG13" s="4"/>
      <c r="BH13" s="4"/>
      <c r="BI13" s="4"/>
      <c r="BJ13" s="4"/>
      <c r="BK13" s="4"/>
      <c r="BL13" s="4"/>
      <c r="BM13" s="4"/>
      <c r="BN13" s="4"/>
      <c r="BO13" s="4"/>
      <c r="BP13" s="4"/>
      <c r="BQ13" s="4"/>
      <c r="BR13" s="4"/>
      <c r="BS13" s="4"/>
      <c r="BT13" s="4"/>
      <c r="BU13" s="4"/>
      <c r="BV13" s="4"/>
      <c r="BW13" s="4"/>
      <c r="BX13" s="4"/>
      <c r="BY13" s="4"/>
      <c r="BZ13" s="4"/>
      <c r="CA13" s="4"/>
      <c r="CB13" s="4"/>
      <c r="CC13" s="4"/>
      <c r="CD13" s="4"/>
      <c r="CE13" s="4"/>
      <c r="CF13" s="4"/>
      <c r="CG13" s="4"/>
      <c r="CH13" s="4"/>
      <c r="CI13" s="4"/>
      <c r="CJ13" s="4"/>
      <c r="CK13" s="4"/>
      <c r="CL13" s="4"/>
      <c r="CM13" s="4"/>
      <c r="CN13" s="4"/>
      <c r="CO13" s="4"/>
      <c r="CP13" s="4"/>
      <c r="CQ13" s="4"/>
      <c r="CR13" s="4"/>
      <c r="CS13" s="4"/>
      <c r="CT13" s="4"/>
      <c r="CU13" s="4"/>
      <c r="CV13" s="4"/>
      <c r="CW13" s="4"/>
      <c r="CX13" s="4"/>
      <c r="CY13" s="4"/>
      <c r="CZ13" s="4"/>
      <c r="DA13" s="4"/>
      <c r="DB13" s="4"/>
      <c r="DC13" s="4"/>
      <c r="DD13" s="4"/>
      <c r="DE13" s="4"/>
    </row>
    <row r="14" spans="1:109" s="5" customFormat="1" ht="13" x14ac:dyDescent="0.2">
      <c r="A14" s="4"/>
      <c r="B14" s="4"/>
      <c r="C14" s="4"/>
      <c r="D14" s="4"/>
      <c r="E14" s="4"/>
      <c r="F14" s="4"/>
      <c r="G14" s="4"/>
      <c r="H14" s="4"/>
      <c r="I14" s="4"/>
      <c r="J14" s="4"/>
      <c r="K14" s="4"/>
      <c r="L14" s="4"/>
      <c r="M14" s="4"/>
      <c r="N14" s="4"/>
      <c r="O14" s="4"/>
      <c r="P14" s="4"/>
      <c r="Q14" s="4"/>
      <c r="R14" s="4"/>
      <c r="S14" s="4"/>
      <c r="T14" s="4"/>
      <c r="U14" s="4"/>
      <c r="V14" s="4"/>
      <c r="W14" s="4"/>
      <c r="X14" s="4"/>
      <c r="Y14" s="4"/>
      <c r="Z14" s="4"/>
      <c r="AA14" s="4"/>
      <c r="AB14" s="4"/>
      <c r="AC14" s="4"/>
      <c r="AD14" s="4"/>
      <c r="AE14" s="4"/>
      <c r="AF14" s="4"/>
      <c r="AG14" s="4"/>
      <c r="AH14" s="4"/>
      <c r="AI14" s="4"/>
      <c r="AJ14" s="4"/>
      <c r="AK14" s="4"/>
      <c r="AL14" s="4"/>
      <c r="AM14" s="4"/>
      <c r="AN14" s="4"/>
      <c r="AO14" s="4"/>
      <c r="AP14" s="4"/>
      <c r="AQ14" s="4"/>
      <c r="AR14" s="4"/>
      <c r="AS14" s="4"/>
      <c r="AT14" s="4"/>
      <c r="AU14" s="4"/>
      <c r="AV14" s="4"/>
      <c r="AW14" s="4"/>
      <c r="AX14" s="4"/>
      <c r="AY14" s="4"/>
      <c r="AZ14" s="4"/>
      <c r="BA14" s="4"/>
      <c r="BB14" s="4"/>
      <c r="BC14" s="4"/>
      <c r="BD14" s="4"/>
      <c r="BE14" s="4"/>
      <c r="BF14" s="4"/>
      <c r="BG14" s="4"/>
      <c r="BH14" s="4"/>
      <c r="BI14" s="4"/>
      <c r="BJ14" s="4"/>
      <c r="BK14" s="4"/>
      <c r="BL14" s="4"/>
      <c r="BM14" s="4"/>
      <c r="BN14" s="4"/>
      <c r="BO14" s="4"/>
      <c r="BP14" s="4"/>
      <c r="BQ14" s="4"/>
      <c r="BR14" s="4"/>
      <c r="BS14" s="4"/>
      <c r="BT14" s="4"/>
      <c r="BU14" s="4"/>
      <c r="BV14" s="4"/>
      <c r="BW14" s="4"/>
      <c r="BX14" s="4"/>
      <c r="BY14" s="4"/>
      <c r="BZ14" s="4"/>
      <c r="CA14" s="4"/>
      <c r="CB14" s="4"/>
      <c r="CC14" s="4"/>
      <c r="CD14" s="4"/>
      <c r="CE14" s="4"/>
      <c r="CF14" s="4"/>
      <c r="CG14" s="4"/>
      <c r="CH14" s="4"/>
      <c r="CI14" s="4"/>
      <c r="CJ14" s="4"/>
      <c r="CK14" s="4"/>
      <c r="CL14" s="4"/>
      <c r="CM14" s="4"/>
      <c r="CN14" s="4"/>
      <c r="CO14" s="4"/>
      <c r="CP14" s="4"/>
      <c r="CQ14" s="4"/>
      <c r="CR14" s="4"/>
      <c r="CS14" s="4"/>
      <c r="CT14" s="4"/>
      <c r="CU14" s="4"/>
      <c r="CV14" s="4"/>
      <c r="CW14" s="4"/>
      <c r="CX14" s="4"/>
      <c r="CY14" s="4"/>
      <c r="CZ14" s="4"/>
      <c r="DA14" s="4"/>
      <c r="DB14" s="4"/>
      <c r="DC14" s="4"/>
      <c r="DD14" s="4"/>
      <c r="DE14" s="4"/>
    </row>
    <row r="15" spans="1:109" s="5" customFormat="1" ht="13" x14ac:dyDescent="0.2">
      <c r="A15" s="3"/>
      <c r="B15" s="4"/>
      <c r="C15" s="4"/>
      <c r="D15" s="4"/>
      <c r="E15" s="4"/>
      <c r="F15" s="4"/>
      <c r="G15" s="4"/>
      <c r="H15" s="4"/>
      <c r="I15" s="4"/>
      <c r="J15" s="4"/>
      <c r="K15" s="4"/>
      <c r="L15" s="4"/>
      <c r="M15" s="4"/>
      <c r="N15" s="4"/>
      <c r="O15" s="4"/>
      <c r="P15" s="4"/>
      <c r="Q15" s="4"/>
      <c r="R15" s="4"/>
      <c r="S15" s="4"/>
      <c r="T15" s="4"/>
      <c r="U15" s="4"/>
      <c r="V15" s="4"/>
      <c r="W15" s="4"/>
      <c r="X15" s="4"/>
      <c r="Y15" s="4"/>
      <c r="Z15" s="4"/>
      <c r="AA15" s="4"/>
      <c r="AB15" s="4"/>
      <c r="AC15" s="4"/>
      <c r="AD15" s="4"/>
      <c r="AE15" s="4"/>
      <c r="AF15" s="4"/>
      <c r="AG15" s="4"/>
      <c r="AH15" s="4"/>
      <c r="AI15" s="4"/>
      <c r="AJ15" s="4"/>
      <c r="AK15" s="4"/>
      <c r="AL15" s="4"/>
      <c r="AM15" s="4"/>
      <c r="AN15" s="4"/>
      <c r="AO15" s="4"/>
      <c r="AP15" s="4"/>
      <c r="AQ15" s="4"/>
      <c r="AR15" s="4"/>
      <c r="AS15" s="4"/>
      <c r="AT15" s="4"/>
      <c r="AU15" s="4"/>
      <c r="AV15" s="4"/>
      <c r="AW15" s="4"/>
      <c r="AX15" s="4"/>
      <c r="AY15" s="4"/>
      <c r="AZ15" s="4"/>
      <c r="BA15" s="4"/>
      <c r="BB15" s="4"/>
      <c r="BC15" s="4"/>
      <c r="BD15" s="4"/>
      <c r="BE15" s="4"/>
      <c r="BF15" s="4"/>
      <c r="BG15" s="4"/>
      <c r="BH15" s="4"/>
      <c r="BI15" s="4"/>
      <c r="BJ15" s="4"/>
      <c r="BK15" s="4"/>
      <c r="BL15" s="4"/>
      <c r="BM15" s="4"/>
      <c r="BN15" s="4"/>
      <c r="BO15" s="4"/>
      <c r="BP15" s="4"/>
      <c r="BQ15" s="4"/>
      <c r="BR15" s="4"/>
      <c r="BS15" s="4"/>
      <c r="BT15" s="4"/>
      <c r="BU15" s="4"/>
      <c r="BV15" s="4"/>
      <c r="BW15" s="4"/>
      <c r="BX15" s="4"/>
      <c r="BY15" s="4"/>
      <c r="BZ15" s="4"/>
      <c r="CA15" s="4"/>
      <c r="CB15" s="4"/>
      <c r="CC15" s="4"/>
      <c r="CD15" s="4"/>
      <c r="CE15" s="4"/>
      <c r="CF15" s="4"/>
      <c r="CG15" s="4"/>
      <c r="CH15" s="4"/>
      <c r="CI15" s="4"/>
      <c r="CJ15" s="4"/>
      <c r="CK15" s="4"/>
      <c r="CL15" s="4"/>
      <c r="CM15" s="4"/>
      <c r="CN15" s="4"/>
      <c r="CO15" s="4"/>
      <c r="CP15" s="4"/>
      <c r="CQ15" s="4"/>
      <c r="CR15" s="4"/>
      <c r="CS15" s="4"/>
      <c r="CT15" s="4"/>
      <c r="CU15" s="4"/>
      <c r="CV15" s="4"/>
      <c r="CW15" s="4"/>
      <c r="CX15" s="4"/>
      <c r="CY15" s="4"/>
      <c r="CZ15" s="4"/>
      <c r="DA15" s="4"/>
      <c r="DB15" s="4"/>
      <c r="DC15" s="4"/>
      <c r="DD15" s="4"/>
      <c r="DE15" s="4"/>
    </row>
    <row r="16" spans="1:109" s="5" customFormat="1" ht="13" x14ac:dyDescent="0.2">
      <c r="A16" s="3"/>
      <c r="B16" s="4"/>
      <c r="C16" s="4"/>
      <c r="D16" s="4"/>
      <c r="E16" s="4"/>
      <c r="F16" s="4"/>
      <c r="G16" s="4"/>
      <c r="H16" s="4"/>
      <c r="I16" s="4"/>
      <c r="J16" s="4"/>
      <c r="K16" s="4"/>
      <c r="L16" s="4"/>
      <c r="M16" s="4"/>
      <c r="N16" s="4"/>
      <c r="O16" s="4"/>
      <c r="P16" s="4"/>
      <c r="Q16" s="4"/>
      <c r="R16" s="4"/>
      <c r="S16" s="4"/>
      <c r="T16" s="4"/>
      <c r="U16" s="4"/>
      <c r="V16" s="4"/>
      <c r="W16" s="4"/>
      <c r="X16" s="4"/>
      <c r="Y16" s="4"/>
      <c r="Z16" s="4"/>
      <c r="AA16" s="4"/>
      <c r="AB16" s="4"/>
      <c r="AC16" s="4"/>
      <c r="AD16" s="4"/>
      <c r="AE16" s="4"/>
      <c r="AF16" s="4"/>
      <c r="AG16" s="4"/>
      <c r="AH16" s="4"/>
      <c r="AI16" s="4"/>
      <c r="AJ16" s="4"/>
      <c r="AK16" s="4"/>
      <c r="AL16" s="4"/>
      <c r="AM16" s="4"/>
      <c r="AN16" s="4"/>
      <c r="AO16" s="4"/>
      <c r="AP16" s="4"/>
      <c r="AQ16" s="4"/>
      <c r="AR16" s="4"/>
      <c r="AS16" s="4"/>
      <c r="AT16" s="4"/>
      <c r="AU16" s="4"/>
      <c r="AV16" s="4"/>
      <c r="AW16" s="4"/>
      <c r="AX16" s="4"/>
      <c r="AY16" s="4"/>
      <c r="AZ16" s="4"/>
      <c r="BA16" s="4"/>
      <c r="BB16" s="4"/>
      <c r="BC16" s="4"/>
      <c r="BD16" s="4"/>
      <c r="BE16" s="4"/>
      <c r="BF16" s="4"/>
      <c r="BG16" s="4"/>
      <c r="BH16" s="4"/>
      <c r="BI16" s="4"/>
      <c r="BJ16" s="4"/>
      <c r="BK16" s="4"/>
      <c r="BL16" s="4"/>
      <c r="BM16" s="4"/>
      <c r="BN16" s="4"/>
      <c r="BO16" s="4"/>
      <c r="BP16" s="4"/>
      <c r="BQ16" s="4"/>
      <c r="BR16" s="4"/>
      <c r="BS16" s="4"/>
      <c r="BT16" s="4"/>
      <c r="BU16" s="4"/>
      <c r="BV16" s="4"/>
      <c r="BW16" s="4"/>
      <c r="BX16" s="4"/>
      <c r="BY16" s="4"/>
      <c r="BZ16" s="4"/>
      <c r="CA16" s="4"/>
      <c r="CB16" s="4"/>
      <c r="CC16" s="4"/>
      <c r="CD16" s="4"/>
      <c r="CE16" s="4"/>
      <c r="CF16" s="4"/>
      <c r="CG16" s="4"/>
      <c r="CH16" s="4"/>
      <c r="CI16" s="4"/>
      <c r="CJ16" s="4"/>
      <c r="CK16" s="4"/>
      <c r="CL16" s="4"/>
      <c r="CM16" s="4"/>
      <c r="CN16" s="4"/>
      <c r="CO16" s="4"/>
      <c r="CP16" s="4"/>
      <c r="CQ16" s="4"/>
      <c r="CR16" s="4"/>
      <c r="CS16" s="4"/>
      <c r="CT16" s="4"/>
      <c r="CU16" s="4"/>
      <c r="CV16" s="4"/>
      <c r="CW16" s="4"/>
      <c r="CX16" s="4"/>
      <c r="CY16" s="4"/>
      <c r="CZ16" s="4"/>
      <c r="DA16" s="4"/>
      <c r="DB16" s="4"/>
      <c r="DC16" s="4"/>
      <c r="DD16" s="4"/>
      <c r="DE16" s="4"/>
    </row>
    <row r="17" spans="1:109" s="5" customFormat="1" ht="13" x14ac:dyDescent="0.2">
      <c r="A17" s="3"/>
      <c r="B17" s="4"/>
      <c r="C17" s="4"/>
      <c r="D17" s="4"/>
      <c r="E17" s="4"/>
      <c r="F17" s="4"/>
      <c r="G17" s="4"/>
      <c r="H17" s="4"/>
      <c r="I17" s="4"/>
      <c r="J17" s="4"/>
      <c r="K17" s="4"/>
      <c r="L17" s="4"/>
      <c r="M17" s="4"/>
      <c r="N17" s="4"/>
      <c r="O17" s="4"/>
      <c r="P17" s="4"/>
      <c r="Q17" s="4"/>
      <c r="R17" s="4"/>
      <c r="S17" s="4"/>
      <c r="T17" s="4"/>
      <c r="U17" s="4"/>
      <c r="V17" s="4"/>
      <c r="W17" s="4"/>
      <c r="X17" s="4"/>
      <c r="Y17" s="4"/>
      <c r="Z17" s="4"/>
      <c r="AA17" s="4"/>
      <c r="AB17" s="4"/>
      <c r="AC17" s="4"/>
      <c r="AD17" s="4"/>
      <c r="AE17" s="4"/>
      <c r="AF17" s="4"/>
      <c r="AG17" s="4"/>
      <c r="AH17" s="4"/>
      <c r="AI17" s="4"/>
      <c r="AJ17" s="4"/>
      <c r="AK17" s="4"/>
      <c r="AL17" s="4"/>
      <c r="AM17" s="4"/>
      <c r="AN17" s="4"/>
      <c r="AO17" s="4"/>
      <c r="AP17" s="4"/>
      <c r="AQ17" s="4"/>
      <c r="AR17" s="4"/>
      <c r="AS17" s="4"/>
      <c r="AT17" s="4"/>
      <c r="AU17" s="4"/>
      <c r="AV17" s="4"/>
      <c r="AW17" s="4"/>
      <c r="AX17" s="4"/>
      <c r="AY17" s="4"/>
      <c r="AZ17" s="4"/>
      <c r="BA17" s="4"/>
      <c r="BB17" s="4"/>
      <c r="BC17" s="4"/>
      <c r="BD17" s="4"/>
      <c r="BE17" s="4"/>
      <c r="BF17" s="4"/>
      <c r="BG17" s="4"/>
      <c r="BH17" s="4"/>
      <c r="BI17" s="4"/>
      <c r="BJ17" s="4"/>
      <c r="BK17" s="4"/>
      <c r="BL17" s="4"/>
      <c r="BM17" s="4"/>
      <c r="BN17" s="4"/>
      <c r="BO17" s="4"/>
      <c r="BP17" s="4"/>
      <c r="BQ17" s="4"/>
      <c r="BR17" s="4"/>
      <c r="BS17" s="4"/>
      <c r="BT17" s="4"/>
      <c r="BU17" s="4"/>
      <c r="BV17" s="4"/>
      <c r="BW17" s="4"/>
      <c r="BX17" s="4"/>
      <c r="BY17" s="4"/>
      <c r="BZ17" s="4"/>
      <c r="CA17" s="4"/>
      <c r="CB17" s="4"/>
      <c r="CC17" s="4"/>
      <c r="CD17" s="4"/>
      <c r="CE17" s="4"/>
      <c r="CF17" s="4"/>
      <c r="CG17" s="4"/>
      <c r="CH17" s="4"/>
      <c r="CI17" s="4"/>
      <c r="CJ17" s="4"/>
      <c r="CK17" s="4"/>
      <c r="CL17" s="4"/>
      <c r="CM17" s="4"/>
      <c r="CN17" s="4"/>
      <c r="CO17" s="4"/>
      <c r="CP17" s="4"/>
      <c r="CQ17" s="4"/>
      <c r="CR17" s="4"/>
      <c r="CS17" s="4"/>
      <c r="CT17" s="4"/>
      <c r="CU17" s="4"/>
      <c r="CV17" s="4"/>
      <c r="CW17" s="4"/>
      <c r="CX17" s="4"/>
      <c r="CY17" s="4"/>
      <c r="CZ17" s="4"/>
      <c r="DA17" s="4"/>
      <c r="DB17" s="4"/>
      <c r="DC17" s="4"/>
      <c r="DD17" s="4"/>
      <c r="DE17" s="4"/>
    </row>
    <row r="18" spans="1:109" s="5" customFormat="1" ht="13" x14ac:dyDescent="0.2">
      <c r="A18" s="3"/>
      <c r="B18" s="4"/>
      <c r="C18" s="4"/>
      <c r="D18" s="4"/>
      <c r="E18" s="4"/>
      <c r="F18" s="4"/>
      <c r="G18" s="4"/>
      <c r="H18" s="4"/>
      <c r="I18" s="4"/>
      <c r="J18" s="4"/>
      <c r="K18" s="4"/>
      <c r="L18" s="4"/>
      <c r="M18" s="4"/>
      <c r="N18" s="4"/>
      <c r="O18" s="4"/>
      <c r="P18" s="4"/>
      <c r="Q18" s="4"/>
      <c r="R18" s="4"/>
      <c r="S18" s="4"/>
      <c r="T18" s="4"/>
      <c r="U18" s="4"/>
      <c r="V18" s="4"/>
      <c r="W18" s="4"/>
      <c r="X18" s="4"/>
      <c r="Y18" s="4"/>
      <c r="Z18" s="4"/>
      <c r="AA18" s="4"/>
      <c r="AB18" s="4"/>
      <c r="AC18" s="4"/>
      <c r="AD18" s="4"/>
      <c r="AE18" s="4"/>
      <c r="AF18" s="4"/>
      <c r="AG18" s="4"/>
      <c r="AH18" s="4"/>
      <c r="AI18" s="4"/>
      <c r="AJ18" s="4"/>
      <c r="AK18" s="4"/>
      <c r="AL18" s="4"/>
      <c r="AM18" s="4"/>
      <c r="AN18" s="4"/>
      <c r="AO18" s="4"/>
      <c r="AP18" s="4"/>
      <c r="AQ18" s="4"/>
      <c r="AR18" s="4"/>
      <c r="AS18" s="4"/>
      <c r="AT18" s="4"/>
      <c r="AU18" s="4"/>
      <c r="AV18" s="4"/>
      <c r="AW18" s="4"/>
      <c r="AX18" s="4"/>
      <c r="AY18" s="4"/>
      <c r="AZ18" s="4"/>
      <c r="BA18" s="4"/>
      <c r="BB18" s="4"/>
      <c r="BC18" s="4"/>
      <c r="BD18" s="4"/>
      <c r="BE18" s="4"/>
      <c r="BF18" s="4"/>
      <c r="BG18" s="4"/>
      <c r="BH18" s="4"/>
      <c r="BI18" s="4"/>
      <c r="BJ18" s="4"/>
      <c r="BK18" s="4"/>
      <c r="BL18" s="4"/>
      <c r="BM18" s="4"/>
      <c r="BN18" s="4"/>
      <c r="BO18" s="4"/>
      <c r="BP18" s="4"/>
      <c r="BQ18" s="4"/>
      <c r="BR18" s="4"/>
      <c r="BS18" s="4"/>
      <c r="BT18" s="4"/>
      <c r="BU18" s="4"/>
      <c r="BV18" s="4"/>
      <c r="BW18" s="4"/>
      <c r="BX18" s="4"/>
      <c r="BY18" s="4"/>
      <c r="BZ18" s="4"/>
      <c r="CA18" s="4"/>
      <c r="CB18" s="4"/>
      <c r="CC18" s="4"/>
      <c r="CD18" s="4"/>
      <c r="CE18" s="4"/>
      <c r="CF18" s="4"/>
      <c r="CG18" s="4"/>
      <c r="CH18" s="4"/>
      <c r="CI18" s="4"/>
      <c r="CJ18" s="4"/>
      <c r="CK18" s="4"/>
      <c r="CL18" s="4"/>
      <c r="CM18" s="4"/>
      <c r="CN18" s="4"/>
      <c r="CO18" s="4"/>
      <c r="CP18" s="4"/>
      <c r="CQ18" s="4"/>
      <c r="CR18" s="4"/>
      <c r="CS18" s="4"/>
      <c r="CT18" s="4"/>
      <c r="CU18" s="4"/>
      <c r="CV18" s="4"/>
      <c r="CW18" s="4"/>
      <c r="CX18" s="4"/>
      <c r="CY18" s="4"/>
      <c r="CZ18" s="4"/>
      <c r="DA18" s="4"/>
      <c r="DB18" s="4"/>
      <c r="DC18" s="4"/>
      <c r="DD18" s="4"/>
      <c r="DE18" s="4"/>
    </row>
    <row r="19" spans="1:109" ht="13" x14ac:dyDescent="0.2">
      <c r="DD19" s="3"/>
      <c r="DE19" s="3"/>
    </row>
    <row r="20" spans="1:109" ht="13" x14ac:dyDescent="0.2">
      <c r="DD20" s="3"/>
      <c r="DE20" s="3"/>
    </row>
    <row r="21" spans="1:109" ht="17.25" customHeight="1" x14ac:dyDescent="0.2">
      <c r="B21" s="6"/>
      <c r="C21" s="7"/>
      <c r="D21" s="7"/>
      <c r="E21" s="7"/>
      <c r="F21" s="7"/>
      <c r="G21" s="7"/>
      <c r="H21" s="7"/>
      <c r="I21" s="7"/>
      <c r="J21" s="7"/>
      <c r="K21" s="7"/>
      <c r="L21" s="7"/>
      <c r="M21" s="7"/>
      <c r="N21" s="8"/>
      <c r="O21" s="7"/>
      <c r="P21" s="7"/>
      <c r="Q21" s="7"/>
      <c r="R21" s="7"/>
      <c r="S21" s="7"/>
      <c r="T21" s="7"/>
      <c r="U21" s="7"/>
      <c r="V21" s="7"/>
      <c r="W21" s="7"/>
      <c r="X21" s="7"/>
      <c r="Y21" s="7"/>
      <c r="Z21" s="7"/>
      <c r="AA21" s="7"/>
      <c r="AB21" s="7"/>
      <c r="AC21" s="7"/>
      <c r="AD21" s="7"/>
      <c r="AE21" s="7"/>
      <c r="AF21" s="7"/>
      <c r="AG21" s="7"/>
      <c r="AH21" s="7"/>
      <c r="AI21" s="7"/>
      <c r="AJ21" s="7"/>
      <c r="AK21" s="7"/>
      <c r="AL21" s="7"/>
      <c r="AM21" s="7"/>
      <c r="AN21" s="7"/>
      <c r="AO21" s="7"/>
      <c r="AP21" s="7"/>
      <c r="AQ21" s="7"/>
      <c r="AR21" s="7"/>
      <c r="AS21" s="7"/>
      <c r="AT21" s="8"/>
      <c r="AU21" s="7"/>
      <c r="AV21" s="7"/>
      <c r="AW21" s="7"/>
      <c r="AX21" s="7"/>
      <c r="AY21" s="7"/>
      <c r="AZ21" s="7"/>
      <c r="BA21" s="7"/>
      <c r="BB21" s="7"/>
      <c r="BC21" s="7"/>
      <c r="BD21" s="7"/>
      <c r="BE21" s="7"/>
      <c r="BF21" s="8"/>
      <c r="BG21" s="7"/>
      <c r="BH21" s="7"/>
      <c r="BI21" s="7"/>
      <c r="BJ21" s="7"/>
      <c r="BK21" s="7"/>
      <c r="BL21" s="7"/>
      <c r="BM21" s="7"/>
      <c r="BN21" s="7"/>
      <c r="BO21" s="7"/>
      <c r="BP21" s="7"/>
      <c r="BQ21" s="7"/>
      <c r="BR21" s="8"/>
      <c r="BS21" s="7"/>
      <c r="BT21" s="7"/>
      <c r="BU21" s="7"/>
      <c r="BV21" s="7"/>
      <c r="BW21" s="7"/>
      <c r="BX21" s="7"/>
      <c r="BY21" s="7"/>
      <c r="BZ21" s="7"/>
      <c r="CA21" s="7"/>
      <c r="CB21" s="7"/>
      <c r="CC21" s="7"/>
      <c r="CD21" s="8"/>
      <c r="CE21" s="7"/>
      <c r="CF21" s="7"/>
      <c r="CG21" s="7"/>
      <c r="CH21" s="7"/>
      <c r="CI21" s="7"/>
      <c r="CJ21" s="7"/>
      <c r="CK21" s="7"/>
      <c r="CL21" s="7"/>
      <c r="CM21" s="7"/>
      <c r="CN21" s="7"/>
      <c r="CO21" s="7"/>
      <c r="CP21" s="8"/>
      <c r="CQ21" s="7"/>
      <c r="CR21" s="7"/>
      <c r="CS21" s="7"/>
      <c r="CT21" s="7"/>
      <c r="CU21" s="7"/>
      <c r="CV21" s="7"/>
      <c r="CW21" s="7"/>
      <c r="CX21" s="7"/>
      <c r="CY21" s="7"/>
      <c r="CZ21" s="7"/>
      <c r="DA21" s="7"/>
      <c r="DB21" s="8"/>
      <c r="DC21" s="7"/>
      <c r="DD21" s="9"/>
      <c r="DE21" s="3"/>
    </row>
    <row r="22" spans="1:109" ht="17.25" customHeight="1" x14ac:dyDescent="0.2">
      <c r="B22" s="10"/>
    </row>
    <row r="23" spans="1:109" ht="13" x14ac:dyDescent="0.2">
      <c r="B23" s="10"/>
    </row>
    <row r="24" spans="1:109" ht="13" x14ac:dyDescent="0.2">
      <c r="B24" s="10"/>
    </row>
    <row r="25" spans="1:109" ht="13" x14ac:dyDescent="0.2">
      <c r="B25" s="10"/>
    </row>
    <row r="26" spans="1:109" ht="13" x14ac:dyDescent="0.2">
      <c r="B26" s="10"/>
    </row>
    <row r="27" spans="1:109" ht="13" x14ac:dyDescent="0.2">
      <c r="B27" s="10"/>
    </row>
    <row r="28" spans="1:109" ht="13" x14ac:dyDescent="0.2">
      <c r="B28" s="10"/>
    </row>
    <row r="29" spans="1:109" ht="13" x14ac:dyDescent="0.2">
      <c r="B29" s="10"/>
    </row>
    <row r="30" spans="1:109" ht="13" x14ac:dyDescent="0.2">
      <c r="B30" s="10"/>
    </row>
    <row r="31" spans="1:109" ht="13" x14ac:dyDescent="0.2">
      <c r="B31" s="10"/>
    </row>
    <row r="32" spans="1:109" ht="13" x14ac:dyDescent="0.2">
      <c r="B32" s="10"/>
    </row>
    <row r="33" spans="2:109" ht="13" x14ac:dyDescent="0.2">
      <c r="B33" s="10"/>
    </row>
    <row r="34" spans="2:109" ht="13" x14ac:dyDescent="0.2">
      <c r="B34" s="10"/>
    </row>
    <row r="35" spans="2:109" ht="13" x14ac:dyDescent="0.2">
      <c r="B35" s="10"/>
    </row>
    <row r="36" spans="2:109" ht="13" x14ac:dyDescent="0.2">
      <c r="B36" s="10"/>
    </row>
    <row r="37" spans="2:109" ht="13" x14ac:dyDescent="0.2">
      <c r="B37" s="10"/>
    </row>
    <row r="38" spans="2:109" ht="13" x14ac:dyDescent="0.2">
      <c r="B38" s="10"/>
    </row>
    <row r="39" spans="2:109" ht="13" x14ac:dyDescent="0.2">
      <c r="B39" s="12"/>
      <c r="C39" s="13"/>
      <c r="D39" s="13"/>
      <c r="E39" s="13"/>
      <c r="F39" s="13"/>
      <c r="G39" s="13"/>
      <c r="H39" s="13"/>
      <c r="I39" s="13"/>
      <c r="J39" s="13"/>
      <c r="K39" s="13"/>
      <c r="L39" s="13"/>
      <c r="M39" s="13"/>
      <c r="N39" s="13"/>
      <c r="O39" s="13"/>
      <c r="P39" s="13"/>
      <c r="Q39" s="13"/>
      <c r="R39" s="13"/>
      <c r="S39" s="13"/>
      <c r="T39" s="13"/>
      <c r="U39" s="13"/>
      <c r="V39" s="13"/>
      <c r="W39" s="13"/>
      <c r="X39" s="13"/>
      <c r="Y39" s="13"/>
      <c r="Z39" s="13"/>
      <c r="AA39" s="13"/>
      <c r="AB39" s="13"/>
      <c r="AC39" s="13"/>
      <c r="AD39" s="13"/>
      <c r="AE39" s="13"/>
      <c r="AF39" s="13"/>
      <c r="AG39" s="13"/>
      <c r="AH39" s="13"/>
      <c r="AI39" s="13"/>
      <c r="AJ39" s="13"/>
      <c r="AK39" s="13"/>
      <c r="AL39" s="13"/>
      <c r="AM39" s="13"/>
      <c r="AN39" s="13"/>
      <c r="AO39" s="13"/>
      <c r="AP39" s="13"/>
      <c r="AQ39" s="13"/>
      <c r="AR39" s="13"/>
      <c r="AS39" s="13"/>
      <c r="AT39" s="13"/>
      <c r="AU39" s="13"/>
      <c r="AV39" s="13"/>
      <c r="AW39" s="13"/>
      <c r="AX39" s="13"/>
      <c r="AY39" s="13"/>
      <c r="AZ39" s="13"/>
      <c r="BA39" s="13"/>
      <c r="BB39" s="13"/>
      <c r="BC39" s="13"/>
      <c r="BD39" s="13"/>
      <c r="BE39" s="13"/>
      <c r="BF39" s="13"/>
      <c r="BG39" s="13"/>
      <c r="BH39" s="13"/>
      <c r="BI39" s="13"/>
      <c r="BJ39" s="13"/>
      <c r="BK39" s="13"/>
      <c r="BL39" s="13"/>
      <c r="BM39" s="13"/>
      <c r="BN39" s="13"/>
      <c r="BO39" s="13"/>
      <c r="BP39" s="13"/>
      <c r="BQ39" s="13"/>
      <c r="BR39" s="13"/>
      <c r="BS39" s="13"/>
      <c r="BT39" s="13"/>
      <c r="BU39" s="13"/>
      <c r="BV39" s="13"/>
      <c r="BW39" s="13"/>
      <c r="BX39" s="13"/>
      <c r="BY39" s="13"/>
      <c r="BZ39" s="13"/>
      <c r="CA39" s="13"/>
      <c r="CB39" s="13"/>
      <c r="CC39" s="13"/>
      <c r="CD39" s="13"/>
      <c r="CE39" s="13"/>
      <c r="CF39" s="13"/>
      <c r="CG39" s="13"/>
      <c r="CH39" s="13"/>
      <c r="CI39" s="13"/>
      <c r="CJ39" s="13"/>
      <c r="CK39" s="13"/>
      <c r="CL39" s="13"/>
      <c r="CM39" s="13"/>
      <c r="CN39" s="13"/>
      <c r="CO39" s="13"/>
      <c r="CP39" s="13"/>
      <c r="CQ39" s="13"/>
      <c r="CR39" s="13"/>
      <c r="CS39" s="13"/>
      <c r="CT39" s="13"/>
      <c r="CU39" s="13"/>
      <c r="CV39" s="13"/>
      <c r="CW39" s="13"/>
      <c r="CX39" s="13"/>
      <c r="CY39" s="13"/>
      <c r="CZ39" s="13"/>
      <c r="DA39" s="13"/>
      <c r="DB39" s="13"/>
      <c r="DC39" s="13"/>
      <c r="DD39" s="14"/>
    </row>
    <row r="40" spans="2:109" ht="13" x14ac:dyDescent="0.2">
      <c r="B40" s="15"/>
      <c r="DD40" s="15"/>
      <c r="DE40" s="3"/>
    </row>
    <row r="41" spans="2:109" ht="16.5" x14ac:dyDescent="0.2">
      <c r="B41" s="16" t="s">
        <v>0</v>
      </c>
      <c r="C41" s="7"/>
      <c r="D41" s="7"/>
      <c r="E41" s="7"/>
      <c r="F41" s="7"/>
      <c r="G41" s="7"/>
      <c r="H41" s="7"/>
      <c r="I41" s="7"/>
      <c r="J41" s="7"/>
      <c r="K41" s="7"/>
      <c r="L41" s="7"/>
      <c r="M41" s="7"/>
      <c r="N41" s="7"/>
      <c r="O41" s="7"/>
      <c r="P41" s="7"/>
      <c r="Q41" s="7"/>
      <c r="R41" s="7"/>
      <c r="S41" s="7"/>
      <c r="T41" s="7"/>
      <c r="U41" s="7"/>
      <c r="V41" s="7"/>
      <c r="W41" s="7"/>
      <c r="X41" s="7"/>
      <c r="Y41" s="7"/>
      <c r="Z41" s="7"/>
      <c r="AA41" s="7"/>
      <c r="AB41" s="7"/>
      <c r="AC41" s="7"/>
      <c r="AD41" s="7"/>
      <c r="AE41" s="7"/>
      <c r="AF41" s="7"/>
      <c r="AG41" s="7"/>
      <c r="AH41" s="7"/>
      <c r="AI41" s="7"/>
      <c r="AJ41" s="7"/>
      <c r="AK41" s="7"/>
      <c r="AL41" s="7"/>
      <c r="AM41" s="7"/>
      <c r="AN41" s="7"/>
      <c r="AO41" s="7"/>
      <c r="AP41" s="7"/>
      <c r="AQ41" s="7"/>
      <c r="AR41" s="7"/>
      <c r="AS41" s="7"/>
      <c r="AT41" s="7"/>
      <c r="AU41" s="7"/>
      <c r="AV41" s="7"/>
      <c r="AW41" s="7"/>
      <c r="AX41" s="7"/>
      <c r="AY41" s="7"/>
      <c r="AZ41" s="7"/>
      <c r="BA41" s="7"/>
      <c r="BB41" s="7"/>
      <c r="BC41" s="7"/>
      <c r="BD41" s="7"/>
      <c r="BE41" s="7"/>
      <c r="BF41" s="7"/>
      <c r="BG41" s="7"/>
      <c r="BH41" s="7"/>
      <c r="BI41" s="7"/>
      <c r="BJ41" s="7"/>
      <c r="BK41" s="7"/>
      <c r="BL41" s="7"/>
      <c r="BM41" s="7"/>
      <c r="BN41" s="7"/>
      <c r="BO41" s="7"/>
      <c r="BP41" s="7"/>
      <c r="BQ41" s="7"/>
      <c r="BR41" s="7"/>
      <c r="BS41" s="7"/>
      <c r="BT41" s="7"/>
      <c r="BU41" s="7"/>
      <c r="BV41" s="7"/>
      <c r="BW41" s="7"/>
      <c r="BX41" s="7"/>
      <c r="BY41" s="7"/>
      <c r="BZ41" s="7"/>
      <c r="CA41" s="7"/>
      <c r="CB41" s="7"/>
      <c r="CC41" s="7"/>
      <c r="CD41" s="7"/>
      <c r="CE41" s="7"/>
      <c r="CF41" s="7"/>
      <c r="CG41" s="7"/>
      <c r="CH41" s="7"/>
      <c r="CI41" s="7"/>
      <c r="CJ41" s="7"/>
      <c r="CK41" s="7"/>
      <c r="CL41" s="7"/>
      <c r="CM41" s="7"/>
      <c r="CN41" s="7"/>
      <c r="CO41" s="7"/>
      <c r="CP41" s="7"/>
      <c r="CQ41" s="7"/>
      <c r="CR41" s="7"/>
      <c r="CS41" s="7"/>
      <c r="CT41" s="7"/>
      <c r="CU41" s="7"/>
      <c r="CV41" s="7"/>
      <c r="CW41" s="7"/>
      <c r="CX41" s="7"/>
      <c r="CY41" s="7"/>
      <c r="CZ41" s="7"/>
      <c r="DA41" s="7"/>
      <c r="DB41" s="7"/>
      <c r="DC41" s="7"/>
      <c r="DD41" s="9"/>
    </row>
    <row r="42" spans="2:109" ht="13" x14ac:dyDescent="0.2">
      <c r="B42" s="10"/>
      <c r="G42" s="17"/>
      <c r="I42" s="18"/>
      <c r="J42" s="18"/>
      <c r="K42" s="18"/>
      <c r="AM42" s="17"/>
      <c r="AN42" s="17" t="s">
        <v>1</v>
      </c>
      <c r="AP42" s="18"/>
      <c r="AQ42" s="18"/>
      <c r="AR42" s="18"/>
      <c r="AY42" s="17"/>
      <c r="BA42" s="18"/>
      <c r="BB42" s="18"/>
      <c r="BC42" s="18"/>
      <c r="BK42" s="17"/>
      <c r="BM42" s="18"/>
      <c r="BN42" s="18"/>
      <c r="BO42" s="18"/>
      <c r="BW42" s="17"/>
      <c r="BY42" s="18"/>
      <c r="BZ42" s="18"/>
      <c r="CA42" s="18"/>
      <c r="CI42" s="17"/>
      <c r="CK42" s="18"/>
      <c r="CL42" s="18"/>
      <c r="CM42" s="18"/>
      <c r="CU42" s="17"/>
      <c r="CW42" s="18"/>
      <c r="CX42" s="18"/>
      <c r="CY42" s="18"/>
    </row>
    <row r="43" spans="2:109" ht="13.5" customHeight="1" x14ac:dyDescent="0.2">
      <c r="B43" s="10"/>
      <c r="AN43" s="1198" t="s">
        <v>15</v>
      </c>
      <c r="AO43" s="1199"/>
      <c r="AP43" s="1199"/>
      <c r="AQ43" s="1199"/>
      <c r="AR43" s="1199"/>
      <c r="AS43" s="1199"/>
      <c r="AT43" s="1199"/>
      <c r="AU43" s="1199"/>
      <c r="AV43" s="1199"/>
      <c r="AW43" s="1199"/>
      <c r="AX43" s="1199"/>
      <c r="AY43" s="1199"/>
      <c r="AZ43" s="1199"/>
      <c r="BA43" s="1199"/>
      <c r="BB43" s="1199"/>
      <c r="BC43" s="1199"/>
      <c r="BD43" s="1199"/>
      <c r="BE43" s="1199"/>
      <c r="BF43" s="1199"/>
      <c r="BG43" s="1199"/>
      <c r="BH43" s="1199"/>
      <c r="BI43" s="1199"/>
      <c r="BJ43" s="1199"/>
      <c r="BK43" s="1199"/>
      <c r="BL43" s="1199"/>
      <c r="BM43" s="1199"/>
      <c r="BN43" s="1199"/>
      <c r="BO43" s="1199"/>
      <c r="BP43" s="1199"/>
      <c r="BQ43" s="1199"/>
      <c r="BR43" s="1199"/>
      <c r="BS43" s="1199"/>
      <c r="BT43" s="1199"/>
      <c r="BU43" s="1199"/>
      <c r="BV43" s="1199"/>
      <c r="BW43" s="1199"/>
      <c r="BX43" s="1199"/>
      <c r="BY43" s="1199"/>
      <c r="BZ43" s="1199"/>
      <c r="CA43" s="1199"/>
      <c r="CB43" s="1199"/>
      <c r="CC43" s="1199"/>
      <c r="CD43" s="1199"/>
      <c r="CE43" s="1199"/>
      <c r="CF43" s="1199"/>
      <c r="CG43" s="1199"/>
      <c r="CH43" s="1199"/>
      <c r="CI43" s="1199"/>
      <c r="CJ43" s="1199"/>
      <c r="CK43" s="1199"/>
      <c r="CL43" s="1199"/>
      <c r="CM43" s="1199"/>
      <c r="CN43" s="1199"/>
      <c r="CO43" s="1199"/>
      <c r="CP43" s="1199"/>
      <c r="CQ43" s="1199"/>
      <c r="CR43" s="1199"/>
      <c r="CS43" s="1199"/>
      <c r="CT43" s="1199"/>
      <c r="CU43" s="1199"/>
      <c r="CV43" s="1199"/>
      <c r="CW43" s="1199"/>
      <c r="CX43" s="1199"/>
      <c r="CY43" s="1199"/>
      <c r="CZ43" s="1199"/>
      <c r="DA43" s="1199"/>
      <c r="DB43" s="1199"/>
      <c r="DC43" s="1200"/>
    </row>
    <row r="44" spans="2:109" ht="13" x14ac:dyDescent="0.2">
      <c r="B44" s="10"/>
      <c r="AN44" s="1201"/>
      <c r="AO44" s="1202"/>
      <c r="AP44" s="1202"/>
      <c r="AQ44" s="1202"/>
      <c r="AR44" s="1202"/>
      <c r="AS44" s="1202"/>
      <c r="AT44" s="1202"/>
      <c r="AU44" s="1202"/>
      <c r="AV44" s="1202"/>
      <c r="AW44" s="1202"/>
      <c r="AX44" s="1202"/>
      <c r="AY44" s="1202"/>
      <c r="AZ44" s="1202"/>
      <c r="BA44" s="1202"/>
      <c r="BB44" s="1202"/>
      <c r="BC44" s="1202"/>
      <c r="BD44" s="1202"/>
      <c r="BE44" s="1202"/>
      <c r="BF44" s="1202"/>
      <c r="BG44" s="1202"/>
      <c r="BH44" s="1202"/>
      <c r="BI44" s="1202"/>
      <c r="BJ44" s="1202"/>
      <c r="BK44" s="1202"/>
      <c r="BL44" s="1202"/>
      <c r="BM44" s="1202"/>
      <c r="BN44" s="1202"/>
      <c r="BO44" s="1202"/>
      <c r="BP44" s="1202"/>
      <c r="BQ44" s="1202"/>
      <c r="BR44" s="1202"/>
      <c r="BS44" s="1202"/>
      <c r="BT44" s="1202"/>
      <c r="BU44" s="1202"/>
      <c r="BV44" s="1202"/>
      <c r="BW44" s="1202"/>
      <c r="BX44" s="1202"/>
      <c r="BY44" s="1202"/>
      <c r="BZ44" s="1202"/>
      <c r="CA44" s="1202"/>
      <c r="CB44" s="1202"/>
      <c r="CC44" s="1202"/>
      <c r="CD44" s="1202"/>
      <c r="CE44" s="1202"/>
      <c r="CF44" s="1202"/>
      <c r="CG44" s="1202"/>
      <c r="CH44" s="1202"/>
      <c r="CI44" s="1202"/>
      <c r="CJ44" s="1202"/>
      <c r="CK44" s="1202"/>
      <c r="CL44" s="1202"/>
      <c r="CM44" s="1202"/>
      <c r="CN44" s="1202"/>
      <c r="CO44" s="1202"/>
      <c r="CP44" s="1202"/>
      <c r="CQ44" s="1202"/>
      <c r="CR44" s="1202"/>
      <c r="CS44" s="1202"/>
      <c r="CT44" s="1202"/>
      <c r="CU44" s="1202"/>
      <c r="CV44" s="1202"/>
      <c r="CW44" s="1202"/>
      <c r="CX44" s="1202"/>
      <c r="CY44" s="1202"/>
      <c r="CZ44" s="1202"/>
      <c r="DA44" s="1202"/>
      <c r="DB44" s="1202"/>
      <c r="DC44" s="1203"/>
    </row>
    <row r="45" spans="2:109" ht="13" x14ac:dyDescent="0.2">
      <c r="B45" s="10"/>
      <c r="AN45" s="1201"/>
      <c r="AO45" s="1202"/>
      <c r="AP45" s="1202"/>
      <c r="AQ45" s="1202"/>
      <c r="AR45" s="1202"/>
      <c r="AS45" s="1202"/>
      <c r="AT45" s="1202"/>
      <c r="AU45" s="1202"/>
      <c r="AV45" s="1202"/>
      <c r="AW45" s="1202"/>
      <c r="AX45" s="1202"/>
      <c r="AY45" s="1202"/>
      <c r="AZ45" s="1202"/>
      <c r="BA45" s="1202"/>
      <c r="BB45" s="1202"/>
      <c r="BC45" s="1202"/>
      <c r="BD45" s="1202"/>
      <c r="BE45" s="1202"/>
      <c r="BF45" s="1202"/>
      <c r="BG45" s="1202"/>
      <c r="BH45" s="1202"/>
      <c r="BI45" s="1202"/>
      <c r="BJ45" s="1202"/>
      <c r="BK45" s="1202"/>
      <c r="BL45" s="1202"/>
      <c r="BM45" s="1202"/>
      <c r="BN45" s="1202"/>
      <c r="BO45" s="1202"/>
      <c r="BP45" s="1202"/>
      <c r="BQ45" s="1202"/>
      <c r="BR45" s="1202"/>
      <c r="BS45" s="1202"/>
      <c r="BT45" s="1202"/>
      <c r="BU45" s="1202"/>
      <c r="BV45" s="1202"/>
      <c r="BW45" s="1202"/>
      <c r="BX45" s="1202"/>
      <c r="BY45" s="1202"/>
      <c r="BZ45" s="1202"/>
      <c r="CA45" s="1202"/>
      <c r="CB45" s="1202"/>
      <c r="CC45" s="1202"/>
      <c r="CD45" s="1202"/>
      <c r="CE45" s="1202"/>
      <c r="CF45" s="1202"/>
      <c r="CG45" s="1202"/>
      <c r="CH45" s="1202"/>
      <c r="CI45" s="1202"/>
      <c r="CJ45" s="1202"/>
      <c r="CK45" s="1202"/>
      <c r="CL45" s="1202"/>
      <c r="CM45" s="1202"/>
      <c r="CN45" s="1202"/>
      <c r="CO45" s="1202"/>
      <c r="CP45" s="1202"/>
      <c r="CQ45" s="1202"/>
      <c r="CR45" s="1202"/>
      <c r="CS45" s="1202"/>
      <c r="CT45" s="1202"/>
      <c r="CU45" s="1202"/>
      <c r="CV45" s="1202"/>
      <c r="CW45" s="1202"/>
      <c r="CX45" s="1202"/>
      <c r="CY45" s="1202"/>
      <c r="CZ45" s="1202"/>
      <c r="DA45" s="1202"/>
      <c r="DB45" s="1202"/>
      <c r="DC45" s="1203"/>
    </row>
    <row r="46" spans="2:109" ht="13" x14ac:dyDescent="0.2">
      <c r="B46" s="10"/>
      <c r="AN46" s="1201"/>
      <c r="AO46" s="1202"/>
      <c r="AP46" s="1202"/>
      <c r="AQ46" s="1202"/>
      <c r="AR46" s="1202"/>
      <c r="AS46" s="1202"/>
      <c r="AT46" s="1202"/>
      <c r="AU46" s="1202"/>
      <c r="AV46" s="1202"/>
      <c r="AW46" s="1202"/>
      <c r="AX46" s="1202"/>
      <c r="AY46" s="1202"/>
      <c r="AZ46" s="1202"/>
      <c r="BA46" s="1202"/>
      <c r="BB46" s="1202"/>
      <c r="BC46" s="1202"/>
      <c r="BD46" s="1202"/>
      <c r="BE46" s="1202"/>
      <c r="BF46" s="1202"/>
      <c r="BG46" s="1202"/>
      <c r="BH46" s="1202"/>
      <c r="BI46" s="1202"/>
      <c r="BJ46" s="1202"/>
      <c r="BK46" s="1202"/>
      <c r="BL46" s="1202"/>
      <c r="BM46" s="1202"/>
      <c r="BN46" s="1202"/>
      <c r="BO46" s="1202"/>
      <c r="BP46" s="1202"/>
      <c r="BQ46" s="1202"/>
      <c r="BR46" s="1202"/>
      <c r="BS46" s="1202"/>
      <c r="BT46" s="1202"/>
      <c r="BU46" s="1202"/>
      <c r="BV46" s="1202"/>
      <c r="BW46" s="1202"/>
      <c r="BX46" s="1202"/>
      <c r="BY46" s="1202"/>
      <c r="BZ46" s="1202"/>
      <c r="CA46" s="1202"/>
      <c r="CB46" s="1202"/>
      <c r="CC46" s="1202"/>
      <c r="CD46" s="1202"/>
      <c r="CE46" s="1202"/>
      <c r="CF46" s="1202"/>
      <c r="CG46" s="1202"/>
      <c r="CH46" s="1202"/>
      <c r="CI46" s="1202"/>
      <c r="CJ46" s="1202"/>
      <c r="CK46" s="1202"/>
      <c r="CL46" s="1202"/>
      <c r="CM46" s="1202"/>
      <c r="CN46" s="1202"/>
      <c r="CO46" s="1202"/>
      <c r="CP46" s="1202"/>
      <c r="CQ46" s="1202"/>
      <c r="CR46" s="1202"/>
      <c r="CS46" s="1202"/>
      <c r="CT46" s="1202"/>
      <c r="CU46" s="1202"/>
      <c r="CV46" s="1202"/>
      <c r="CW46" s="1202"/>
      <c r="CX46" s="1202"/>
      <c r="CY46" s="1202"/>
      <c r="CZ46" s="1202"/>
      <c r="DA46" s="1202"/>
      <c r="DB46" s="1202"/>
      <c r="DC46" s="1203"/>
    </row>
    <row r="47" spans="2:109" ht="13" x14ac:dyDescent="0.2">
      <c r="B47" s="10"/>
      <c r="AN47" s="1204"/>
      <c r="AO47" s="1205"/>
      <c r="AP47" s="1205"/>
      <c r="AQ47" s="1205"/>
      <c r="AR47" s="1205"/>
      <c r="AS47" s="1205"/>
      <c r="AT47" s="1205"/>
      <c r="AU47" s="1205"/>
      <c r="AV47" s="1205"/>
      <c r="AW47" s="1205"/>
      <c r="AX47" s="1205"/>
      <c r="AY47" s="1205"/>
      <c r="AZ47" s="1205"/>
      <c r="BA47" s="1205"/>
      <c r="BB47" s="1205"/>
      <c r="BC47" s="1205"/>
      <c r="BD47" s="1205"/>
      <c r="BE47" s="1205"/>
      <c r="BF47" s="1205"/>
      <c r="BG47" s="1205"/>
      <c r="BH47" s="1205"/>
      <c r="BI47" s="1205"/>
      <c r="BJ47" s="1205"/>
      <c r="BK47" s="1205"/>
      <c r="BL47" s="1205"/>
      <c r="BM47" s="1205"/>
      <c r="BN47" s="1205"/>
      <c r="BO47" s="1205"/>
      <c r="BP47" s="1205"/>
      <c r="BQ47" s="1205"/>
      <c r="BR47" s="1205"/>
      <c r="BS47" s="1205"/>
      <c r="BT47" s="1205"/>
      <c r="BU47" s="1205"/>
      <c r="BV47" s="1205"/>
      <c r="BW47" s="1205"/>
      <c r="BX47" s="1205"/>
      <c r="BY47" s="1205"/>
      <c r="BZ47" s="1205"/>
      <c r="CA47" s="1205"/>
      <c r="CB47" s="1205"/>
      <c r="CC47" s="1205"/>
      <c r="CD47" s="1205"/>
      <c r="CE47" s="1205"/>
      <c r="CF47" s="1205"/>
      <c r="CG47" s="1205"/>
      <c r="CH47" s="1205"/>
      <c r="CI47" s="1205"/>
      <c r="CJ47" s="1205"/>
      <c r="CK47" s="1205"/>
      <c r="CL47" s="1205"/>
      <c r="CM47" s="1205"/>
      <c r="CN47" s="1205"/>
      <c r="CO47" s="1205"/>
      <c r="CP47" s="1205"/>
      <c r="CQ47" s="1205"/>
      <c r="CR47" s="1205"/>
      <c r="CS47" s="1205"/>
      <c r="CT47" s="1205"/>
      <c r="CU47" s="1205"/>
      <c r="CV47" s="1205"/>
      <c r="CW47" s="1205"/>
      <c r="CX47" s="1205"/>
      <c r="CY47" s="1205"/>
      <c r="CZ47" s="1205"/>
      <c r="DA47" s="1205"/>
      <c r="DB47" s="1205"/>
      <c r="DC47" s="1206"/>
    </row>
    <row r="48" spans="2:109" ht="13" x14ac:dyDescent="0.2">
      <c r="B48" s="10"/>
      <c r="H48" s="19"/>
      <c r="I48" s="19"/>
      <c r="J48" s="19"/>
      <c r="AN48" s="19"/>
      <c r="AO48" s="19"/>
      <c r="AP48" s="19"/>
      <c r="AZ48" s="19"/>
      <c r="BA48" s="19"/>
      <c r="BB48" s="19"/>
      <c r="BL48" s="19"/>
      <c r="BM48" s="19"/>
      <c r="BN48" s="19"/>
      <c r="BX48" s="19"/>
      <c r="BY48" s="19"/>
      <c r="BZ48" s="19"/>
      <c r="CJ48" s="19"/>
      <c r="CK48" s="19"/>
      <c r="CL48" s="19"/>
      <c r="CV48" s="19"/>
      <c r="CW48" s="19"/>
      <c r="CX48" s="19"/>
    </row>
    <row r="49" spans="1:109" ht="13" x14ac:dyDescent="0.2">
      <c r="B49" s="10"/>
      <c r="AN49" s="3" t="s">
        <v>2</v>
      </c>
    </row>
    <row r="50" spans="1:109" ht="13" x14ac:dyDescent="0.2">
      <c r="B50" s="10"/>
      <c r="G50" s="1190"/>
      <c r="H50" s="1190"/>
      <c r="I50" s="1190"/>
      <c r="J50" s="1190"/>
      <c r="K50" s="20"/>
      <c r="L50" s="20"/>
      <c r="M50" s="21"/>
      <c r="N50" s="21"/>
      <c r="AN50" s="1208"/>
      <c r="AO50" s="1209"/>
      <c r="AP50" s="1209"/>
      <c r="AQ50" s="1209"/>
      <c r="AR50" s="1209"/>
      <c r="AS50" s="1209"/>
      <c r="AT50" s="1209"/>
      <c r="AU50" s="1209"/>
      <c r="AV50" s="1209"/>
      <c r="AW50" s="1209"/>
      <c r="AX50" s="1209"/>
      <c r="AY50" s="1209"/>
      <c r="AZ50" s="1209"/>
      <c r="BA50" s="1209"/>
      <c r="BB50" s="1209"/>
      <c r="BC50" s="1209"/>
      <c r="BD50" s="1209"/>
      <c r="BE50" s="1209"/>
      <c r="BF50" s="1209"/>
      <c r="BG50" s="1209"/>
      <c r="BH50" s="1209"/>
      <c r="BI50" s="1209"/>
      <c r="BJ50" s="1209"/>
      <c r="BK50" s="1209"/>
      <c r="BL50" s="1209"/>
      <c r="BM50" s="1209"/>
      <c r="BN50" s="1209"/>
      <c r="BO50" s="1210"/>
      <c r="BP50" s="1196" t="s">
        <v>3</v>
      </c>
      <c r="BQ50" s="1196"/>
      <c r="BR50" s="1196"/>
      <c r="BS50" s="1196"/>
      <c r="BT50" s="1196"/>
      <c r="BU50" s="1196"/>
      <c r="BV50" s="1196"/>
      <c r="BW50" s="1196"/>
      <c r="BX50" s="1196" t="s">
        <v>4</v>
      </c>
      <c r="BY50" s="1196"/>
      <c r="BZ50" s="1196"/>
      <c r="CA50" s="1196"/>
      <c r="CB50" s="1196"/>
      <c r="CC50" s="1196"/>
      <c r="CD50" s="1196"/>
      <c r="CE50" s="1196"/>
      <c r="CF50" s="1196" t="s">
        <v>5</v>
      </c>
      <c r="CG50" s="1196"/>
      <c r="CH50" s="1196"/>
      <c r="CI50" s="1196"/>
      <c r="CJ50" s="1196"/>
      <c r="CK50" s="1196"/>
      <c r="CL50" s="1196"/>
      <c r="CM50" s="1196"/>
      <c r="CN50" s="1196" t="s">
        <v>6</v>
      </c>
      <c r="CO50" s="1196"/>
      <c r="CP50" s="1196"/>
      <c r="CQ50" s="1196"/>
      <c r="CR50" s="1196"/>
      <c r="CS50" s="1196"/>
      <c r="CT50" s="1196"/>
      <c r="CU50" s="1196"/>
      <c r="CV50" s="1196" t="s">
        <v>7</v>
      </c>
      <c r="CW50" s="1196"/>
      <c r="CX50" s="1196"/>
      <c r="CY50" s="1196"/>
      <c r="CZ50" s="1196"/>
      <c r="DA50" s="1196"/>
      <c r="DB50" s="1196"/>
      <c r="DC50" s="1196"/>
    </row>
    <row r="51" spans="1:109" ht="13.5" customHeight="1" x14ac:dyDescent="0.2">
      <c r="B51" s="10"/>
      <c r="G51" s="1207"/>
      <c r="H51" s="1207"/>
      <c r="I51" s="1212"/>
      <c r="J51" s="1212"/>
      <c r="K51" s="1197"/>
      <c r="L51" s="1197"/>
      <c r="M51" s="1197"/>
      <c r="N51" s="1197"/>
      <c r="AM51" s="19"/>
      <c r="AN51" s="1195" t="s">
        <v>8</v>
      </c>
      <c r="AO51" s="1195"/>
      <c r="AP51" s="1195"/>
      <c r="AQ51" s="1195"/>
      <c r="AR51" s="1195"/>
      <c r="AS51" s="1195"/>
      <c r="AT51" s="1195"/>
      <c r="AU51" s="1195"/>
      <c r="AV51" s="1195"/>
      <c r="AW51" s="1195"/>
      <c r="AX51" s="1195"/>
      <c r="AY51" s="1195"/>
      <c r="AZ51" s="1195"/>
      <c r="BA51" s="1195"/>
      <c r="BB51" s="1195" t="s">
        <v>9</v>
      </c>
      <c r="BC51" s="1195"/>
      <c r="BD51" s="1195"/>
      <c r="BE51" s="1195"/>
      <c r="BF51" s="1195"/>
      <c r="BG51" s="1195"/>
      <c r="BH51" s="1195"/>
      <c r="BI51" s="1195"/>
      <c r="BJ51" s="1195"/>
      <c r="BK51" s="1195"/>
      <c r="BL51" s="1195"/>
      <c r="BM51" s="1195"/>
      <c r="BN51" s="1195"/>
      <c r="BO51" s="1195"/>
      <c r="BP51" s="1211"/>
      <c r="BQ51" s="1192"/>
      <c r="BR51" s="1192"/>
      <c r="BS51" s="1192"/>
      <c r="BT51" s="1192"/>
      <c r="BU51" s="1192"/>
      <c r="BV51" s="1192"/>
      <c r="BW51" s="1192"/>
      <c r="BX51" s="1192"/>
      <c r="BY51" s="1192"/>
      <c r="BZ51" s="1192"/>
      <c r="CA51" s="1192"/>
      <c r="CB51" s="1192"/>
      <c r="CC51" s="1192"/>
      <c r="CD51" s="1192"/>
      <c r="CE51" s="1192"/>
      <c r="CF51" s="1192"/>
      <c r="CG51" s="1192"/>
      <c r="CH51" s="1192"/>
      <c r="CI51" s="1192"/>
      <c r="CJ51" s="1192"/>
      <c r="CK51" s="1192"/>
      <c r="CL51" s="1192"/>
      <c r="CM51" s="1192"/>
      <c r="CN51" s="1192"/>
      <c r="CO51" s="1192"/>
      <c r="CP51" s="1192"/>
      <c r="CQ51" s="1192"/>
      <c r="CR51" s="1192"/>
      <c r="CS51" s="1192"/>
      <c r="CT51" s="1192"/>
      <c r="CU51" s="1192"/>
      <c r="CV51" s="1192"/>
      <c r="CW51" s="1192"/>
      <c r="CX51" s="1192"/>
      <c r="CY51" s="1192"/>
      <c r="CZ51" s="1192"/>
      <c r="DA51" s="1192"/>
      <c r="DB51" s="1192"/>
      <c r="DC51" s="1192"/>
    </row>
    <row r="52" spans="1:109" ht="13" x14ac:dyDescent="0.2">
      <c r="B52" s="10"/>
      <c r="G52" s="1207"/>
      <c r="H52" s="1207"/>
      <c r="I52" s="1212"/>
      <c r="J52" s="1212"/>
      <c r="K52" s="1197"/>
      <c r="L52" s="1197"/>
      <c r="M52" s="1197"/>
      <c r="N52" s="1197"/>
      <c r="AM52" s="19"/>
      <c r="AN52" s="1195"/>
      <c r="AO52" s="1195"/>
      <c r="AP52" s="1195"/>
      <c r="AQ52" s="1195"/>
      <c r="AR52" s="1195"/>
      <c r="AS52" s="1195"/>
      <c r="AT52" s="1195"/>
      <c r="AU52" s="1195"/>
      <c r="AV52" s="1195"/>
      <c r="AW52" s="1195"/>
      <c r="AX52" s="1195"/>
      <c r="AY52" s="1195"/>
      <c r="AZ52" s="1195"/>
      <c r="BA52" s="1195"/>
      <c r="BB52" s="1195"/>
      <c r="BC52" s="1195"/>
      <c r="BD52" s="1195"/>
      <c r="BE52" s="1195"/>
      <c r="BF52" s="1195"/>
      <c r="BG52" s="1195"/>
      <c r="BH52" s="1195"/>
      <c r="BI52" s="1195"/>
      <c r="BJ52" s="1195"/>
      <c r="BK52" s="1195"/>
      <c r="BL52" s="1195"/>
      <c r="BM52" s="1195"/>
      <c r="BN52" s="1195"/>
      <c r="BO52" s="1195"/>
      <c r="BP52" s="1192"/>
      <c r="BQ52" s="1192"/>
      <c r="BR52" s="1192"/>
      <c r="BS52" s="1192"/>
      <c r="BT52" s="1192"/>
      <c r="BU52" s="1192"/>
      <c r="BV52" s="1192"/>
      <c r="BW52" s="1192"/>
      <c r="BX52" s="1192"/>
      <c r="BY52" s="1192"/>
      <c r="BZ52" s="1192"/>
      <c r="CA52" s="1192"/>
      <c r="CB52" s="1192"/>
      <c r="CC52" s="1192"/>
      <c r="CD52" s="1192"/>
      <c r="CE52" s="1192"/>
      <c r="CF52" s="1192"/>
      <c r="CG52" s="1192"/>
      <c r="CH52" s="1192"/>
      <c r="CI52" s="1192"/>
      <c r="CJ52" s="1192"/>
      <c r="CK52" s="1192"/>
      <c r="CL52" s="1192"/>
      <c r="CM52" s="1192"/>
      <c r="CN52" s="1192"/>
      <c r="CO52" s="1192"/>
      <c r="CP52" s="1192"/>
      <c r="CQ52" s="1192"/>
      <c r="CR52" s="1192"/>
      <c r="CS52" s="1192"/>
      <c r="CT52" s="1192"/>
      <c r="CU52" s="1192"/>
      <c r="CV52" s="1192"/>
      <c r="CW52" s="1192"/>
      <c r="CX52" s="1192"/>
      <c r="CY52" s="1192"/>
      <c r="CZ52" s="1192"/>
      <c r="DA52" s="1192"/>
      <c r="DB52" s="1192"/>
      <c r="DC52" s="1192"/>
    </row>
    <row r="53" spans="1:109" ht="13" x14ac:dyDescent="0.2">
      <c r="A53" s="18"/>
      <c r="B53" s="10"/>
      <c r="G53" s="1207"/>
      <c r="H53" s="1207"/>
      <c r="I53" s="1190"/>
      <c r="J53" s="1190"/>
      <c r="K53" s="1197"/>
      <c r="L53" s="1197"/>
      <c r="M53" s="1197"/>
      <c r="N53" s="1197"/>
      <c r="AM53" s="19"/>
      <c r="AN53" s="1195"/>
      <c r="AO53" s="1195"/>
      <c r="AP53" s="1195"/>
      <c r="AQ53" s="1195"/>
      <c r="AR53" s="1195"/>
      <c r="AS53" s="1195"/>
      <c r="AT53" s="1195"/>
      <c r="AU53" s="1195"/>
      <c r="AV53" s="1195"/>
      <c r="AW53" s="1195"/>
      <c r="AX53" s="1195"/>
      <c r="AY53" s="1195"/>
      <c r="AZ53" s="1195"/>
      <c r="BA53" s="1195"/>
      <c r="BB53" s="1195" t="s">
        <v>10</v>
      </c>
      <c r="BC53" s="1195"/>
      <c r="BD53" s="1195"/>
      <c r="BE53" s="1195"/>
      <c r="BF53" s="1195"/>
      <c r="BG53" s="1195"/>
      <c r="BH53" s="1195"/>
      <c r="BI53" s="1195"/>
      <c r="BJ53" s="1195"/>
      <c r="BK53" s="1195"/>
      <c r="BL53" s="1195"/>
      <c r="BM53" s="1195"/>
      <c r="BN53" s="1195"/>
      <c r="BO53" s="1195"/>
      <c r="BP53" s="1211"/>
      <c r="BQ53" s="1192"/>
      <c r="BR53" s="1192"/>
      <c r="BS53" s="1192"/>
      <c r="BT53" s="1192"/>
      <c r="BU53" s="1192"/>
      <c r="BV53" s="1192"/>
      <c r="BW53" s="1192"/>
      <c r="BX53" s="1192">
        <v>86</v>
      </c>
      <c r="BY53" s="1192"/>
      <c r="BZ53" s="1192"/>
      <c r="CA53" s="1192"/>
      <c r="CB53" s="1192"/>
      <c r="CC53" s="1192"/>
      <c r="CD53" s="1192"/>
      <c r="CE53" s="1192"/>
      <c r="CF53" s="1192">
        <v>86.6</v>
      </c>
      <c r="CG53" s="1192"/>
      <c r="CH53" s="1192"/>
      <c r="CI53" s="1192"/>
      <c r="CJ53" s="1192"/>
      <c r="CK53" s="1192"/>
      <c r="CL53" s="1192"/>
      <c r="CM53" s="1192"/>
      <c r="CN53" s="1192">
        <v>87.2</v>
      </c>
      <c r="CO53" s="1192"/>
      <c r="CP53" s="1192"/>
      <c r="CQ53" s="1192"/>
      <c r="CR53" s="1192"/>
      <c r="CS53" s="1192"/>
      <c r="CT53" s="1192"/>
      <c r="CU53" s="1192"/>
      <c r="CV53" s="1192">
        <v>87.3</v>
      </c>
      <c r="CW53" s="1192"/>
      <c r="CX53" s="1192"/>
      <c r="CY53" s="1192"/>
      <c r="CZ53" s="1192"/>
      <c r="DA53" s="1192"/>
      <c r="DB53" s="1192"/>
      <c r="DC53" s="1192"/>
    </row>
    <row r="54" spans="1:109" ht="13" x14ac:dyDescent="0.2">
      <c r="A54" s="18"/>
      <c r="B54" s="10"/>
      <c r="G54" s="1207"/>
      <c r="H54" s="1207"/>
      <c r="I54" s="1190"/>
      <c r="J54" s="1190"/>
      <c r="K54" s="1197"/>
      <c r="L54" s="1197"/>
      <c r="M54" s="1197"/>
      <c r="N54" s="1197"/>
      <c r="AM54" s="19"/>
      <c r="AN54" s="1195"/>
      <c r="AO54" s="1195"/>
      <c r="AP54" s="1195"/>
      <c r="AQ54" s="1195"/>
      <c r="AR54" s="1195"/>
      <c r="AS54" s="1195"/>
      <c r="AT54" s="1195"/>
      <c r="AU54" s="1195"/>
      <c r="AV54" s="1195"/>
      <c r="AW54" s="1195"/>
      <c r="AX54" s="1195"/>
      <c r="AY54" s="1195"/>
      <c r="AZ54" s="1195"/>
      <c r="BA54" s="1195"/>
      <c r="BB54" s="1195"/>
      <c r="BC54" s="1195"/>
      <c r="BD54" s="1195"/>
      <c r="BE54" s="1195"/>
      <c r="BF54" s="1195"/>
      <c r="BG54" s="1195"/>
      <c r="BH54" s="1195"/>
      <c r="BI54" s="1195"/>
      <c r="BJ54" s="1195"/>
      <c r="BK54" s="1195"/>
      <c r="BL54" s="1195"/>
      <c r="BM54" s="1195"/>
      <c r="BN54" s="1195"/>
      <c r="BO54" s="1195"/>
      <c r="BP54" s="1192"/>
      <c r="BQ54" s="1192"/>
      <c r="BR54" s="1192"/>
      <c r="BS54" s="1192"/>
      <c r="BT54" s="1192"/>
      <c r="BU54" s="1192"/>
      <c r="BV54" s="1192"/>
      <c r="BW54" s="1192"/>
      <c r="BX54" s="1192"/>
      <c r="BY54" s="1192"/>
      <c r="BZ54" s="1192"/>
      <c r="CA54" s="1192"/>
      <c r="CB54" s="1192"/>
      <c r="CC54" s="1192"/>
      <c r="CD54" s="1192"/>
      <c r="CE54" s="1192"/>
      <c r="CF54" s="1192"/>
      <c r="CG54" s="1192"/>
      <c r="CH54" s="1192"/>
      <c r="CI54" s="1192"/>
      <c r="CJ54" s="1192"/>
      <c r="CK54" s="1192"/>
      <c r="CL54" s="1192"/>
      <c r="CM54" s="1192"/>
      <c r="CN54" s="1192"/>
      <c r="CO54" s="1192"/>
      <c r="CP54" s="1192"/>
      <c r="CQ54" s="1192"/>
      <c r="CR54" s="1192"/>
      <c r="CS54" s="1192"/>
      <c r="CT54" s="1192"/>
      <c r="CU54" s="1192"/>
      <c r="CV54" s="1192"/>
      <c r="CW54" s="1192"/>
      <c r="CX54" s="1192"/>
      <c r="CY54" s="1192"/>
      <c r="CZ54" s="1192"/>
      <c r="DA54" s="1192"/>
      <c r="DB54" s="1192"/>
      <c r="DC54" s="1192"/>
    </row>
    <row r="55" spans="1:109" ht="13" x14ac:dyDescent="0.2">
      <c r="A55" s="18"/>
      <c r="B55" s="10"/>
      <c r="G55" s="1190"/>
      <c r="H55" s="1190"/>
      <c r="I55" s="1190"/>
      <c r="J55" s="1190"/>
      <c r="K55" s="1197"/>
      <c r="L55" s="1197"/>
      <c r="M55" s="1197"/>
      <c r="N55" s="1197"/>
      <c r="AN55" s="1196" t="s">
        <v>11</v>
      </c>
      <c r="AO55" s="1196"/>
      <c r="AP55" s="1196"/>
      <c r="AQ55" s="1196"/>
      <c r="AR55" s="1196"/>
      <c r="AS55" s="1196"/>
      <c r="AT55" s="1196"/>
      <c r="AU55" s="1196"/>
      <c r="AV55" s="1196"/>
      <c r="AW55" s="1196"/>
      <c r="AX55" s="1196"/>
      <c r="AY55" s="1196"/>
      <c r="AZ55" s="1196"/>
      <c r="BA55" s="1196"/>
      <c r="BB55" s="1195" t="s">
        <v>9</v>
      </c>
      <c r="BC55" s="1195"/>
      <c r="BD55" s="1195"/>
      <c r="BE55" s="1195"/>
      <c r="BF55" s="1195"/>
      <c r="BG55" s="1195"/>
      <c r="BH55" s="1195"/>
      <c r="BI55" s="1195"/>
      <c r="BJ55" s="1195"/>
      <c r="BK55" s="1195"/>
      <c r="BL55" s="1195"/>
      <c r="BM55" s="1195"/>
      <c r="BN55" s="1195"/>
      <c r="BO55" s="1195"/>
      <c r="BP55" s="1211"/>
      <c r="BQ55" s="1192"/>
      <c r="BR55" s="1192"/>
      <c r="BS55" s="1192"/>
      <c r="BT55" s="1192"/>
      <c r="BU55" s="1192"/>
      <c r="BV55" s="1192"/>
      <c r="BW55" s="1192"/>
      <c r="BX55" s="1192">
        <v>0</v>
      </c>
      <c r="BY55" s="1192"/>
      <c r="BZ55" s="1192"/>
      <c r="CA55" s="1192"/>
      <c r="CB55" s="1192"/>
      <c r="CC55" s="1192"/>
      <c r="CD55" s="1192"/>
      <c r="CE55" s="1192"/>
      <c r="CF55" s="1192">
        <v>0</v>
      </c>
      <c r="CG55" s="1192"/>
      <c r="CH55" s="1192"/>
      <c r="CI55" s="1192"/>
      <c r="CJ55" s="1192"/>
      <c r="CK55" s="1192"/>
      <c r="CL55" s="1192"/>
      <c r="CM55" s="1192"/>
      <c r="CN55" s="1192">
        <v>0</v>
      </c>
      <c r="CO55" s="1192"/>
      <c r="CP55" s="1192"/>
      <c r="CQ55" s="1192"/>
      <c r="CR55" s="1192"/>
      <c r="CS55" s="1192"/>
      <c r="CT55" s="1192"/>
      <c r="CU55" s="1192"/>
      <c r="CV55" s="1192">
        <v>0</v>
      </c>
      <c r="CW55" s="1192"/>
      <c r="CX55" s="1192"/>
      <c r="CY55" s="1192"/>
      <c r="CZ55" s="1192"/>
      <c r="DA55" s="1192"/>
      <c r="DB55" s="1192"/>
      <c r="DC55" s="1192"/>
    </row>
    <row r="56" spans="1:109" ht="13" x14ac:dyDescent="0.2">
      <c r="A56" s="18"/>
      <c r="B56" s="10"/>
      <c r="G56" s="1190"/>
      <c r="H56" s="1190"/>
      <c r="I56" s="1190"/>
      <c r="J56" s="1190"/>
      <c r="K56" s="1197"/>
      <c r="L56" s="1197"/>
      <c r="M56" s="1197"/>
      <c r="N56" s="1197"/>
      <c r="AN56" s="1196"/>
      <c r="AO56" s="1196"/>
      <c r="AP56" s="1196"/>
      <c r="AQ56" s="1196"/>
      <c r="AR56" s="1196"/>
      <c r="AS56" s="1196"/>
      <c r="AT56" s="1196"/>
      <c r="AU56" s="1196"/>
      <c r="AV56" s="1196"/>
      <c r="AW56" s="1196"/>
      <c r="AX56" s="1196"/>
      <c r="AY56" s="1196"/>
      <c r="AZ56" s="1196"/>
      <c r="BA56" s="1196"/>
      <c r="BB56" s="1195"/>
      <c r="BC56" s="1195"/>
      <c r="BD56" s="1195"/>
      <c r="BE56" s="1195"/>
      <c r="BF56" s="1195"/>
      <c r="BG56" s="1195"/>
      <c r="BH56" s="1195"/>
      <c r="BI56" s="1195"/>
      <c r="BJ56" s="1195"/>
      <c r="BK56" s="1195"/>
      <c r="BL56" s="1195"/>
      <c r="BM56" s="1195"/>
      <c r="BN56" s="1195"/>
      <c r="BO56" s="1195"/>
      <c r="BP56" s="1192"/>
      <c r="BQ56" s="1192"/>
      <c r="BR56" s="1192"/>
      <c r="BS56" s="1192"/>
      <c r="BT56" s="1192"/>
      <c r="BU56" s="1192"/>
      <c r="BV56" s="1192"/>
      <c r="BW56" s="1192"/>
      <c r="BX56" s="1192"/>
      <c r="BY56" s="1192"/>
      <c r="BZ56" s="1192"/>
      <c r="CA56" s="1192"/>
      <c r="CB56" s="1192"/>
      <c r="CC56" s="1192"/>
      <c r="CD56" s="1192"/>
      <c r="CE56" s="1192"/>
      <c r="CF56" s="1192"/>
      <c r="CG56" s="1192"/>
      <c r="CH56" s="1192"/>
      <c r="CI56" s="1192"/>
      <c r="CJ56" s="1192"/>
      <c r="CK56" s="1192"/>
      <c r="CL56" s="1192"/>
      <c r="CM56" s="1192"/>
      <c r="CN56" s="1192"/>
      <c r="CO56" s="1192"/>
      <c r="CP56" s="1192"/>
      <c r="CQ56" s="1192"/>
      <c r="CR56" s="1192"/>
      <c r="CS56" s="1192"/>
      <c r="CT56" s="1192"/>
      <c r="CU56" s="1192"/>
      <c r="CV56" s="1192"/>
      <c r="CW56" s="1192"/>
      <c r="CX56" s="1192"/>
      <c r="CY56" s="1192"/>
      <c r="CZ56" s="1192"/>
      <c r="DA56" s="1192"/>
      <c r="DB56" s="1192"/>
      <c r="DC56" s="1192"/>
    </row>
    <row r="57" spans="1:109" s="18" customFormat="1" ht="13" x14ac:dyDescent="0.2">
      <c r="B57" s="22"/>
      <c r="G57" s="1190"/>
      <c r="H57" s="1190"/>
      <c r="I57" s="1193"/>
      <c r="J57" s="1193"/>
      <c r="K57" s="1197"/>
      <c r="L57" s="1197"/>
      <c r="M57" s="1197"/>
      <c r="N57" s="1197"/>
      <c r="AM57" s="3"/>
      <c r="AN57" s="1196"/>
      <c r="AO57" s="1196"/>
      <c r="AP57" s="1196"/>
      <c r="AQ57" s="1196"/>
      <c r="AR57" s="1196"/>
      <c r="AS57" s="1196"/>
      <c r="AT57" s="1196"/>
      <c r="AU57" s="1196"/>
      <c r="AV57" s="1196"/>
      <c r="AW57" s="1196"/>
      <c r="AX57" s="1196"/>
      <c r="AY57" s="1196"/>
      <c r="AZ57" s="1196"/>
      <c r="BA57" s="1196"/>
      <c r="BB57" s="1195" t="s">
        <v>10</v>
      </c>
      <c r="BC57" s="1195"/>
      <c r="BD57" s="1195"/>
      <c r="BE57" s="1195"/>
      <c r="BF57" s="1195"/>
      <c r="BG57" s="1195"/>
      <c r="BH57" s="1195"/>
      <c r="BI57" s="1195"/>
      <c r="BJ57" s="1195"/>
      <c r="BK57" s="1195"/>
      <c r="BL57" s="1195"/>
      <c r="BM57" s="1195"/>
      <c r="BN57" s="1195"/>
      <c r="BO57" s="1195"/>
      <c r="BP57" s="1211"/>
      <c r="BQ57" s="1192"/>
      <c r="BR57" s="1192"/>
      <c r="BS57" s="1192"/>
      <c r="BT57" s="1192"/>
      <c r="BU57" s="1192"/>
      <c r="BV57" s="1192"/>
      <c r="BW57" s="1192"/>
      <c r="BX57" s="1192">
        <v>61.5</v>
      </c>
      <c r="BY57" s="1192"/>
      <c r="BZ57" s="1192"/>
      <c r="CA57" s="1192"/>
      <c r="CB57" s="1192"/>
      <c r="CC57" s="1192"/>
      <c r="CD57" s="1192"/>
      <c r="CE57" s="1192"/>
      <c r="CF57" s="1192">
        <v>60.8</v>
      </c>
      <c r="CG57" s="1192"/>
      <c r="CH57" s="1192"/>
      <c r="CI57" s="1192"/>
      <c r="CJ57" s="1192"/>
      <c r="CK57" s="1192"/>
      <c r="CL57" s="1192"/>
      <c r="CM57" s="1192"/>
      <c r="CN57" s="1192">
        <v>62.2</v>
      </c>
      <c r="CO57" s="1192"/>
      <c r="CP57" s="1192"/>
      <c r="CQ57" s="1192"/>
      <c r="CR57" s="1192"/>
      <c r="CS57" s="1192"/>
      <c r="CT57" s="1192"/>
      <c r="CU57" s="1192"/>
      <c r="CV57" s="1192">
        <v>62.5</v>
      </c>
      <c r="CW57" s="1192"/>
      <c r="CX57" s="1192"/>
      <c r="CY57" s="1192"/>
      <c r="CZ57" s="1192"/>
      <c r="DA57" s="1192"/>
      <c r="DB57" s="1192"/>
      <c r="DC57" s="1192"/>
      <c r="DD57" s="23"/>
      <c r="DE57" s="22"/>
    </row>
    <row r="58" spans="1:109" s="18" customFormat="1" ht="13" x14ac:dyDescent="0.2">
      <c r="A58" s="3"/>
      <c r="B58" s="22"/>
      <c r="G58" s="1190"/>
      <c r="H58" s="1190"/>
      <c r="I58" s="1193"/>
      <c r="J58" s="1193"/>
      <c r="K58" s="1197"/>
      <c r="L58" s="1197"/>
      <c r="M58" s="1197"/>
      <c r="N58" s="1197"/>
      <c r="AM58" s="3"/>
      <c r="AN58" s="1196"/>
      <c r="AO58" s="1196"/>
      <c r="AP58" s="1196"/>
      <c r="AQ58" s="1196"/>
      <c r="AR58" s="1196"/>
      <c r="AS58" s="1196"/>
      <c r="AT58" s="1196"/>
      <c r="AU58" s="1196"/>
      <c r="AV58" s="1196"/>
      <c r="AW58" s="1196"/>
      <c r="AX58" s="1196"/>
      <c r="AY58" s="1196"/>
      <c r="AZ58" s="1196"/>
      <c r="BA58" s="1196"/>
      <c r="BB58" s="1195"/>
      <c r="BC58" s="1195"/>
      <c r="BD58" s="1195"/>
      <c r="BE58" s="1195"/>
      <c r="BF58" s="1195"/>
      <c r="BG58" s="1195"/>
      <c r="BH58" s="1195"/>
      <c r="BI58" s="1195"/>
      <c r="BJ58" s="1195"/>
      <c r="BK58" s="1195"/>
      <c r="BL58" s="1195"/>
      <c r="BM58" s="1195"/>
      <c r="BN58" s="1195"/>
      <c r="BO58" s="1195"/>
      <c r="BP58" s="1192"/>
      <c r="BQ58" s="1192"/>
      <c r="BR58" s="1192"/>
      <c r="BS58" s="1192"/>
      <c r="BT58" s="1192"/>
      <c r="BU58" s="1192"/>
      <c r="BV58" s="1192"/>
      <c r="BW58" s="1192"/>
      <c r="BX58" s="1192"/>
      <c r="BY58" s="1192"/>
      <c r="BZ58" s="1192"/>
      <c r="CA58" s="1192"/>
      <c r="CB58" s="1192"/>
      <c r="CC58" s="1192"/>
      <c r="CD58" s="1192"/>
      <c r="CE58" s="1192"/>
      <c r="CF58" s="1192"/>
      <c r="CG58" s="1192"/>
      <c r="CH58" s="1192"/>
      <c r="CI58" s="1192"/>
      <c r="CJ58" s="1192"/>
      <c r="CK58" s="1192"/>
      <c r="CL58" s="1192"/>
      <c r="CM58" s="1192"/>
      <c r="CN58" s="1192"/>
      <c r="CO58" s="1192"/>
      <c r="CP58" s="1192"/>
      <c r="CQ58" s="1192"/>
      <c r="CR58" s="1192"/>
      <c r="CS58" s="1192"/>
      <c r="CT58" s="1192"/>
      <c r="CU58" s="1192"/>
      <c r="CV58" s="1192"/>
      <c r="CW58" s="1192"/>
      <c r="CX58" s="1192"/>
      <c r="CY58" s="1192"/>
      <c r="CZ58" s="1192"/>
      <c r="DA58" s="1192"/>
      <c r="DB58" s="1192"/>
      <c r="DC58" s="1192"/>
      <c r="DD58" s="23"/>
      <c r="DE58" s="22"/>
    </row>
    <row r="59" spans="1:109" s="18" customFormat="1" ht="13" x14ac:dyDescent="0.2">
      <c r="A59" s="3"/>
      <c r="B59" s="22"/>
      <c r="K59" s="24"/>
      <c r="L59" s="24"/>
      <c r="M59" s="24"/>
      <c r="N59" s="24"/>
      <c r="AQ59" s="24"/>
      <c r="AR59" s="24"/>
      <c r="AS59" s="24"/>
      <c r="AT59" s="24"/>
      <c r="BC59" s="24"/>
      <c r="BD59" s="24"/>
      <c r="BE59" s="24"/>
      <c r="BF59" s="24"/>
      <c r="BO59" s="24"/>
      <c r="BP59" s="24"/>
      <c r="BQ59" s="24"/>
      <c r="BR59" s="24"/>
      <c r="CA59" s="24"/>
      <c r="CB59" s="24"/>
      <c r="CC59" s="24"/>
      <c r="CD59" s="24"/>
      <c r="CM59" s="24"/>
      <c r="CN59" s="24"/>
      <c r="CO59" s="24"/>
      <c r="CP59" s="24"/>
      <c r="CY59" s="24"/>
      <c r="CZ59" s="24"/>
      <c r="DA59" s="24"/>
      <c r="DB59" s="24"/>
      <c r="DC59" s="24"/>
      <c r="DD59" s="23"/>
      <c r="DE59" s="22"/>
    </row>
    <row r="60" spans="1:109" s="18" customFormat="1" ht="13" x14ac:dyDescent="0.2">
      <c r="A60" s="3"/>
      <c r="B60" s="22"/>
      <c r="K60" s="24"/>
      <c r="L60" s="24"/>
      <c r="M60" s="24"/>
      <c r="N60" s="24"/>
      <c r="AQ60" s="24"/>
      <c r="AR60" s="24"/>
      <c r="AS60" s="24"/>
      <c r="AT60" s="24"/>
      <c r="BC60" s="24"/>
      <c r="BD60" s="24"/>
      <c r="BE60" s="24"/>
      <c r="BF60" s="24"/>
      <c r="BO60" s="24"/>
      <c r="BP60" s="24"/>
      <c r="BQ60" s="24"/>
      <c r="BR60" s="24"/>
      <c r="CA60" s="24"/>
      <c r="CB60" s="24"/>
      <c r="CC60" s="24"/>
      <c r="CD60" s="24"/>
      <c r="CM60" s="24"/>
      <c r="CN60" s="24"/>
      <c r="CO60" s="24"/>
      <c r="CP60" s="24"/>
      <c r="CY60" s="24"/>
      <c r="CZ60" s="24"/>
      <c r="DA60" s="24"/>
      <c r="DB60" s="24"/>
      <c r="DC60" s="24"/>
      <c r="DD60" s="23"/>
      <c r="DE60" s="22"/>
    </row>
    <row r="61" spans="1:109" s="18" customFormat="1" ht="13" x14ac:dyDescent="0.2">
      <c r="A61" s="3"/>
      <c r="B61" s="25"/>
      <c r="C61" s="26"/>
      <c r="D61" s="26"/>
      <c r="E61" s="26"/>
      <c r="F61" s="26"/>
      <c r="G61" s="26"/>
      <c r="H61" s="26"/>
      <c r="I61" s="26"/>
      <c r="J61" s="26"/>
      <c r="K61" s="26"/>
      <c r="L61" s="26"/>
      <c r="M61" s="27"/>
      <c r="N61" s="27"/>
      <c r="O61" s="26"/>
      <c r="P61" s="26"/>
      <c r="Q61" s="26"/>
      <c r="R61" s="26"/>
      <c r="S61" s="26"/>
      <c r="T61" s="26"/>
      <c r="U61" s="26"/>
      <c r="V61" s="26"/>
      <c r="W61" s="26"/>
      <c r="X61" s="26"/>
      <c r="Y61" s="26"/>
      <c r="Z61" s="26"/>
      <c r="AA61" s="26"/>
      <c r="AB61" s="26"/>
      <c r="AC61" s="26"/>
      <c r="AD61" s="26"/>
      <c r="AE61" s="26"/>
      <c r="AF61" s="26"/>
      <c r="AG61" s="26"/>
      <c r="AH61" s="26"/>
      <c r="AI61" s="26"/>
      <c r="AJ61" s="26"/>
      <c r="AK61" s="26"/>
      <c r="AL61" s="26"/>
      <c r="AM61" s="26"/>
      <c r="AN61" s="26"/>
      <c r="AO61" s="26"/>
      <c r="AP61" s="26"/>
      <c r="AQ61" s="26"/>
      <c r="AR61" s="26"/>
      <c r="AS61" s="27"/>
      <c r="AT61" s="27"/>
      <c r="AU61" s="26"/>
      <c r="AV61" s="26"/>
      <c r="AW61" s="26"/>
      <c r="AX61" s="26"/>
      <c r="AY61" s="26"/>
      <c r="AZ61" s="26"/>
      <c r="BA61" s="26"/>
      <c r="BB61" s="26"/>
      <c r="BC61" s="26"/>
      <c r="BD61" s="26"/>
      <c r="BE61" s="27"/>
      <c r="BF61" s="27"/>
      <c r="BG61" s="26"/>
      <c r="BH61" s="26"/>
      <c r="BI61" s="26"/>
      <c r="BJ61" s="26"/>
      <c r="BK61" s="26"/>
      <c r="BL61" s="26"/>
      <c r="BM61" s="26"/>
      <c r="BN61" s="26"/>
      <c r="BO61" s="26"/>
      <c r="BP61" s="26"/>
      <c r="BQ61" s="27"/>
      <c r="BR61" s="27"/>
      <c r="BS61" s="26"/>
      <c r="BT61" s="26"/>
      <c r="BU61" s="26"/>
      <c r="BV61" s="26"/>
      <c r="BW61" s="26"/>
      <c r="BX61" s="26"/>
      <c r="BY61" s="26"/>
      <c r="BZ61" s="26"/>
      <c r="CA61" s="26"/>
      <c r="CB61" s="26"/>
      <c r="CC61" s="27"/>
      <c r="CD61" s="27"/>
      <c r="CE61" s="26"/>
      <c r="CF61" s="26"/>
      <c r="CG61" s="26"/>
      <c r="CH61" s="26"/>
      <c r="CI61" s="26"/>
      <c r="CJ61" s="26"/>
      <c r="CK61" s="26"/>
      <c r="CL61" s="26"/>
      <c r="CM61" s="26"/>
      <c r="CN61" s="26"/>
      <c r="CO61" s="27"/>
      <c r="CP61" s="27"/>
      <c r="CQ61" s="26"/>
      <c r="CR61" s="26"/>
      <c r="CS61" s="26"/>
      <c r="CT61" s="26"/>
      <c r="CU61" s="26"/>
      <c r="CV61" s="26"/>
      <c r="CW61" s="26"/>
      <c r="CX61" s="26"/>
      <c r="CY61" s="26"/>
      <c r="CZ61" s="26"/>
      <c r="DA61" s="27"/>
      <c r="DB61" s="27"/>
      <c r="DC61" s="27"/>
      <c r="DD61" s="28"/>
      <c r="DE61" s="22"/>
    </row>
    <row r="62" spans="1:109" ht="13" x14ac:dyDescent="0.2">
      <c r="B62" s="15"/>
      <c r="C62" s="15"/>
      <c r="D62" s="15"/>
      <c r="E62" s="15"/>
      <c r="F62" s="15"/>
      <c r="G62" s="15"/>
      <c r="H62" s="15"/>
      <c r="I62" s="15"/>
      <c r="J62" s="15"/>
      <c r="K62" s="15"/>
      <c r="L62" s="15"/>
      <c r="M62" s="15"/>
      <c r="N62" s="15"/>
      <c r="O62" s="15"/>
      <c r="P62" s="15"/>
      <c r="Q62" s="15"/>
      <c r="R62" s="15"/>
      <c r="S62" s="15"/>
      <c r="T62" s="15"/>
      <c r="U62" s="15"/>
      <c r="V62" s="15"/>
      <c r="W62" s="15"/>
      <c r="X62" s="15"/>
      <c r="Y62" s="15"/>
      <c r="Z62" s="15"/>
      <c r="AA62" s="15"/>
      <c r="AB62" s="15"/>
      <c r="AC62" s="15"/>
      <c r="AD62" s="15"/>
      <c r="AE62" s="15"/>
      <c r="AF62" s="15"/>
      <c r="AG62" s="15"/>
      <c r="AH62" s="15"/>
      <c r="AI62" s="15"/>
      <c r="AJ62" s="15"/>
      <c r="AK62" s="15"/>
      <c r="AL62" s="15"/>
      <c r="AM62" s="15"/>
      <c r="AN62" s="15"/>
      <c r="AO62" s="15"/>
      <c r="AP62" s="15"/>
      <c r="AQ62" s="15"/>
      <c r="AR62" s="15"/>
      <c r="AS62" s="15"/>
      <c r="AT62" s="15"/>
      <c r="AU62" s="15"/>
      <c r="AV62" s="15"/>
      <c r="AW62" s="15"/>
      <c r="AX62" s="15"/>
      <c r="AY62" s="15"/>
      <c r="AZ62" s="15"/>
      <c r="BA62" s="15"/>
      <c r="BB62" s="15"/>
      <c r="BC62" s="15"/>
      <c r="BD62" s="15"/>
      <c r="BE62" s="15"/>
      <c r="BF62" s="15"/>
      <c r="BG62" s="15"/>
      <c r="BH62" s="15"/>
      <c r="BI62" s="15"/>
      <c r="BJ62" s="15"/>
      <c r="BK62" s="15"/>
      <c r="BL62" s="15"/>
      <c r="BM62" s="15"/>
      <c r="BN62" s="15"/>
      <c r="BO62" s="15"/>
      <c r="BP62" s="15"/>
      <c r="BQ62" s="15"/>
      <c r="BR62" s="15"/>
      <c r="BS62" s="15"/>
      <c r="BT62" s="15"/>
      <c r="BU62" s="15"/>
      <c r="BV62" s="15"/>
      <c r="BW62" s="15"/>
      <c r="BX62" s="15"/>
      <c r="BY62" s="15"/>
      <c r="BZ62" s="15"/>
      <c r="CA62" s="15"/>
      <c r="CB62" s="15"/>
      <c r="CC62" s="15"/>
      <c r="CD62" s="15"/>
      <c r="CE62" s="15"/>
      <c r="CF62" s="15"/>
      <c r="CG62" s="15"/>
      <c r="CH62" s="15"/>
      <c r="CI62" s="15"/>
      <c r="CJ62" s="15"/>
      <c r="CK62" s="15"/>
      <c r="CL62" s="15"/>
      <c r="CM62" s="15"/>
      <c r="CN62" s="15"/>
      <c r="CO62" s="15"/>
      <c r="CP62" s="15"/>
      <c r="CQ62" s="15"/>
      <c r="CR62" s="15"/>
      <c r="CS62" s="15"/>
      <c r="CT62" s="15"/>
      <c r="CU62" s="15"/>
      <c r="CV62" s="15"/>
      <c r="CW62" s="15"/>
      <c r="CX62" s="15"/>
      <c r="CY62" s="15"/>
      <c r="CZ62" s="15"/>
      <c r="DA62" s="15"/>
      <c r="DB62" s="15"/>
      <c r="DC62" s="15"/>
      <c r="DD62" s="15"/>
      <c r="DE62" s="3"/>
    </row>
    <row r="63" spans="1:109" ht="16.5" x14ac:dyDescent="0.2">
      <c r="B63" s="29" t="s">
        <v>12</v>
      </c>
    </row>
    <row r="64" spans="1:109" ht="13" x14ac:dyDescent="0.2">
      <c r="B64" s="10"/>
      <c r="G64" s="17"/>
      <c r="I64" s="30"/>
      <c r="J64" s="30"/>
      <c r="K64" s="30"/>
      <c r="L64" s="30"/>
      <c r="M64" s="30"/>
      <c r="N64" s="31"/>
      <c r="AM64" s="17"/>
      <c r="AN64" s="17" t="s">
        <v>1</v>
      </c>
      <c r="AP64" s="18"/>
      <c r="AQ64" s="18"/>
      <c r="AR64" s="18"/>
      <c r="AY64" s="17"/>
      <c r="BA64" s="18"/>
      <c r="BB64" s="18"/>
      <c r="BC64" s="18"/>
      <c r="BK64" s="17"/>
      <c r="BM64" s="18"/>
      <c r="BN64" s="18"/>
      <c r="BO64" s="18"/>
      <c r="BW64" s="17"/>
      <c r="BY64" s="18"/>
      <c r="BZ64" s="18"/>
      <c r="CA64" s="18"/>
      <c r="CI64" s="17"/>
      <c r="CK64" s="18"/>
      <c r="CL64" s="18"/>
      <c r="CM64" s="18"/>
      <c r="CU64" s="17"/>
      <c r="CW64" s="18"/>
      <c r="CX64" s="18"/>
      <c r="CY64" s="18"/>
    </row>
    <row r="65" spans="2:107" ht="13" x14ac:dyDescent="0.2">
      <c r="B65" s="10"/>
      <c r="AN65" s="1198" t="s">
        <v>16</v>
      </c>
      <c r="AO65" s="1199"/>
      <c r="AP65" s="1199"/>
      <c r="AQ65" s="1199"/>
      <c r="AR65" s="1199"/>
      <c r="AS65" s="1199"/>
      <c r="AT65" s="1199"/>
      <c r="AU65" s="1199"/>
      <c r="AV65" s="1199"/>
      <c r="AW65" s="1199"/>
      <c r="AX65" s="1199"/>
      <c r="AY65" s="1199"/>
      <c r="AZ65" s="1199"/>
      <c r="BA65" s="1199"/>
      <c r="BB65" s="1199"/>
      <c r="BC65" s="1199"/>
      <c r="BD65" s="1199"/>
      <c r="BE65" s="1199"/>
      <c r="BF65" s="1199"/>
      <c r="BG65" s="1199"/>
      <c r="BH65" s="1199"/>
      <c r="BI65" s="1199"/>
      <c r="BJ65" s="1199"/>
      <c r="BK65" s="1199"/>
      <c r="BL65" s="1199"/>
      <c r="BM65" s="1199"/>
      <c r="BN65" s="1199"/>
      <c r="BO65" s="1199"/>
      <c r="BP65" s="1199"/>
      <c r="BQ65" s="1199"/>
      <c r="BR65" s="1199"/>
      <c r="BS65" s="1199"/>
      <c r="BT65" s="1199"/>
      <c r="BU65" s="1199"/>
      <c r="BV65" s="1199"/>
      <c r="BW65" s="1199"/>
      <c r="BX65" s="1199"/>
      <c r="BY65" s="1199"/>
      <c r="BZ65" s="1199"/>
      <c r="CA65" s="1199"/>
      <c r="CB65" s="1199"/>
      <c r="CC65" s="1199"/>
      <c r="CD65" s="1199"/>
      <c r="CE65" s="1199"/>
      <c r="CF65" s="1199"/>
      <c r="CG65" s="1199"/>
      <c r="CH65" s="1199"/>
      <c r="CI65" s="1199"/>
      <c r="CJ65" s="1199"/>
      <c r="CK65" s="1199"/>
      <c r="CL65" s="1199"/>
      <c r="CM65" s="1199"/>
      <c r="CN65" s="1199"/>
      <c r="CO65" s="1199"/>
      <c r="CP65" s="1199"/>
      <c r="CQ65" s="1199"/>
      <c r="CR65" s="1199"/>
      <c r="CS65" s="1199"/>
      <c r="CT65" s="1199"/>
      <c r="CU65" s="1199"/>
      <c r="CV65" s="1199"/>
      <c r="CW65" s="1199"/>
      <c r="CX65" s="1199"/>
      <c r="CY65" s="1199"/>
      <c r="CZ65" s="1199"/>
      <c r="DA65" s="1199"/>
      <c r="DB65" s="1199"/>
      <c r="DC65" s="1200"/>
    </row>
    <row r="66" spans="2:107" ht="13" x14ac:dyDescent="0.2">
      <c r="B66" s="10"/>
      <c r="AN66" s="1201"/>
      <c r="AO66" s="1202"/>
      <c r="AP66" s="1202"/>
      <c r="AQ66" s="1202"/>
      <c r="AR66" s="1202"/>
      <c r="AS66" s="1202"/>
      <c r="AT66" s="1202"/>
      <c r="AU66" s="1202"/>
      <c r="AV66" s="1202"/>
      <c r="AW66" s="1202"/>
      <c r="AX66" s="1202"/>
      <c r="AY66" s="1202"/>
      <c r="AZ66" s="1202"/>
      <c r="BA66" s="1202"/>
      <c r="BB66" s="1202"/>
      <c r="BC66" s="1202"/>
      <c r="BD66" s="1202"/>
      <c r="BE66" s="1202"/>
      <c r="BF66" s="1202"/>
      <c r="BG66" s="1202"/>
      <c r="BH66" s="1202"/>
      <c r="BI66" s="1202"/>
      <c r="BJ66" s="1202"/>
      <c r="BK66" s="1202"/>
      <c r="BL66" s="1202"/>
      <c r="BM66" s="1202"/>
      <c r="BN66" s="1202"/>
      <c r="BO66" s="1202"/>
      <c r="BP66" s="1202"/>
      <c r="BQ66" s="1202"/>
      <c r="BR66" s="1202"/>
      <c r="BS66" s="1202"/>
      <c r="BT66" s="1202"/>
      <c r="BU66" s="1202"/>
      <c r="BV66" s="1202"/>
      <c r="BW66" s="1202"/>
      <c r="BX66" s="1202"/>
      <c r="BY66" s="1202"/>
      <c r="BZ66" s="1202"/>
      <c r="CA66" s="1202"/>
      <c r="CB66" s="1202"/>
      <c r="CC66" s="1202"/>
      <c r="CD66" s="1202"/>
      <c r="CE66" s="1202"/>
      <c r="CF66" s="1202"/>
      <c r="CG66" s="1202"/>
      <c r="CH66" s="1202"/>
      <c r="CI66" s="1202"/>
      <c r="CJ66" s="1202"/>
      <c r="CK66" s="1202"/>
      <c r="CL66" s="1202"/>
      <c r="CM66" s="1202"/>
      <c r="CN66" s="1202"/>
      <c r="CO66" s="1202"/>
      <c r="CP66" s="1202"/>
      <c r="CQ66" s="1202"/>
      <c r="CR66" s="1202"/>
      <c r="CS66" s="1202"/>
      <c r="CT66" s="1202"/>
      <c r="CU66" s="1202"/>
      <c r="CV66" s="1202"/>
      <c r="CW66" s="1202"/>
      <c r="CX66" s="1202"/>
      <c r="CY66" s="1202"/>
      <c r="CZ66" s="1202"/>
      <c r="DA66" s="1202"/>
      <c r="DB66" s="1202"/>
      <c r="DC66" s="1203"/>
    </row>
    <row r="67" spans="2:107" ht="13" x14ac:dyDescent="0.2">
      <c r="B67" s="10"/>
      <c r="AN67" s="1201"/>
      <c r="AO67" s="1202"/>
      <c r="AP67" s="1202"/>
      <c r="AQ67" s="1202"/>
      <c r="AR67" s="1202"/>
      <c r="AS67" s="1202"/>
      <c r="AT67" s="1202"/>
      <c r="AU67" s="1202"/>
      <c r="AV67" s="1202"/>
      <c r="AW67" s="1202"/>
      <c r="AX67" s="1202"/>
      <c r="AY67" s="1202"/>
      <c r="AZ67" s="1202"/>
      <c r="BA67" s="1202"/>
      <c r="BB67" s="1202"/>
      <c r="BC67" s="1202"/>
      <c r="BD67" s="1202"/>
      <c r="BE67" s="1202"/>
      <c r="BF67" s="1202"/>
      <c r="BG67" s="1202"/>
      <c r="BH67" s="1202"/>
      <c r="BI67" s="1202"/>
      <c r="BJ67" s="1202"/>
      <c r="BK67" s="1202"/>
      <c r="BL67" s="1202"/>
      <c r="BM67" s="1202"/>
      <c r="BN67" s="1202"/>
      <c r="BO67" s="1202"/>
      <c r="BP67" s="1202"/>
      <c r="BQ67" s="1202"/>
      <c r="BR67" s="1202"/>
      <c r="BS67" s="1202"/>
      <c r="BT67" s="1202"/>
      <c r="BU67" s="1202"/>
      <c r="BV67" s="1202"/>
      <c r="BW67" s="1202"/>
      <c r="BX67" s="1202"/>
      <c r="BY67" s="1202"/>
      <c r="BZ67" s="1202"/>
      <c r="CA67" s="1202"/>
      <c r="CB67" s="1202"/>
      <c r="CC67" s="1202"/>
      <c r="CD67" s="1202"/>
      <c r="CE67" s="1202"/>
      <c r="CF67" s="1202"/>
      <c r="CG67" s="1202"/>
      <c r="CH67" s="1202"/>
      <c r="CI67" s="1202"/>
      <c r="CJ67" s="1202"/>
      <c r="CK67" s="1202"/>
      <c r="CL67" s="1202"/>
      <c r="CM67" s="1202"/>
      <c r="CN67" s="1202"/>
      <c r="CO67" s="1202"/>
      <c r="CP67" s="1202"/>
      <c r="CQ67" s="1202"/>
      <c r="CR67" s="1202"/>
      <c r="CS67" s="1202"/>
      <c r="CT67" s="1202"/>
      <c r="CU67" s="1202"/>
      <c r="CV67" s="1202"/>
      <c r="CW67" s="1202"/>
      <c r="CX67" s="1202"/>
      <c r="CY67" s="1202"/>
      <c r="CZ67" s="1202"/>
      <c r="DA67" s="1202"/>
      <c r="DB67" s="1202"/>
      <c r="DC67" s="1203"/>
    </row>
    <row r="68" spans="2:107" ht="13" x14ac:dyDescent="0.2">
      <c r="B68" s="10"/>
      <c r="AN68" s="1201"/>
      <c r="AO68" s="1202"/>
      <c r="AP68" s="1202"/>
      <c r="AQ68" s="1202"/>
      <c r="AR68" s="1202"/>
      <c r="AS68" s="1202"/>
      <c r="AT68" s="1202"/>
      <c r="AU68" s="1202"/>
      <c r="AV68" s="1202"/>
      <c r="AW68" s="1202"/>
      <c r="AX68" s="1202"/>
      <c r="AY68" s="1202"/>
      <c r="AZ68" s="1202"/>
      <c r="BA68" s="1202"/>
      <c r="BB68" s="1202"/>
      <c r="BC68" s="1202"/>
      <c r="BD68" s="1202"/>
      <c r="BE68" s="1202"/>
      <c r="BF68" s="1202"/>
      <c r="BG68" s="1202"/>
      <c r="BH68" s="1202"/>
      <c r="BI68" s="1202"/>
      <c r="BJ68" s="1202"/>
      <c r="BK68" s="1202"/>
      <c r="BL68" s="1202"/>
      <c r="BM68" s="1202"/>
      <c r="BN68" s="1202"/>
      <c r="BO68" s="1202"/>
      <c r="BP68" s="1202"/>
      <c r="BQ68" s="1202"/>
      <c r="BR68" s="1202"/>
      <c r="BS68" s="1202"/>
      <c r="BT68" s="1202"/>
      <c r="BU68" s="1202"/>
      <c r="BV68" s="1202"/>
      <c r="BW68" s="1202"/>
      <c r="BX68" s="1202"/>
      <c r="BY68" s="1202"/>
      <c r="BZ68" s="1202"/>
      <c r="CA68" s="1202"/>
      <c r="CB68" s="1202"/>
      <c r="CC68" s="1202"/>
      <c r="CD68" s="1202"/>
      <c r="CE68" s="1202"/>
      <c r="CF68" s="1202"/>
      <c r="CG68" s="1202"/>
      <c r="CH68" s="1202"/>
      <c r="CI68" s="1202"/>
      <c r="CJ68" s="1202"/>
      <c r="CK68" s="1202"/>
      <c r="CL68" s="1202"/>
      <c r="CM68" s="1202"/>
      <c r="CN68" s="1202"/>
      <c r="CO68" s="1202"/>
      <c r="CP68" s="1202"/>
      <c r="CQ68" s="1202"/>
      <c r="CR68" s="1202"/>
      <c r="CS68" s="1202"/>
      <c r="CT68" s="1202"/>
      <c r="CU68" s="1202"/>
      <c r="CV68" s="1202"/>
      <c r="CW68" s="1202"/>
      <c r="CX68" s="1202"/>
      <c r="CY68" s="1202"/>
      <c r="CZ68" s="1202"/>
      <c r="DA68" s="1202"/>
      <c r="DB68" s="1202"/>
      <c r="DC68" s="1203"/>
    </row>
    <row r="69" spans="2:107" ht="13" x14ac:dyDescent="0.2">
      <c r="B69" s="10"/>
      <c r="AN69" s="1204"/>
      <c r="AO69" s="1205"/>
      <c r="AP69" s="1205"/>
      <c r="AQ69" s="1205"/>
      <c r="AR69" s="1205"/>
      <c r="AS69" s="1205"/>
      <c r="AT69" s="1205"/>
      <c r="AU69" s="1205"/>
      <c r="AV69" s="1205"/>
      <c r="AW69" s="1205"/>
      <c r="AX69" s="1205"/>
      <c r="AY69" s="1205"/>
      <c r="AZ69" s="1205"/>
      <c r="BA69" s="1205"/>
      <c r="BB69" s="1205"/>
      <c r="BC69" s="1205"/>
      <c r="BD69" s="1205"/>
      <c r="BE69" s="1205"/>
      <c r="BF69" s="1205"/>
      <c r="BG69" s="1205"/>
      <c r="BH69" s="1205"/>
      <c r="BI69" s="1205"/>
      <c r="BJ69" s="1205"/>
      <c r="BK69" s="1205"/>
      <c r="BL69" s="1205"/>
      <c r="BM69" s="1205"/>
      <c r="BN69" s="1205"/>
      <c r="BO69" s="1205"/>
      <c r="BP69" s="1205"/>
      <c r="BQ69" s="1205"/>
      <c r="BR69" s="1205"/>
      <c r="BS69" s="1205"/>
      <c r="BT69" s="1205"/>
      <c r="BU69" s="1205"/>
      <c r="BV69" s="1205"/>
      <c r="BW69" s="1205"/>
      <c r="BX69" s="1205"/>
      <c r="BY69" s="1205"/>
      <c r="BZ69" s="1205"/>
      <c r="CA69" s="1205"/>
      <c r="CB69" s="1205"/>
      <c r="CC69" s="1205"/>
      <c r="CD69" s="1205"/>
      <c r="CE69" s="1205"/>
      <c r="CF69" s="1205"/>
      <c r="CG69" s="1205"/>
      <c r="CH69" s="1205"/>
      <c r="CI69" s="1205"/>
      <c r="CJ69" s="1205"/>
      <c r="CK69" s="1205"/>
      <c r="CL69" s="1205"/>
      <c r="CM69" s="1205"/>
      <c r="CN69" s="1205"/>
      <c r="CO69" s="1205"/>
      <c r="CP69" s="1205"/>
      <c r="CQ69" s="1205"/>
      <c r="CR69" s="1205"/>
      <c r="CS69" s="1205"/>
      <c r="CT69" s="1205"/>
      <c r="CU69" s="1205"/>
      <c r="CV69" s="1205"/>
      <c r="CW69" s="1205"/>
      <c r="CX69" s="1205"/>
      <c r="CY69" s="1205"/>
      <c r="CZ69" s="1205"/>
      <c r="DA69" s="1205"/>
      <c r="DB69" s="1205"/>
      <c r="DC69" s="1206"/>
    </row>
    <row r="70" spans="2:107" ht="13" x14ac:dyDescent="0.2">
      <c r="B70" s="10"/>
      <c r="H70" s="32"/>
      <c r="I70" s="32"/>
      <c r="J70" s="33"/>
      <c r="K70" s="33"/>
      <c r="L70" s="34"/>
      <c r="M70" s="33"/>
      <c r="N70" s="34"/>
      <c r="AN70" s="19"/>
      <c r="AO70" s="19"/>
      <c r="AP70" s="19"/>
      <c r="AZ70" s="19"/>
      <c r="BA70" s="19"/>
      <c r="BB70" s="19"/>
      <c r="BL70" s="19"/>
      <c r="BM70" s="19"/>
      <c r="BN70" s="19"/>
      <c r="BX70" s="19"/>
      <c r="BY70" s="19"/>
      <c r="BZ70" s="19"/>
      <c r="CJ70" s="19"/>
      <c r="CK70" s="19"/>
      <c r="CL70" s="19"/>
      <c r="CV70" s="19"/>
      <c r="CW70" s="19"/>
      <c r="CX70" s="19"/>
    </row>
    <row r="71" spans="2:107" ht="13" x14ac:dyDescent="0.2">
      <c r="B71" s="10"/>
      <c r="G71" s="35"/>
      <c r="I71" s="36"/>
      <c r="J71" s="33"/>
      <c r="K71" s="33"/>
      <c r="L71" s="34"/>
      <c r="M71" s="33"/>
      <c r="N71" s="34"/>
      <c r="AM71" s="35"/>
      <c r="AN71" s="3" t="s">
        <v>2</v>
      </c>
    </row>
    <row r="72" spans="2:107" ht="13" x14ac:dyDescent="0.2">
      <c r="B72" s="10"/>
      <c r="G72" s="1190"/>
      <c r="H72" s="1190"/>
      <c r="I72" s="1190"/>
      <c r="J72" s="1190"/>
      <c r="K72" s="20"/>
      <c r="L72" s="20"/>
      <c r="M72" s="21"/>
      <c r="N72" s="21"/>
      <c r="AN72" s="1208"/>
      <c r="AO72" s="1209"/>
      <c r="AP72" s="1209"/>
      <c r="AQ72" s="1209"/>
      <c r="AR72" s="1209"/>
      <c r="AS72" s="1209"/>
      <c r="AT72" s="1209"/>
      <c r="AU72" s="1209"/>
      <c r="AV72" s="1209"/>
      <c r="AW72" s="1209"/>
      <c r="AX72" s="1209"/>
      <c r="AY72" s="1209"/>
      <c r="AZ72" s="1209"/>
      <c r="BA72" s="1209"/>
      <c r="BB72" s="1209"/>
      <c r="BC72" s="1209"/>
      <c r="BD72" s="1209"/>
      <c r="BE72" s="1209"/>
      <c r="BF72" s="1209"/>
      <c r="BG72" s="1209"/>
      <c r="BH72" s="1209"/>
      <c r="BI72" s="1209"/>
      <c r="BJ72" s="1209"/>
      <c r="BK72" s="1209"/>
      <c r="BL72" s="1209"/>
      <c r="BM72" s="1209"/>
      <c r="BN72" s="1209"/>
      <c r="BO72" s="1210"/>
      <c r="BP72" s="1196" t="s">
        <v>3</v>
      </c>
      <c r="BQ72" s="1196"/>
      <c r="BR72" s="1196"/>
      <c r="BS72" s="1196"/>
      <c r="BT72" s="1196"/>
      <c r="BU72" s="1196"/>
      <c r="BV72" s="1196"/>
      <c r="BW72" s="1196"/>
      <c r="BX72" s="1196" t="s">
        <v>4</v>
      </c>
      <c r="BY72" s="1196"/>
      <c r="BZ72" s="1196"/>
      <c r="CA72" s="1196"/>
      <c r="CB72" s="1196"/>
      <c r="CC72" s="1196"/>
      <c r="CD72" s="1196"/>
      <c r="CE72" s="1196"/>
      <c r="CF72" s="1196" t="s">
        <v>5</v>
      </c>
      <c r="CG72" s="1196"/>
      <c r="CH72" s="1196"/>
      <c r="CI72" s="1196"/>
      <c r="CJ72" s="1196"/>
      <c r="CK72" s="1196"/>
      <c r="CL72" s="1196"/>
      <c r="CM72" s="1196"/>
      <c r="CN72" s="1196" t="s">
        <v>6</v>
      </c>
      <c r="CO72" s="1196"/>
      <c r="CP72" s="1196"/>
      <c r="CQ72" s="1196"/>
      <c r="CR72" s="1196"/>
      <c r="CS72" s="1196"/>
      <c r="CT72" s="1196"/>
      <c r="CU72" s="1196"/>
      <c r="CV72" s="1196" t="s">
        <v>7</v>
      </c>
      <c r="CW72" s="1196"/>
      <c r="CX72" s="1196"/>
      <c r="CY72" s="1196"/>
      <c r="CZ72" s="1196"/>
      <c r="DA72" s="1196"/>
      <c r="DB72" s="1196"/>
      <c r="DC72" s="1196"/>
    </row>
    <row r="73" spans="2:107" ht="13" x14ac:dyDescent="0.2">
      <c r="B73" s="10"/>
      <c r="G73" s="1207"/>
      <c r="H73" s="1207"/>
      <c r="I73" s="1207"/>
      <c r="J73" s="1207"/>
      <c r="K73" s="1191"/>
      <c r="L73" s="1191"/>
      <c r="M73" s="1191"/>
      <c r="N73" s="1191"/>
      <c r="AM73" s="19"/>
      <c r="AN73" s="1195" t="s">
        <v>8</v>
      </c>
      <c r="AO73" s="1195"/>
      <c r="AP73" s="1195"/>
      <c r="AQ73" s="1195"/>
      <c r="AR73" s="1195"/>
      <c r="AS73" s="1195"/>
      <c r="AT73" s="1195"/>
      <c r="AU73" s="1195"/>
      <c r="AV73" s="1195"/>
      <c r="AW73" s="1195"/>
      <c r="AX73" s="1195"/>
      <c r="AY73" s="1195"/>
      <c r="AZ73" s="1195"/>
      <c r="BA73" s="1195"/>
      <c r="BB73" s="1195" t="s">
        <v>9</v>
      </c>
      <c r="BC73" s="1195"/>
      <c r="BD73" s="1195"/>
      <c r="BE73" s="1195"/>
      <c r="BF73" s="1195"/>
      <c r="BG73" s="1195"/>
      <c r="BH73" s="1195"/>
      <c r="BI73" s="1195"/>
      <c r="BJ73" s="1195"/>
      <c r="BK73" s="1195"/>
      <c r="BL73" s="1195"/>
      <c r="BM73" s="1195"/>
      <c r="BN73" s="1195"/>
      <c r="BO73" s="1195"/>
      <c r="BP73" s="1192"/>
      <c r="BQ73" s="1192"/>
      <c r="BR73" s="1192"/>
      <c r="BS73" s="1192"/>
      <c r="BT73" s="1192"/>
      <c r="BU73" s="1192"/>
      <c r="BV73" s="1192"/>
      <c r="BW73" s="1192"/>
      <c r="BX73" s="1192"/>
      <c r="BY73" s="1192"/>
      <c r="BZ73" s="1192"/>
      <c r="CA73" s="1192"/>
      <c r="CB73" s="1192"/>
      <c r="CC73" s="1192"/>
      <c r="CD73" s="1192"/>
      <c r="CE73" s="1192"/>
      <c r="CF73" s="1192"/>
      <c r="CG73" s="1192"/>
      <c r="CH73" s="1192"/>
      <c r="CI73" s="1192"/>
      <c r="CJ73" s="1192"/>
      <c r="CK73" s="1192"/>
      <c r="CL73" s="1192"/>
      <c r="CM73" s="1192"/>
      <c r="CN73" s="1192"/>
      <c r="CO73" s="1192"/>
      <c r="CP73" s="1192"/>
      <c r="CQ73" s="1192"/>
      <c r="CR73" s="1192"/>
      <c r="CS73" s="1192"/>
      <c r="CT73" s="1192"/>
      <c r="CU73" s="1192"/>
      <c r="CV73" s="1192"/>
      <c r="CW73" s="1192"/>
      <c r="CX73" s="1192"/>
      <c r="CY73" s="1192"/>
      <c r="CZ73" s="1192"/>
      <c r="DA73" s="1192"/>
      <c r="DB73" s="1192"/>
      <c r="DC73" s="1192"/>
    </row>
    <row r="74" spans="2:107" ht="13" x14ac:dyDescent="0.2">
      <c r="B74" s="10"/>
      <c r="G74" s="1207"/>
      <c r="H74" s="1207"/>
      <c r="I74" s="1207"/>
      <c r="J74" s="1207"/>
      <c r="K74" s="1191"/>
      <c r="L74" s="1191"/>
      <c r="M74" s="1191"/>
      <c r="N74" s="1191"/>
      <c r="AM74" s="19"/>
      <c r="AN74" s="1195"/>
      <c r="AO74" s="1195"/>
      <c r="AP74" s="1195"/>
      <c r="AQ74" s="1195"/>
      <c r="AR74" s="1195"/>
      <c r="AS74" s="1195"/>
      <c r="AT74" s="1195"/>
      <c r="AU74" s="1195"/>
      <c r="AV74" s="1195"/>
      <c r="AW74" s="1195"/>
      <c r="AX74" s="1195"/>
      <c r="AY74" s="1195"/>
      <c r="AZ74" s="1195"/>
      <c r="BA74" s="1195"/>
      <c r="BB74" s="1195"/>
      <c r="BC74" s="1195"/>
      <c r="BD74" s="1195"/>
      <c r="BE74" s="1195"/>
      <c r="BF74" s="1195"/>
      <c r="BG74" s="1195"/>
      <c r="BH74" s="1195"/>
      <c r="BI74" s="1195"/>
      <c r="BJ74" s="1195"/>
      <c r="BK74" s="1195"/>
      <c r="BL74" s="1195"/>
      <c r="BM74" s="1195"/>
      <c r="BN74" s="1195"/>
      <c r="BO74" s="1195"/>
      <c r="BP74" s="1192"/>
      <c r="BQ74" s="1192"/>
      <c r="BR74" s="1192"/>
      <c r="BS74" s="1192"/>
      <c r="BT74" s="1192"/>
      <c r="BU74" s="1192"/>
      <c r="BV74" s="1192"/>
      <c r="BW74" s="1192"/>
      <c r="BX74" s="1192"/>
      <c r="BY74" s="1192"/>
      <c r="BZ74" s="1192"/>
      <c r="CA74" s="1192"/>
      <c r="CB74" s="1192"/>
      <c r="CC74" s="1192"/>
      <c r="CD74" s="1192"/>
      <c r="CE74" s="1192"/>
      <c r="CF74" s="1192"/>
      <c r="CG74" s="1192"/>
      <c r="CH74" s="1192"/>
      <c r="CI74" s="1192"/>
      <c r="CJ74" s="1192"/>
      <c r="CK74" s="1192"/>
      <c r="CL74" s="1192"/>
      <c r="CM74" s="1192"/>
      <c r="CN74" s="1192"/>
      <c r="CO74" s="1192"/>
      <c r="CP74" s="1192"/>
      <c r="CQ74" s="1192"/>
      <c r="CR74" s="1192"/>
      <c r="CS74" s="1192"/>
      <c r="CT74" s="1192"/>
      <c r="CU74" s="1192"/>
      <c r="CV74" s="1192"/>
      <c r="CW74" s="1192"/>
      <c r="CX74" s="1192"/>
      <c r="CY74" s="1192"/>
      <c r="CZ74" s="1192"/>
      <c r="DA74" s="1192"/>
      <c r="DB74" s="1192"/>
      <c r="DC74" s="1192"/>
    </row>
    <row r="75" spans="2:107" ht="13" x14ac:dyDescent="0.2">
      <c r="B75" s="10"/>
      <c r="G75" s="1207"/>
      <c r="H75" s="1207"/>
      <c r="I75" s="1190"/>
      <c r="J75" s="1190"/>
      <c r="K75" s="1197"/>
      <c r="L75" s="1197"/>
      <c r="M75" s="1197"/>
      <c r="N75" s="1197"/>
      <c r="AM75" s="19"/>
      <c r="AN75" s="1195"/>
      <c r="AO75" s="1195"/>
      <c r="AP75" s="1195"/>
      <c r="AQ75" s="1195"/>
      <c r="AR75" s="1195"/>
      <c r="AS75" s="1195"/>
      <c r="AT75" s="1195"/>
      <c r="AU75" s="1195"/>
      <c r="AV75" s="1195"/>
      <c r="AW75" s="1195"/>
      <c r="AX75" s="1195"/>
      <c r="AY75" s="1195"/>
      <c r="AZ75" s="1195"/>
      <c r="BA75" s="1195"/>
      <c r="BB75" s="1195" t="s">
        <v>13</v>
      </c>
      <c r="BC75" s="1195"/>
      <c r="BD75" s="1195"/>
      <c r="BE75" s="1195"/>
      <c r="BF75" s="1195"/>
      <c r="BG75" s="1195"/>
      <c r="BH75" s="1195"/>
      <c r="BI75" s="1195"/>
      <c r="BJ75" s="1195"/>
      <c r="BK75" s="1195"/>
      <c r="BL75" s="1195"/>
      <c r="BM75" s="1195"/>
      <c r="BN75" s="1195"/>
      <c r="BO75" s="1195"/>
      <c r="BP75" s="1192">
        <v>9</v>
      </c>
      <c r="BQ75" s="1192"/>
      <c r="BR75" s="1192"/>
      <c r="BS75" s="1192"/>
      <c r="BT75" s="1192"/>
      <c r="BU75" s="1192"/>
      <c r="BV75" s="1192"/>
      <c r="BW75" s="1192"/>
      <c r="BX75" s="1192">
        <v>9.1</v>
      </c>
      <c r="BY75" s="1192"/>
      <c r="BZ75" s="1192"/>
      <c r="CA75" s="1192"/>
      <c r="CB75" s="1192"/>
      <c r="CC75" s="1192"/>
      <c r="CD75" s="1192"/>
      <c r="CE75" s="1192"/>
      <c r="CF75" s="1192">
        <v>8.6999999999999993</v>
      </c>
      <c r="CG75" s="1192"/>
      <c r="CH75" s="1192"/>
      <c r="CI75" s="1192"/>
      <c r="CJ75" s="1192"/>
      <c r="CK75" s="1192"/>
      <c r="CL75" s="1192"/>
      <c r="CM75" s="1192"/>
      <c r="CN75" s="1192">
        <v>9.1</v>
      </c>
      <c r="CO75" s="1192"/>
      <c r="CP75" s="1192"/>
      <c r="CQ75" s="1192"/>
      <c r="CR75" s="1192"/>
      <c r="CS75" s="1192"/>
      <c r="CT75" s="1192"/>
      <c r="CU75" s="1192"/>
      <c r="CV75" s="1192">
        <v>10.1</v>
      </c>
      <c r="CW75" s="1192"/>
      <c r="CX75" s="1192"/>
      <c r="CY75" s="1192"/>
      <c r="CZ75" s="1192"/>
      <c r="DA75" s="1192"/>
      <c r="DB75" s="1192"/>
      <c r="DC75" s="1192"/>
    </row>
    <row r="76" spans="2:107" ht="13" x14ac:dyDescent="0.2">
      <c r="B76" s="10"/>
      <c r="G76" s="1207"/>
      <c r="H76" s="1207"/>
      <c r="I76" s="1190"/>
      <c r="J76" s="1190"/>
      <c r="K76" s="1197"/>
      <c r="L76" s="1197"/>
      <c r="M76" s="1197"/>
      <c r="N76" s="1197"/>
      <c r="AM76" s="19"/>
      <c r="AN76" s="1195"/>
      <c r="AO76" s="1195"/>
      <c r="AP76" s="1195"/>
      <c r="AQ76" s="1195"/>
      <c r="AR76" s="1195"/>
      <c r="AS76" s="1195"/>
      <c r="AT76" s="1195"/>
      <c r="AU76" s="1195"/>
      <c r="AV76" s="1195"/>
      <c r="AW76" s="1195"/>
      <c r="AX76" s="1195"/>
      <c r="AY76" s="1195"/>
      <c r="AZ76" s="1195"/>
      <c r="BA76" s="1195"/>
      <c r="BB76" s="1195"/>
      <c r="BC76" s="1195"/>
      <c r="BD76" s="1195"/>
      <c r="BE76" s="1195"/>
      <c r="BF76" s="1195"/>
      <c r="BG76" s="1195"/>
      <c r="BH76" s="1195"/>
      <c r="BI76" s="1195"/>
      <c r="BJ76" s="1195"/>
      <c r="BK76" s="1195"/>
      <c r="BL76" s="1195"/>
      <c r="BM76" s="1195"/>
      <c r="BN76" s="1195"/>
      <c r="BO76" s="1195"/>
      <c r="BP76" s="1192"/>
      <c r="BQ76" s="1192"/>
      <c r="BR76" s="1192"/>
      <c r="BS76" s="1192"/>
      <c r="BT76" s="1192"/>
      <c r="BU76" s="1192"/>
      <c r="BV76" s="1192"/>
      <c r="BW76" s="1192"/>
      <c r="BX76" s="1192"/>
      <c r="BY76" s="1192"/>
      <c r="BZ76" s="1192"/>
      <c r="CA76" s="1192"/>
      <c r="CB76" s="1192"/>
      <c r="CC76" s="1192"/>
      <c r="CD76" s="1192"/>
      <c r="CE76" s="1192"/>
      <c r="CF76" s="1192"/>
      <c r="CG76" s="1192"/>
      <c r="CH76" s="1192"/>
      <c r="CI76" s="1192"/>
      <c r="CJ76" s="1192"/>
      <c r="CK76" s="1192"/>
      <c r="CL76" s="1192"/>
      <c r="CM76" s="1192"/>
      <c r="CN76" s="1192"/>
      <c r="CO76" s="1192"/>
      <c r="CP76" s="1192"/>
      <c r="CQ76" s="1192"/>
      <c r="CR76" s="1192"/>
      <c r="CS76" s="1192"/>
      <c r="CT76" s="1192"/>
      <c r="CU76" s="1192"/>
      <c r="CV76" s="1192"/>
      <c r="CW76" s="1192"/>
      <c r="CX76" s="1192"/>
      <c r="CY76" s="1192"/>
      <c r="CZ76" s="1192"/>
      <c r="DA76" s="1192"/>
      <c r="DB76" s="1192"/>
      <c r="DC76" s="1192"/>
    </row>
    <row r="77" spans="2:107" ht="13" x14ac:dyDescent="0.2">
      <c r="B77" s="10"/>
      <c r="G77" s="1190"/>
      <c r="H77" s="1190"/>
      <c r="I77" s="1190"/>
      <c r="J77" s="1190"/>
      <c r="K77" s="1191"/>
      <c r="L77" s="1191"/>
      <c r="M77" s="1191"/>
      <c r="N77" s="1191"/>
      <c r="AN77" s="1196" t="s">
        <v>11</v>
      </c>
      <c r="AO77" s="1196"/>
      <c r="AP77" s="1196"/>
      <c r="AQ77" s="1196"/>
      <c r="AR77" s="1196"/>
      <c r="AS77" s="1196"/>
      <c r="AT77" s="1196"/>
      <c r="AU77" s="1196"/>
      <c r="AV77" s="1196"/>
      <c r="AW77" s="1196"/>
      <c r="AX77" s="1196"/>
      <c r="AY77" s="1196"/>
      <c r="AZ77" s="1196"/>
      <c r="BA77" s="1196"/>
      <c r="BB77" s="1195" t="s">
        <v>9</v>
      </c>
      <c r="BC77" s="1195"/>
      <c r="BD77" s="1195"/>
      <c r="BE77" s="1195"/>
      <c r="BF77" s="1195"/>
      <c r="BG77" s="1195"/>
      <c r="BH77" s="1195"/>
      <c r="BI77" s="1195"/>
      <c r="BJ77" s="1195"/>
      <c r="BK77" s="1195"/>
      <c r="BL77" s="1195"/>
      <c r="BM77" s="1195"/>
      <c r="BN77" s="1195"/>
      <c r="BO77" s="1195"/>
      <c r="BP77" s="1192">
        <v>0</v>
      </c>
      <c r="BQ77" s="1192"/>
      <c r="BR77" s="1192"/>
      <c r="BS77" s="1192"/>
      <c r="BT77" s="1192"/>
      <c r="BU77" s="1192"/>
      <c r="BV77" s="1192"/>
      <c r="BW77" s="1192"/>
      <c r="BX77" s="1192">
        <v>0</v>
      </c>
      <c r="BY77" s="1192"/>
      <c r="BZ77" s="1192"/>
      <c r="CA77" s="1192"/>
      <c r="CB77" s="1192"/>
      <c r="CC77" s="1192"/>
      <c r="CD77" s="1192"/>
      <c r="CE77" s="1192"/>
      <c r="CF77" s="1192">
        <v>0</v>
      </c>
      <c r="CG77" s="1192"/>
      <c r="CH77" s="1192"/>
      <c r="CI77" s="1192"/>
      <c r="CJ77" s="1192"/>
      <c r="CK77" s="1192"/>
      <c r="CL77" s="1192"/>
      <c r="CM77" s="1192"/>
      <c r="CN77" s="1192">
        <v>0</v>
      </c>
      <c r="CO77" s="1192"/>
      <c r="CP77" s="1192"/>
      <c r="CQ77" s="1192"/>
      <c r="CR77" s="1192"/>
      <c r="CS77" s="1192"/>
      <c r="CT77" s="1192"/>
      <c r="CU77" s="1192"/>
      <c r="CV77" s="1192">
        <v>0</v>
      </c>
      <c r="CW77" s="1192"/>
      <c r="CX77" s="1192"/>
      <c r="CY77" s="1192"/>
      <c r="CZ77" s="1192"/>
      <c r="DA77" s="1192"/>
      <c r="DB77" s="1192"/>
      <c r="DC77" s="1192"/>
    </row>
    <row r="78" spans="2:107" ht="13" x14ac:dyDescent="0.2">
      <c r="B78" s="10"/>
      <c r="G78" s="1190"/>
      <c r="H78" s="1190"/>
      <c r="I78" s="1190"/>
      <c r="J78" s="1190"/>
      <c r="K78" s="1191"/>
      <c r="L78" s="1191"/>
      <c r="M78" s="1191"/>
      <c r="N78" s="1191"/>
      <c r="AN78" s="1196"/>
      <c r="AO78" s="1196"/>
      <c r="AP78" s="1196"/>
      <c r="AQ78" s="1196"/>
      <c r="AR78" s="1196"/>
      <c r="AS78" s="1196"/>
      <c r="AT78" s="1196"/>
      <c r="AU78" s="1196"/>
      <c r="AV78" s="1196"/>
      <c r="AW78" s="1196"/>
      <c r="AX78" s="1196"/>
      <c r="AY78" s="1196"/>
      <c r="AZ78" s="1196"/>
      <c r="BA78" s="1196"/>
      <c r="BB78" s="1195"/>
      <c r="BC78" s="1195"/>
      <c r="BD78" s="1195"/>
      <c r="BE78" s="1195"/>
      <c r="BF78" s="1195"/>
      <c r="BG78" s="1195"/>
      <c r="BH78" s="1195"/>
      <c r="BI78" s="1195"/>
      <c r="BJ78" s="1195"/>
      <c r="BK78" s="1195"/>
      <c r="BL78" s="1195"/>
      <c r="BM78" s="1195"/>
      <c r="BN78" s="1195"/>
      <c r="BO78" s="1195"/>
      <c r="BP78" s="1192"/>
      <c r="BQ78" s="1192"/>
      <c r="BR78" s="1192"/>
      <c r="BS78" s="1192"/>
      <c r="BT78" s="1192"/>
      <c r="BU78" s="1192"/>
      <c r="BV78" s="1192"/>
      <c r="BW78" s="1192"/>
      <c r="BX78" s="1192"/>
      <c r="BY78" s="1192"/>
      <c r="BZ78" s="1192"/>
      <c r="CA78" s="1192"/>
      <c r="CB78" s="1192"/>
      <c r="CC78" s="1192"/>
      <c r="CD78" s="1192"/>
      <c r="CE78" s="1192"/>
      <c r="CF78" s="1192"/>
      <c r="CG78" s="1192"/>
      <c r="CH78" s="1192"/>
      <c r="CI78" s="1192"/>
      <c r="CJ78" s="1192"/>
      <c r="CK78" s="1192"/>
      <c r="CL78" s="1192"/>
      <c r="CM78" s="1192"/>
      <c r="CN78" s="1192"/>
      <c r="CO78" s="1192"/>
      <c r="CP78" s="1192"/>
      <c r="CQ78" s="1192"/>
      <c r="CR78" s="1192"/>
      <c r="CS78" s="1192"/>
      <c r="CT78" s="1192"/>
      <c r="CU78" s="1192"/>
      <c r="CV78" s="1192"/>
      <c r="CW78" s="1192"/>
      <c r="CX78" s="1192"/>
      <c r="CY78" s="1192"/>
      <c r="CZ78" s="1192"/>
      <c r="DA78" s="1192"/>
      <c r="DB78" s="1192"/>
      <c r="DC78" s="1192"/>
    </row>
    <row r="79" spans="2:107" ht="13" x14ac:dyDescent="0.2">
      <c r="B79" s="10"/>
      <c r="G79" s="1190"/>
      <c r="H79" s="1190"/>
      <c r="I79" s="1193"/>
      <c r="J79" s="1193"/>
      <c r="K79" s="1194"/>
      <c r="L79" s="1194"/>
      <c r="M79" s="1194"/>
      <c r="N79" s="1194"/>
      <c r="AN79" s="1196"/>
      <c r="AO79" s="1196"/>
      <c r="AP79" s="1196"/>
      <c r="AQ79" s="1196"/>
      <c r="AR79" s="1196"/>
      <c r="AS79" s="1196"/>
      <c r="AT79" s="1196"/>
      <c r="AU79" s="1196"/>
      <c r="AV79" s="1196"/>
      <c r="AW79" s="1196"/>
      <c r="AX79" s="1196"/>
      <c r="AY79" s="1196"/>
      <c r="AZ79" s="1196"/>
      <c r="BA79" s="1196"/>
      <c r="BB79" s="1195" t="s">
        <v>13</v>
      </c>
      <c r="BC79" s="1195"/>
      <c r="BD79" s="1195"/>
      <c r="BE79" s="1195"/>
      <c r="BF79" s="1195"/>
      <c r="BG79" s="1195"/>
      <c r="BH79" s="1195"/>
      <c r="BI79" s="1195"/>
      <c r="BJ79" s="1195"/>
      <c r="BK79" s="1195"/>
      <c r="BL79" s="1195"/>
      <c r="BM79" s="1195"/>
      <c r="BN79" s="1195"/>
      <c r="BO79" s="1195"/>
      <c r="BP79" s="1192">
        <v>7.4</v>
      </c>
      <c r="BQ79" s="1192"/>
      <c r="BR79" s="1192"/>
      <c r="BS79" s="1192"/>
      <c r="BT79" s="1192"/>
      <c r="BU79" s="1192"/>
      <c r="BV79" s="1192"/>
      <c r="BW79" s="1192"/>
      <c r="BX79" s="1192">
        <v>8</v>
      </c>
      <c r="BY79" s="1192"/>
      <c r="BZ79" s="1192"/>
      <c r="CA79" s="1192"/>
      <c r="CB79" s="1192"/>
      <c r="CC79" s="1192"/>
      <c r="CD79" s="1192"/>
      <c r="CE79" s="1192"/>
      <c r="CF79" s="1192">
        <v>6.6</v>
      </c>
      <c r="CG79" s="1192"/>
      <c r="CH79" s="1192"/>
      <c r="CI79" s="1192"/>
      <c r="CJ79" s="1192"/>
      <c r="CK79" s="1192"/>
      <c r="CL79" s="1192"/>
      <c r="CM79" s="1192"/>
      <c r="CN79" s="1192">
        <v>6.8</v>
      </c>
      <c r="CO79" s="1192"/>
      <c r="CP79" s="1192"/>
      <c r="CQ79" s="1192"/>
      <c r="CR79" s="1192"/>
      <c r="CS79" s="1192"/>
      <c r="CT79" s="1192"/>
      <c r="CU79" s="1192"/>
      <c r="CV79" s="1192">
        <v>7.3</v>
      </c>
      <c r="CW79" s="1192"/>
      <c r="CX79" s="1192"/>
      <c r="CY79" s="1192"/>
      <c r="CZ79" s="1192"/>
      <c r="DA79" s="1192"/>
      <c r="DB79" s="1192"/>
      <c r="DC79" s="1192"/>
    </row>
    <row r="80" spans="2:107" ht="13" x14ac:dyDescent="0.2">
      <c r="B80" s="10"/>
      <c r="G80" s="1190"/>
      <c r="H80" s="1190"/>
      <c r="I80" s="1193"/>
      <c r="J80" s="1193"/>
      <c r="K80" s="1194"/>
      <c r="L80" s="1194"/>
      <c r="M80" s="1194"/>
      <c r="N80" s="1194"/>
      <c r="AN80" s="1196"/>
      <c r="AO80" s="1196"/>
      <c r="AP80" s="1196"/>
      <c r="AQ80" s="1196"/>
      <c r="AR80" s="1196"/>
      <c r="AS80" s="1196"/>
      <c r="AT80" s="1196"/>
      <c r="AU80" s="1196"/>
      <c r="AV80" s="1196"/>
      <c r="AW80" s="1196"/>
      <c r="AX80" s="1196"/>
      <c r="AY80" s="1196"/>
      <c r="AZ80" s="1196"/>
      <c r="BA80" s="1196"/>
      <c r="BB80" s="1195"/>
      <c r="BC80" s="1195"/>
      <c r="BD80" s="1195"/>
      <c r="BE80" s="1195"/>
      <c r="BF80" s="1195"/>
      <c r="BG80" s="1195"/>
      <c r="BH80" s="1195"/>
      <c r="BI80" s="1195"/>
      <c r="BJ80" s="1195"/>
      <c r="BK80" s="1195"/>
      <c r="BL80" s="1195"/>
      <c r="BM80" s="1195"/>
      <c r="BN80" s="1195"/>
      <c r="BO80" s="1195"/>
      <c r="BP80" s="1192"/>
      <c r="BQ80" s="1192"/>
      <c r="BR80" s="1192"/>
      <c r="BS80" s="1192"/>
      <c r="BT80" s="1192"/>
      <c r="BU80" s="1192"/>
      <c r="BV80" s="1192"/>
      <c r="BW80" s="1192"/>
      <c r="BX80" s="1192"/>
      <c r="BY80" s="1192"/>
      <c r="BZ80" s="1192"/>
      <c r="CA80" s="1192"/>
      <c r="CB80" s="1192"/>
      <c r="CC80" s="1192"/>
      <c r="CD80" s="1192"/>
      <c r="CE80" s="1192"/>
      <c r="CF80" s="1192"/>
      <c r="CG80" s="1192"/>
      <c r="CH80" s="1192"/>
      <c r="CI80" s="1192"/>
      <c r="CJ80" s="1192"/>
      <c r="CK80" s="1192"/>
      <c r="CL80" s="1192"/>
      <c r="CM80" s="1192"/>
      <c r="CN80" s="1192"/>
      <c r="CO80" s="1192"/>
      <c r="CP80" s="1192"/>
      <c r="CQ80" s="1192"/>
      <c r="CR80" s="1192"/>
      <c r="CS80" s="1192"/>
      <c r="CT80" s="1192"/>
      <c r="CU80" s="1192"/>
      <c r="CV80" s="1192"/>
      <c r="CW80" s="1192"/>
      <c r="CX80" s="1192"/>
      <c r="CY80" s="1192"/>
      <c r="CZ80" s="1192"/>
      <c r="DA80" s="1192"/>
      <c r="DB80" s="1192"/>
      <c r="DC80" s="1192"/>
    </row>
    <row r="81" spans="2:109" ht="13" x14ac:dyDescent="0.2">
      <c r="B81" s="10"/>
    </row>
    <row r="82" spans="2:109" ht="16.5" x14ac:dyDescent="0.2">
      <c r="B82" s="10"/>
      <c r="K82" s="37"/>
      <c r="L82" s="37"/>
      <c r="M82" s="37"/>
      <c r="N82" s="37"/>
      <c r="AQ82" s="37"/>
      <c r="AR82" s="37"/>
      <c r="AS82" s="37"/>
      <c r="AT82" s="37"/>
      <c r="BC82" s="37"/>
      <c r="BD82" s="37"/>
      <c r="BE82" s="37"/>
      <c r="BF82" s="37"/>
      <c r="BO82" s="37"/>
      <c r="BP82" s="37"/>
      <c r="BQ82" s="37"/>
      <c r="BR82" s="37"/>
      <c r="CA82" s="37"/>
      <c r="CB82" s="37"/>
      <c r="CC82" s="37"/>
      <c r="CD82" s="37"/>
      <c r="CM82" s="37"/>
      <c r="CN82" s="37"/>
      <c r="CO82" s="37"/>
      <c r="CP82" s="37"/>
      <c r="CY82" s="37"/>
      <c r="CZ82" s="37"/>
      <c r="DA82" s="37"/>
      <c r="DB82" s="37"/>
      <c r="DC82" s="37"/>
    </row>
    <row r="83" spans="2:109" ht="13" x14ac:dyDescent="0.2">
      <c r="B83" s="12"/>
      <c r="C83" s="13"/>
      <c r="D83" s="13"/>
      <c r="E83" s="13"/>
      <c r="F83" s="13"/>
      <c r="G83" s="13"/>
      <c r="H83" s="13"/>
      <c r="I83" s="13"/>
      <c r="J83" s="13"/>
      <c r="K83" s="13"/>
      <c r="L83" s="13"/>
      <c r="M83" s="13"/>
      <c r="N83" s="13"/>
      <c r="O83" s="13"/>
      <c r="P83" s="13"/>
      <c r="Q83" s="13"/>
      <c r="R83" s="13"/>
      <c r="S83" s="13"/>
      <c r="T83" s="13"/>
      <c r="U83" s="13"/>
      <c r="V83" s="13"/>
      <c r="W83" s="13"/>
      <c r="X83" s="13"/>
      <c r="Y83" s="13"/>
      <c r="Z83" s="13"/>
      <c r="AA83" s="13"/>
      <c r="AB83" s="13"/>
      <c r="AC83" s="13"/>
      <c r="AD83" s="13"/>
      <c r="AE83" s="13"/>
      <c r="AF83" s="13"/>
      <c r="AG83" s="13"/>
      <c r="AH83" s="13"/>
      <c r="AI83" s="13"/>
      <c r="AJ83" s="13"/>
      <c r="AK83" s="13"/>
      <c r="AL83" s="13"/>
      <c r="AM83" s="13"/>
      <c r="AN83" s="13"/>
      <c r="AO83" s="13"/>
      <c r="AP83" s="13"/>
      <c r="AQ83" s="13"/>
      <c r="AR83" s="13"/>
      <c r="AS83" s="13"/>
      <c r="AT83" s="13"/>
      <c r="AU83" s="13"/>
      <c r="AV83" s="13"/>
      <c r="AW83" s="13"/>
      <c r="AX83" s="13"/>
      <c r="AY83" s="13"/>
      <c r="AZ83" s="13"/>
      <c r="BA83" s="13"/>
      <c r="BB83" s="13"/>
      <c r="BC83" s="13"/>
      <c r="BD83" s="13"/>
      <c r="BE83" s="13"/>
      <c r="BF83" s="13"/>
      <c r="BG83" s="13"/>
      <c r="BH83" s="13"/>
      <c r="BI83" s="13"/>
      <c r="BJ83" s="13"/>
      <c r="BK83" s="13"/>
      <c r="BL83" s="13"/>
      <c r="BM83" s="13"/>
      <c r="BN83" s="13"/>
      <c r="BO83" s="13"/>
      <c r="BP83" s="13"/>
      <c r="BQ83" s="13"/>
      <c r="BR83" s="13"/>
      <c r="BS83" s="13"/>
      <c r="BT83" s="13"/>
      <c r="BU83" s="13"/>
      <c r="BV83" s="13"/>
      <c r="BW83" s="13"/>
      <c r="BX83" s="13"/>
      <c r="BY83" s="13"/>
      <c r="BZ83" s="13"/>
      <c r="CA83" s="13"/>
      <c r="CB83" s="13"/>
      <c r="CC83" s="13"/>
      <c r="CD83" s="13"/>
      <c r="CE83" s="13"/>
      <c r="CF83" s="13"/>
      <c r="CG83" s="13"/>
      <c r="CH83" s="13"/>
      <c r="CI83" s="13"/>
      <c r="CJ83" s="13"/>
      <c r="CK83" s="13"/>
      <c r="CL83" s="13"/>
      <c r="CM83" s="13"/>
      <c r="CN83" s="13"/>
      <c r="CO83" s="13"/>
      <c r="CP83" s="13"/>
      <c r="CQ83" s="13"/>
      <c r="CR83" s="13"/>
      <c r="CS83" s="13"/>
      <c r="CT83" s="13"/>
      <c r="CU83" s="13"/>
      <c r="CV83" s="13"/>
      <c r="CW83" s="13"/>
      <c r="CX83" s="13"/>
      <c r="CY83" s="13"/>
      <c r="CZ83" s="13"/>
      <c r="DA83" s="13"/>
      <c r="DB83" s="13"/>
      <c r="DC83" s="13"/>
      <c r="DD83" s="14"/>
    </row>
    <row r="84" spans="2:109" ht="13" x14ac:dyDescent="0.2">
      <c r="DD84" s="3"/>
      <c r="DE84" s="3"/>
    </row>
    <row r="85" spans="2:109" ht="13" x14ac:dyDescent="0.2">
      <c r="DD85" s="3"/>
      <c r="DE85" s="3"/>
    </row>
  </sheetData>
  <sheetProtection algorithmName="SHA-512" hashValue="StnhIDOOKXjvkj18YoWWW/WVlCHVhyAOu2wvIG7KZeIhmHLuB71eowDMHEq0EnA2Debew5NRKLj724OC2pWg1g==" saltValue="D8fVSV4gBIwHxa6LHbLiFA==" spinCount="100000" sheet="1" objects="1" scenarios="1" formatCells="0"/>
  <dataConsolidate/>
  <mergeCells count="112">
    <mergeCell ref="G50:J50"/>
    <mergeCell ref="AN50:BO50"/>
    <mergeCell ref="BP50:BW50"/>
    <mergeCell ref="BX50:CE50"/>
    <mergeCell ref="CF50:CM50"/>
    <mergeCell ref="CN50:CU50"/>
    <mergeCell ref="CV50:DC50"/>
    <mergeCell ref="CV51:DC52"/>
    <mergeCell ref="CN51:CU52"/>
    <mergeCell ref="BP53:BW54"/>
    <mergeCell ref="BX53:CE54"/>
    <mergeCell ref="CF53:CM54"/>
    <mergeCell ref="AN51:BA54"/>
    <mergeCell ref="BB51:BO52"/>
    <mergeCell ref="BP51:BW52"/>
    <mergeCell ref="BX51:CE52"/>
    <mergeCell ref="CF51:CM52"/>
    <mergeCell ref="AN43:DC47"/>
    <mergeCell ref="L57:L58"/>
    <mergeCell ref="M57:M58"/>
    <mergeCell ref="N57:N58"/>
    <mergeCell ref="BB57:BO58"/>
    <mergeCell ref="I53:J54"/>
    <mergeCell ref="K53:K54"/>
    <mergeCell ref="L53:L54"/>
    <mergeCell ref="M53:M54"/>
    <mergeCell ref="N53:N54"/>
    <mergeCell ref="BB53:BO5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DR125"/>
  <sheetViews>
    <sheetView showGridLines="0" zoomScaleNormal="100" zoomScaleSheetLayoutView="70" workbookViewId="0"/>
  </sheetViews>
  <sheetFormatPr defaultColWidth="0" defaultRowHeight="13.5" customHeight="1" zeroHeight="1" x14ac:dyDescent="0.2"/>
  <cols>
    <col min="1" max="34" width="2.453125" style="38" customWidth="1"/>
    <col min="35" max="122" width="2.453125" style="5" customWidth="1"/>
    <col min="123" max="16384" width="2.453125" style="5" hidden="1"/>
  </cols>
  <sheetData>
    <row r="1" spans="1:34" ht="13.5" customHeight="1" x14ac:dyDescent="0.2">
      <c r="A1" s="5"/>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row>
    <row r="2" spans="1:34" ht="13" x14ac:dyDescent="0.2">
      <c r="S2" s="5"/>
      <c r="AH2" s="5"/>
    </row>
    <row r="3" spans="1:34" ht="13" x14ac:dyDescent="0.2">
      <c r="C3" s="5"/>
      <c r="D3" s="5"/>
      <c r="E3" s="5"/>
      <c r="F3" s="5"/>
      <c r="G3" s="5"/>
      <c r="H3" s="5"/>
      <c r="I3" s="5"/>
      <c r="J3" s="5"/>
      <c r="K3" s="5"/>
      <c r="L3" s="5"/>
      <c r="M3" s="5"/>
      <c r="N3" s="5"/>
      <c r="O3" s="5"/>
      <c r="P3" s="5"/>
      <c r="Q3" s="5"/>
      <c r="R3" s="5"/>
      <c r="S3" s="5"/>
      <c r="U3" s="5"/>
      <c r="V3" s="5"/>
      <c r="W3" s="5"/>
      <c r="X3" s="5"/>
      <c r="Y3" s="5"/>
      <c r="Z3" s="5"/>
      <c r="AA3" s="5"/>
      <c r="AB3" s="5"/>
      <c r="AC3" s="5"/>
      <c r="AD3" s="5"/>
      <c r="AE3" s="5"/>
      <c r="AF3" s="5"/>
      <c r="AG3" s="5"/>
      <c r="AH3" s="5"/>
    </row>
    <row r="4" spans="1:34" ht="13" x14ac:dyDescent="0.2"/>
    <row r="5" spans="1:34" ht="13" x14ac:dyDescent="0.2"/>
    <row r="6" spans="1:34" ht="13" x14ac:dyDescent="0.2"/>
    <row r="7" spans="1:34" ht="13" x14ac:dyDescent="0.2"/>
    <row r="8" spans="1:34" ht="13" x14ac:dyDescent="0.2"/>
    <row r="9" spans="1:34" ht="13" x14ac:dyDescent="0.2">
      <c r="AH9" s="5"/>
    </row>
    <row r="10" spans="1:34" ht="13" x14ac:dyDescent="0.2"/>
    <row r="11" spans="1:34" ht="13" x14ac:dyDescent="0.2"/>
    <row r="12" spans="1:34" ht="13" x14ac:dyDescent="0.2"/>
    <row r="13" spans="1:34" ht="13" x14ac:dyDescent="0.2"/>
    <row r="14" spans="1:34" ht="13" x14ac:dyDescent="0.2"/>
    <row r="15" spans="1:34" ht="13" x14ac:dyDescent="0.2"/>
    <row r="16" spans="1:34" ht="13" x14ac:dyDescent="0.2"/>
    <row r="17" spans="12:34" ht="13" x14ac:dyDescent="0.2">
      <c r="AH17" s="5"/>
    </row>
    <row r="18" spans="12:34" ht="13" x14ac:dyDescent="0.2"/>
    <row r="19" spans="12:34" ht="13" x14ac:dyDescent="0.2"/>
    <row r="20" spans="12:34" ht="13" x14ac:dyDescent="0.2">
      <c r="AH20" s="5"/>
    </row>
    <row r="21" spans="12:34" ht="13" x14ac:dyDescent="0.2">
      <c r="AH21" s="5"/>
    </row>
    <row r="22" spans="12:34" ht="13" x14ac:dyDescent="0.2"/>
    <row r="23" spans="12:34" ht="13" x14ac:dyDescent="0.2"/>
    <row r="24" spans="12:34" ht="13" x14ac:dyDescent="0.2">
      <c r="Q24" s="5"/>
    </row>
    <row r="25" spans="12:34" ht="13" x14ac:dyDescent="0.2"/>
    <row r="26" spans="12:34" ht="13" x14ac:dyDescent="0.2"/>
    <row r="27" spans="12:34" ht="13" x14ac:dyDescent="0.2"/>
    <row r="28" spans="12:34" ht="13" x14ac:dyDescent="0.2">
      <c r="O28" s="5"/>
      <c r="T28" s="5"/>
      <c r="AH28" s="5"/>
    </row>
    <row r="29" spans="12:34" ht="13" x14ac:dyDescent="0.2"/>
    <row r="30" spans="12:34" ht="13" x14ac:dyDescent="0.2"/>
    <row r="31" spans="12:34" ht="13" x14ac:dyDescent="0.2">
      <c r="Q31" s="5"/>
    </row>
    <row r="32" spans="12:34" ht="13" x14ac:dyDescent="0.2">
      <c r="L32" s="5"/>
    </row>
    <row r="33" spans="2:34" ht="13" x14ac:dyDescent="0.2">
      <c r="C33" s="5"/>
      <c r="E33" s="5"/>
      <c r="G33" s="5"/>
      <c r="I33" s="5"/>
      <c r="X33" s="5"/>
    </row>
    <row r="34" spans="2:34" ht="13" x14ac:dyDescent="0.2">
      <c r="B34" s="5"/>
      <c r="P34" s="5"/>
      <c r="R34" s="5"/>
      <c r="T34" s="5"/>
    </row>
    <row r="35" spans="2:34" ht="13" x14ac:dyDescent="0.2">
      <c r="D35" s="5"/>
      <c r="W35" s="5"/>
      <c r="AC35" s="5"/>
      <c r="AD35" s="5"/>
      <c r="AE35" s="5"/>
      <c r="AF35" s="5"/>
      <c r="AG35" s="5"/>
      <c r="AH35" s="5"/>
    </row>
    <row r="36" spans="2:34" ht="13" x14ac:dyDescent="0.2">
      <c r="H36" s="5"/>
      <c r="J36" s="5"/>
      <c r="K36" s="5"/>
      <c r="M36" s="5"/>
      <c r="Y36" s="5"/>
      <c r="Z36" s="5"/>
      <c r="AA36" s="5"/>
      <c r="AB36" s="5"/>
      <c r="AC36" s="5"/>
      <c r="AD36" s="5"/>
      <c r="AE36" s="5"/>
      <c r="AF36" s="5"/>
      <c r="AG36" s="5"/>
      <c r="AH36" s="5"/>
    </row>
    <row r="37" spans="2:34" ht="13" x14ac:dyDescent="0.2">
      <c r="AH37" s="5"/>
    </row>
    <row r="38" spans="2:34" ht="13" x14ac:dyDescent="0.2">
      <c r="AG38" s="5"/>
      <c r="AH38" s="5"/>
    </row>
    <row r="39" spans="2:34" ht="13" x14ac:dyDescent="0.2"/>
    <row r="40" spans="2:34" ht="13" x14ac:dyDescent="0.2">
      <c r="X40" s="5"/>
    </row>
    <row r="41" spans="2:34" ht="13" x14ac:dyDescent="0.2">
      <c r="R41" s="5"/>
    </row>
    <row r="42" spans="2:34" ht="13" x14ac:dyDescent="0.2">
      <c r="W42" s="5"/>
    </row>
    <row r="43" spans="2:34" ht="13" x14ac:dyDescent="0.2">
      <c r="Y43" s="5"/>
      <c r="Z43" s="5"/>
      <c r="AA43" s="5"/>
      <c r="AB43" s="5"/>
      <c r="AC43" s="5"/>
      <c r="AD43" s="5"/>
      <c r="AE43" s="5"/>
      <c r="AF43" s="5"/>
      <c r="AG43" s="5"/>
      <c r="AH43" s="5"/>
    </row>
    <row r="44" spans="2:34" ht="13" x14ac:dyDescent="0.2">
      <c r="AH44" s="5"/>
    </row>
    <row r="45" spans="2:34" ht="13" x14ac:dyDescent="0.2">
      <c r="X45" s="5"/>
    </row>
    <row r="46" spans="2:34" ht="13" x14ac:dyDescent="0.2"/>
    <row r="47" spans="2:34" ht="13" x14ac:dyDescent="0.2"/>
    <row r="48" spans="2:34" ht="13" x14ac:dyDescent="0.2">
      <c r="W48" s="5"/>
      <c r="Y48" s="5"/>
      <c r="Z48" s="5"/>
      <c r="AA48" s="5"/>
      <c r="AB48" s="5"/>
      <c r="AC48" s="5"/>
      <c r="AD48" s="5"/>
      <c r="AE48" s="5"/>
      <c r="AF48" s="5"/>
      <c r="AG48" s="5"/>
      <c r="AH48" s="5"/>
    </row>
    <row r="49" spans="28:34" ht="13" x14ac:dyDescent="0.2"/>
    <row r="50" spans="28:34" ht="13" x14ac:dyDescent="0.2">
      <c r="AE50" s="5"/>
      <c r="AF50" s="5"/>
      <c r="AG50" s="5"/>
      <c r="AH50" s="5"/>
    </row>
    <row r="51" spans="28:34" ht="13" x14ac:dyDescent="0.2">
      <c r="AC51" s="5"/>
      <c r="AD51" s="5"/>
      <c r="AE51" s="5"/>
      <c r="AF51" s="5"/>
      <c r="AG51" s="5"/>
      <c r="AH51" s="5"/>
    </row>
    <row r="52" spans="28:34" ht="13" x14ac:dyDescent="0.2"/>
    <row r="53" spans="28:34" ht="13" x14ac:dyDescent="0.2">
      <c r="AF53" s="5"/>
      <c r="AG53" s="5"/>
      <c r="AH53" s="5"/>
    </row>
    <row r="54" spans="28:34" ht="13" x14ac:dyDescent="0.2">
      <c r="AH54" s="5"/>
    </row>
    <row r="55" spans="28:34" ht="13" x14ac:dyDescent="0.2"/>
    <row r="56" spans="28:34" ht="13" x14ac:dyDescent="0.2">
      <c r="AB56" s="5"/>
      <c r="AC56" s="5"/>
      <c r="AD56" s="5"/>
      <c r="AE56" s="5"/>
      <c r="AF56" s="5"/>
      <c r="AG56" s="5"/>
      <c r="AH56" s="5"/>
    </row>
    <row r="57" spans="28:34" ht="13" x14ac:dyDescent="0.2">
      <c r="AH57" s="5"/>
    </row>
    <row r="58" spans="28:34" ht="13" x14ac:dyDescent="0.2">
      <c r="AH58" s="5"/>
    </row>
    <row r="59" spans="28:34" ht="13" x14ac:dyDescent="0.2"/>
    <row r="60" spans="28:34" ht="13" x14ac:dyDescent="0.2"/>
    <row r="61" spans="28:34" ht="13" x14ac:dyDescent="0.2"/>
    <row r="62" spans="28:34" ht="13" x14ac:dyDescent="0.2"/>
    <row r="63" spans="28:34" ht="13" x14ac:dyDescent="0.2">
      <c r="AH63" s="5"/>
    </row>
    <row r="64" spans="28:34" ht="13" x14ac:dyDescent="0.2">
      <c r="AG64" s="5"/>
      <c r="AH64" s="5"/>
    </row>
    <row r="65" spans="28:34" ht="13" x14ac:dyDescent="0.2"/>
    <row r="66" spans="28:34" ht="13" x14ac:dyDescent="0.2"/>
    <row r="67" spans="28:34" ht="13" x14ac:dyDescent="0.2"/>
    <row r="68" spans="28:34" ht="13" x14ac:dyDescent="0.2">
      <c r="AB68" s="5"/>
      <c r="AC68" s="5"/>
      <c r="AD68" s="5"/>
      <c r="AE68" s="5"/>
      <c r="AF68" s="5"/>
      <c r="AG68" s="5"/>
      <c r="AH68" s="5"/>
    </row>
    <row r="69" spans="28:34" ht="13" x14ac:dyDescent="0.2">
      <c r="AF69" s="5"/>
      <c r="AG69" s="5"/>
      <c r="AH69" s="5"/>
    </row>
    <row r="70" spans="28:34" ht="13" x14ac:dyDescent="0.2"/>
    <row r="71" spans="28:34" ht="13" x14ac:dyDescent="0.2"/>
    <row r="72" spans="28:34" ht="13" x14ac:dyDescent="0.2"/>
    <row r="73" spans="28:34" ht="13" x14ac:dyDescent="0.2"/>
    <row r="74" spans="28:34" ht="13" x14ac:dyDescent="0.2"/>
    <row r="75" spans="28:34" ht="13" x14ac:dyDescent="0.2">
      <c r="AH75" s="5"/>
    </row>
    <row r="76" spans="28:34" ht="13" x14ac:dyDescent="0.2">
      <c r="AF76" s="5"/>
      <c r="AG76" s="5"/>
      <c r="AH76" s="5"/>
    </row>
    <row r="77" spans="28:34" ht="13" x14ac:dyDescent="0.2">
      <c r="AG77" s="5"/>
      <c r="AH77" s="5"/>
    </row>
    <row r="78" spans="28:34" ht="13" x14ac:dyDescent="0.2"/>
    <row r="79" spans="28:34" ht="13" x14ac:dyDescent="0.2"/>
    <row r="80" spans="28:34" ht="13" x14ac:dyDescent="0.2"/>
    <row r="81" spans="25:34" ht="13" x14ac:dyDescent="0.2"/>
    <row r="82" spans="25:34" ht="13" x14ac:dyDescent="0.2">
      <c r="Y82" s="5"/>
    </row>
    <row r="83" spans="25:34" ht="13" x14ac:dyDescent="0.2">
      <c r="Y83" s="5"/>
      <c r="Z83" s="5"/>
      <c r="AA83" s="5"/>
      <c r="AB83" s="5"/>
      <c r="AC83" s="5"/>
      <c r="AD83" s="5"/>
      <c r="AE83" s="5"/>
      <c r="AF83" s="5"/>
      <c r="AG83" s="5"/>
      <c r="AH83" s="5"/>
    </row>
    <row r="84" spans="25:34" ht="13" x14ac:dyDescent="0.2"/>
    <row r="85" spans="25:34" ht="13" x14ac:dyDescent="0.2"/>
    <row r="86" spans="25:34" ht="13" x14ac:dyDescent="0.2"/>
    <row r="87" spans="25:34" ht="13" x14ac:dyDescent="0.2"/>
    <row r="88" spans="25:34" ht="13" x14ac:dyDescent="0.2">
      <c r="AH88" s="5"/>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5"/>
      <c r="AG94" s="5"/>
      <c r="AH94" s="5"/>
    </row>
    <row r="95" spans="25:34" ht="13.5" customHeight="1" x14ac:dyDescent="0.2">
      <c r="AH95" s="5"/>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5"/>
    </row>
    <row r="102" spans="33:34" ht="13.5" customHeight="1" x14ac:dyDescent="0.2"/>
    <row r="103" spans="33:34" ht="13.5" customHeight="1" x14ac:dyDescent="0.2"/>
    <row r="104" spans="33:34" ht="13.5" customHeight="1" x14ac:dyDescent="0.2">
      <c r="AG104" s="5"/>
      <c r="AH104" s="5"/>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5"/>
    </row>
    <row r="117" spans="34:122" ht="13.5" customHeight="1" x14ac:dyDescent="0.2"/>
    <row r="118" spans="34:122" ht="13.5" customHeight="1" x14ac:dyDescent="0.2"/>
    <row r="119" spans="34:122" ht="13.5" customHeight="1" x14ac:dyDescent="0.2"/>
    <row r="120" spans="34:122" ht="13.5" customHeight="1" x14ac:dyDescent="0.2">
      <c r="AH120" s="5"/>
    </row>
    <row r="121" spans="34:122" ht="13.5" customHeight="1" x14ac:dyDescent="0.2">
      <c r="AH121" s="5"/>
    </row>
    <row r="122" spans="34:122" ht="13.5" customHeight="1" x14ac:dyDescent="0.2"/>
    <row r="123" spans="34:122" ht="13.5" customHeight="1" x14ac:dyDescent="0.2"/>
    <row r="124" spans="34:122" ht="13.5" customHeight="1" x14ac:dyDescent="0.2"/>
    <row r="125" spans="34:122" ht="13.5" customHeight="1" x14ac:dyDescent="0.2">
      <c r="DR125" s="5" t="s">
        <v>14</v>
      </c>
    </row>
  </sheetData>
  <sheetProtection algorithmName="SHA-512" hashValue="SJtU9w5n9ZWa1ABpE+E821NKFyVzazdXRT0sZYjEuGfxNk5VdT+PSI7md2yhqjMWs75pB4nUSHe2oblWzvg2/g==" saltValue="TSZ+mRyIJ5FtxGZ7ZH/KDA=="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DR125"/>
  <sheetViews>
    <sheetView showGridLines="0" zoomScaleNormal="100" zoomScaleSheetLayoutView="55" workbookViewId="0"/>
  </sheetViews>
  <sheetFormatPr defaultColWidth="0" defaultRowHeight="13.5" customHeight="1" zeroHeight="1" x14ac:dyDescent="0.2"/>
  <cols>
    <col min="1" max="34" width="2.453125" style="38" customWidth="1"/>
    <col min="35" max="122" width="2.453125" style="5" customWidth="1"/>
    <col min="123" max="16384" width="2.453125" style="5" hidden="1"/>
  </cols>
  <sheetData>
    <row r="1" spans="2:34" ht="13.5" customHeight="1" x14ac:dyDescent="0.2">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row>
    <row r="2" spans="2:34" ht="13" x14ac:dyDescent="0.2">
      <c r="S2" s="5"/>
      <c r="AH2" s="5"/>
    </row>
    <row r="3" spans="2:34" ht="13" x14ac:dyDescent="0.2">
      <c r="C3" s="5"/>
      <c r="D3" s="5"/>
      <c r="E3" s="5"/>
      <c r="F3" s="5"/>
      <c r="G3" s="5"/>
      <c r="H3" s="5"/>
      <c r="I3" s="5"/>
      <c r="J3" s="5"/>
      <c r="K3" s="5"/>
      <c r="L3" s="5"/>
      <c r="M3" s="5"/>
      <c r="N3" s="5"/>
      <c r="O3" s="5"/>
      <c r="P3" s="5"/>
      <c r="Q3" s="5"/>
      <c r="R3" s="5"/>
      <c r="S3" s="5"/>
      <c r="U3" s="5"/>
      <c r="V3" s="5"/>
      <c r="W3" s="5"/>
      <c r="X3" s="5"/>
      <c r="Y3" s="5"/>
      <c r="Z3" s="5"/>
      <c r="AA3" s="5"/>
      <c r="AB3" s="5"/>
      <c r="AC3" s="5"/>
      <c r="AD3" s="5"/>
      <c r="AE3" s="5"/>
      <c r="AF3" s="5"/>
      <c r="AG3" s="5"/>
      <c r="AH3" s="5"/>
    </row>
    <row r="4" spans="2:34" ht="13" x14ac:dyDescent="0.2"/>
    <row r="5" spans="2:34" ht="13" x14ac:dyDescent="0.2"/>
    <row r="6" spans="2:34" ht="13" x14ac:dyDescent="0.2"/>
    <row r="7" spans="2:34" ht="13" x14ac:dyDescent="0.2"/>
    <row r="8" spans="2:34" ht="13" x14ac:dyDescent="0.2"/>
    <row r="9" spans="2:34" ht="13" x14ac:dyDescent="0.2">
      <c r="AH9" s="5"/>
    </row>
    <row r="10" spans="2:34" ht="13" x14ac:dyDescent="0.2"/>
    <row r="11" spans="2:34" ht="13" x14ac:dyDescent="0.2"/>
    <row r="12" spans="2:34" ht="13" x14ac:dyDescent="0.2"/>
    <row r="13" spans="2:34" ht="13" x14ac:dyDescent="0.2"/>
    <row r="14" spans="2:34" ht="13" x14ac:dyDescent="0.2"/>
    <row r="15" spans="2:34" ht="13" x14ac:dyDescent="0.2"/>
    <row r="16" spans="2:34" ht="13" x14ac:dyDescent="0.2"/>
    <row r="17" spans="12:34" ht="13" x14ac:dyDescent="0.2">
      <c r="AH17" s="5"/>
    </row>
    <row r="18" spans="12:34" ht="13" x14ac:dyDescent="0.2"/>
    <row r="19" spans="12:34" ht="13" x14ac:dyDescent="0.2"/>
    <row r="20" spans="12:34" ht="13" x14ac:dyDescent="0.2">
      <c r="AH20" s="5"/>
    </row>
    <row r="21" spans="12:34" ht="13" x14ac:dyDescent="0.2">
      <c r="AH21" s="5"/>
    </row>
    <row r="22" spans="12:34" ht="13" x14ac:dyDescent="0.2"/>
    <row r="23" spans="12:34" ht="13" x14ac:dyDescent="0.2"/>
    <row r="24" spans="12:34" ht="13" x14ac:dyDescent="0.2">
      <c r="Q24" s="5"/>
    </row>
    <row r="25" spans="12:34" ht="13" x14ac:dyDescent="0.2"/>
    <row r="26" spans="12:34" ht="13" x14ac:dyDescent="0.2"/>
    <row r="27" spans="12:34" ht="13" x14ac:dyDescent="0.2"/>
    <row r="28" spans="12:34" ht="13" x14ac:dyDescent="0.2">
      <c r="O28" s="5"/>
      <c r="T28" s="5"/>
      <c r="AH28" s="5"/>
    </row>
    <row r="29" spans="12:34" ht="13" x14ac:dyDescent="0.2"/>
    <row r="30" spans="12:34" ht="13" x14ac:dyDescent="0.2"/>
    <row r="31" spans="12:34" ht="13" x14ac:dyDescent="0.2">
      <c r="Q31" s="5"/>
    </row>
    <row r="32" spans="12:34" ht="13" x14ac:dyDescent="0.2">
      <c r="L32" s="5"/>
    </row>
    <row r="33" spans="2:34" ht="13" x14ac:dyDescent="0.2">
      <c r="C33" s="5"/>
      <c r="E33" s="5"/>
      <c r="G33" s="5"/>
      <c r="I33" s="5"/>
      <c r="X33" s="5"/>
    </row>
    <row r="34" spans="2:34" ht="13" x14ac:dyDescent="0.2">
      <c r="B34" s="5"/>
      <c r="P34" s="5"/>
      <c r="R34" s="5"/>
      <c r="T34" s="5"/>
    </row>
    <row r="35" spans="2:34" ht="13" x14ac:dyDescent="0.2">
      <c r="D35" s="5"/>
      <c r="W35" s="5"/>
      <c r="AC35" s="5"/>
      <c r="AD35" s="5"/>
      <c r="AE35" s="5"/>
      <c r="AF35" s="5"/>
      <c r="AG35" s="5"/>
      <c r="AH35" s="5"/>
    </row>
    <row r="36" spans="2:34" ht="13" x14ac:dyDescent="0.2">
      <c r="H36" s="5"/>
      <c r="J36" s="5"/>
      <c r="K36" s="5"/>
      <c r="M36" s="5"/>
      <c r="Y36" s="5"/>
      <c r="Z36" s="5"/>
      <c r="AA36" s="5"/>
      <c r="AB36" s="5"/>
      <c r="AC36" s="5"/>
      <c r="AD36" s="5"/>
      <c r="AE36" s="5"/>
      <c r="AF36" s="5"/>
      <c r="AG36" s="5"/>
      <c r="AH36" s="5"/>
    </row>
    <row r="37" spans="2:34" ht="13" x14ac:dyDescent="0.2">
      <c r="AH37" s="5"/>
    </row>
    <row r="38" spans="2:34" ht="13" x14ac:dyDescent="0.2">
      <c r="AG38" s="5"/>
      <c r="AH38" s="5"/>
    </row>
    <row r="39" spans="2:34" ht="13" x14ac:dyDescent="0.2"/>
    <row r="40" spans="2:34" ht="13" x14ac:dyDescent="0.2">
      <c r="X40" s="5"/>
    </row>
    <row r="41" spans="2:34" ht="13" x14ac:dyDescent="0.2">
      <c r="R41" s="5"/>
    </row>
    <row r="42" spans="2:34" ht="13" x14ac:dyDescent="0.2">
      <c r="W42" s="5"/>
    </row>
    <row r="43" spans="2:34" ht="13" x14ac:dyDescent="0.2">
      <c r="Y43" s="5"/>
      <c r="Z43" s="5"/>
      <c r="AA43" s="5"/>
      <c r="AB43" s="5"/>
      <c r="AC43" s="5"/>
      <c r="AD43" s="5"/>
      <c r="AE43" s="5"/>
      <c r="AF43" s="5"/>
      <c r="AG43" s="5"/>
      <c r="AH43" s="5"/>
    </row>
    <row r="44" spans="2:34" ht="13" x14ac:dyDescent="0.2">
      <c r="AH44" s="5"/>
    </row>
    <row r="45" spans="2:34" ht="13" x14ac:dyDescent="0.2">
      <c r="X45" s="5"/>
    </row>
    <row r="46" spans="2:34" ht="13" x14ac:dyDescent="0.2"/>
    <row r="47" spans="2:34" ht="13" x14ac:dyDescent="0.2"/>
    <row r="48" spans="2:34" ht="13" x14ac:dyDescent="0.2">
      <c r="W48" s="5"/>
      <c r="Y48" s="5"/>
      <c r="Z48" s="5"/>
      <c r="AA48" s="5"/>
      <c r="AB48" s="5"/>
      <c r="AC48" s="5"/>
      <c r="AD48" s="5"/>
      <c r="AE48" s="5"/>
      <c r="AF48" s="5"/>
      <c r="AG48" s="5"/>
      <c r="AH48" s="5"/>
    </row>
    <row r="49" spans="28:34" ht="13" x14ac:dyDescent="0.2"/>
    <row r="50" spans="28:34" ht="13" x14ac:dyDescent="0.2">
      <c r="AE50" s="5"/>
      <c r="AF50" s="5"/>
      <c r="AG50" s="5"/>
      <c r="AH50" s="5"/>
    </row>
    <row r="51" spans="28:34" ht="13" x14ac:dyDescent="0.2">
      <c r="AC51" s="5"/>
      <c r="AD51" s="5"/>
      <c r="AE51" s="5"/>
      <c r="AF51" s="5"/>
      <c r="AG51" s="5"/>
      <c r="AH51" s="5"/>
    </row>
    <row r="52" spans="28:34" ht="13" x14ac:dyDescent="0.2"/>
    <row r="53" spans="28:34" ht="13" x14ac:dyDescent="0.2">
      <c r="AF53" s="5"/>
      <c r="AG53" s="5"/>
      <c r="AH53" s="5"/>
    </row>
    <row r="54" spans="28:34" ht="13" x14ac:dyDescent="0.2">
      <c r="AH54" s="5"/>
    </row>
    <row r="55" spans="28:34" ht="13" x14ac:dyDescent="0.2"/>
    <row r="56" spans="28:34" ht="13" x14ac:dyDescent="0.2">
      <c r="AB56" s="5"/>
      <c r="AC56" s="5"/>
      <c r="AD56" s="5"/>
      <c r="AE56" s="5"/>
      <c r="AF56" s="5"/>
      <c r="AG56" s="5"/>
      <c r="AH56" s="5"/>
    </row>
    <row r="57" spans="28:34" ht="13" x14ac:dyDescent="0.2">
      <c r="AH57" s="5"/>
    </row>
    <row r="58" spans="28:34" ht="13" x14ac:dyDescent="0.2">
      <c r="AH58" s="5"/>
    </row>
    <row r="59" spans="28:34" ht="13" x14ac:dyDescent="0.2">
      <c r="AG59" s="5"/>
      <c r="AH59" s="5"/>
    </row>
    <row r="60" spans="28:34" ht="13" x14ac:dyDescent="0.2"/>
    <row r="61" spans="28:34" ht="13" x14ac:dyDescent="0.2"/>
    <row r="62" spans="28:34" ht="13" x14ac:dyDescent="0.2"/>
    <row r="63" spans="28:34" ht="13" x14ac:dyDescent="0.2">
      <c r="AH63" s="5"/>
    </row>
    <row r="64" spans="28:34" ht="13" x14ac:dyDescent="0.2">
      <c r="AG64" s="5"/>
      <c r="AH64" s="5"/>
    </row>
    <row r="65" spans="28:34" ht="13" x14ac:dyDescent="0.2"/>
    <row r="66" spans="28:34" ht="13" x14ac:dyDescent="0.2"/>
    <row r="67" spans="28:34" ht="13" x14ac:dyDescent="0.2"/>
    <row r="68" spans="28:34" ht="13" x14ac:dyDescent="0.2">
      <c r="AB68" s="5"/>
      <c r="AC68" s="5"/>
      <c r="AD68" s="5"/>
      <c r="AE68" s="5"/>
      <c r="AF68" s="5"/>
      <c r="AG68" s="5"/>
      <c r="AH68" s="5"/>
    </row>
    <row r="69" spans="28:34" ht="13" x14ac:dyDescent="0.2">
      <c r="AF69" s="5"/>
      <c r="AG69" s="5"/>
      <c r="AH69" s="5"/>
    </row>
    <row r="70" spans="28:34" ht="13" x14ac:dyDescent="0.2"/>
    <row r="71" spans="28:34" ht="13" x14ac:dyDescent="0.2"/>
    <row r="72" spans="28:34" ht="13" x14ac:dyDescent="0.2"/>
    <row r="73" spans="28:34" ht="13" x14ac:dyDescent="0.2"/>
    <row r="74" spans="28:34" ht="13" x14ac:dyDescent="0.2"/>
    <row r="75" spans="28:34" ht="13" x14ac:dyDescent="0.2">
      <c r="AH75" s="5"/>
    </row>
    <row r="76" spans="28:34" ht="13" x14ac:dyDescent="0.2">
      <c r="AF76" s="5"/>
      <c r="AG76" s="5"/>
      <c r="AH76" s="5"/>
    </row>
    <row r="77" spans="28:34" ht="13" x14ac:dyDescent="0.2">
      <c r="AG77" s="5"/>
      <c r="AH77" s="5"/>
    </row>
    <row r="78" spans="28:34" ht="13" x14ac:dyDescent="0.2"/>
    <row r="79" spans="28:34" ht="13" x14ac:dyDescent="0.2"/>
    <row r="80" spans="28:34" ht="13" x14ac:dyDescent="0.2"/>
    <row r="81" spans="25:34" ht="13" x14ac:dyDescent="0.2"/>
    <row r="82" spans="25:34" ht="13" x14ac:dyDescent="0.2">
      <c r="Y82" s="5"/>
    </row>
    <row r="83" spans="25:34" ht="13" x14ac:dyDescent="0.2">
      <c r="Y83" s="5"/>
      <c r="Z83" s="5"/>
      <c r="AA83" s="5"/>
      <c r="AB83" s="5"/>
      <c r="AC83" s="5"/>
      <c r="AD83" s="5"/>
      <c r="AE83" s="5"/>
      <c r="AF83" s="5"/>
      <c r="AG83" s="5"/>
      <c r="AH83" s="5"/>
    </row>
    <row r="84" spans="25:34" ht="13" x14ac:dyDescent="0.2"/>
    <row r="85" spans="25:34" ht="13" x14ac:dyDescent="0.2"/>
    <row r="86" spans="25:34" ht="13" x14ac:dyDescent="0.2"/>
    <row r="87" spans="25:34" ht="13" x14ac:dyDescent="0.2"/>
    <row r="88" spans="25:34" ht="13" x14ac:dyDescent="0.2">
      <c r="AH88" s="5"/>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5"/>
      <c r="AG94" s="5"/>
      <c r="AH94" s="5"/>
    </row>
    <row r="95" spans="25:34" ht="13.5" customHeight="1" x14ac:dyDescent="0.2">
      <c r="AH95" s="5"/>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5"/>
    </row>
    <row r="102" spans="33:34" ht="13.5" customHeight="1" x14ac:dyDescent="0.2"/>
    <row r="103" spans="33:34" ht="13.5" customHeight="1" x14ac:dyDescent="0.2"/>
    <row r="104" spans="33:34" ht="13.5" customHeight="1" x14ac:dyDescent="0.2">
      <c r="AG104" s="5"/>
      <c r="AH104" s="5"/>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5"/>
    </row>
    <row r="117" spans="34:122" ht="13.5" customHeight="1" x14ac:dyDescent="0.2"/>
    <row r="118" spans="34:122" ht="13.5" customHeight="1" x14ac:dyDescent="0.2"/>
    <row r="119" spans="34:122" ht="13.5" customHeight="1" x14ac:dyDescent="0.2"/>
    <row r="120" spans="34:122" ht="13.5" customHeight="1" x14ac:dyDescent="0.2">
      <c r="AH120" s="5"/>
    </row>
    <row r="121" spans="34:122" ht="13.5" customHeight="1" x14ac:dyDescent="0.2">
      <c r="AH121" s="5"/>
    </row>
    <row r="122" spans="34:122" ht="13.5" customHeight="1" x14ac:dyDescent="0.2"/>
    <row r="123" spans="34:122" ht="13.5" customHeight="1" x14ac:dyDescent="0.2"/>
    <row r="124" spans="34:122" ht="13.5" customHeight="1" x14ac:dyDescent="0.2"/>
    <row r="125" spans="34:122" ht="13.5" customHeight="1" x14ac:dyDescent="0.2">
      <c r="DR125" s="5" t="s">
        <v>14</v>
      </c>
    </row>
  </sheetData>
  <sheetProtection algorithmName="SHA-512" hashValue="/kcN3zNbx1HBp5bwZlTC1zv31C/1503HCWsG/cIN24jLVbJLd4lt0zy0ZrK71SiPh6jTN78ogFLaaN5WaOxZ0Q==" saltValue="Do4GbYAa+y6RgpdjJ7vHVA=="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CEE71DA-8943-4C64-A4D9-A6F6BE5A4589}">
  <sheetPr>
    <pageSetUpPr fitToPage="1"/>
  </sheetPr>
  <dimension ref="B1:EM49"/>
  <sheetViews>
    <sheetView showGridLines="0" workbookViewId="0"/>
  </sheetViews>
  <sheetFormatPr defaultColWidth="0" defaultRowHeight="11.25" customHeight="1" zeroHeight="1" x14ac:dyDescent="0.2"/>
  <cols>
    <col min="1" max="1" width="1.6328125" style="73" customWidth="1"/>
    <col min="2" max="2" width="2.36328125" style="73" customWidth="1"/>
    <col min="3" max="16" width="2.6328125" style="73" customWidth="1"/>
    <col min="17" max="17" width="2.36328125" style="73" customWidth="1"/>
    <col min="18" max="95" width="1.6328125" style="73" customWidth="1"/>
    <col min="96" max="133" width="1.6328125" style="85" customWidth="1"/>
    <col min="134" max="143" width="1.6328125" style="73" customWidth="1"/>
    <col min="144" max="16384" width="0" style="73" hidden="1"/>
  </cols>
  <sheetData>
    <row r="1" spans="2:143" ht="22.5" customHeight="1" thickBot="1" x14ac:dyDescent="0.25">
      <c r="B1" s="71"/>
      <c r="C1" s="72"/>
      <c r="D1" s="72"/>
      <c r="E1" s="72"/>
      <c r="F1" s="72"/>
      <c r="G1" s="72"/>
      <c r="H1" s="72"/>
      <c r="I1" s="72"/>
      <c r="J1" s="72"/>
      <c r="K1" s="72"/>
      <c r="L1" s="72"/>
      <c r="M1" s="72"/>
      <c r="N1" s="72"/>
      <c r="O1" s="72"/>
      <c r="P1" s="72"/>
      <c r="Q1" s="72"/>
      <c r="R1" s="72"/>
      <c r="S1" s="72"/>
      <c r="T1" s="72"/>
      <c r="U1" s="72"/>
      <c r="V1" s="72"/>
      <c r="W1" s="72"/>
      <c r="X1" s="72"/>
      <c r="Y1" s="72"/>
      <c r="Z1" s="72"/>
      <c r="AA1" s="72"/>
      <c r="AB1" s="72"/>
      <c r="AC1" s="72"/>
      <c r="AD1" s="72"/>
      <c r="AE1" s="72"/>
      <c r="AF1" s="72"/>
      <c r="AG1" s="72"/>
      <c r="AH1" s="72"/>
      <c r="AI1" s="72"/>
      <c r="AJ1" s="72"/>
      <c r="AK1" s="72"/>
      <c r="AL1" s="72"/>
      <c r="AM1" s="72"/>
      <c r="AN1" s="72"/>
      <c r="AO1" s="72"/>
      <c r="AP1" s="72"/>
      <c r="AQ1" s="72"/>
      <c r="AR1" s="72"/>
      <c r="AS1" s="72"/>
      <c r="AT1" s="72"/>
      <c r="AU1" s="72"/>
      <c r="AV1" s="72"/>
      <c r="AW1" s="72"/>
      <c r="AX1" s="72"/>
      <c r="AY1" s="72"/>
      <c r="AZ1" s="72"/>
      <c r="BA1" s="72"/>
      <c r="BB1" s="72"/>
      <c r="BC1" s="72"/>
      <c r="BD1" s="72"/>
      <c r="BE1" s="72"/>
      <c r="BF1" s="72"/>
      <c r="BG1" s="72"/>
      <c r="BH1" s="72"/>
      <c r="BI1" s="72"/>
      <c r="BJ1" s="72"/>
      <c r="BK1" s="72"/>
      <c r="BL1" s="72"/>
      <c r="BM1" s="72"/>
      <c r="BN1" s="72"/>
      <c r="BO1" s="72"/>
      <c r="BP1" s="72"/>
      <c r="BQ1" s="72"/>
      <c r="BR1" s="72"/>
      <c r="BS1" s="72"/>
      <c r="BT1" s="72"/>
      <c r="BU1" s="72"/>
      <c r="BV1" s="72"/>
      <c r="BW1" s="72"/>
      <c r="BX1" s="72"/>
      <c r="BY1" s="72"/>
      <c r="BZ1" s="72"/>
      <c r="CA1" s="72"/>
      <c r="CB1" s="72"/>
      <c r="CC1" s="72"/>
      <c r="CD1" s="72"/>
      <c r="CE1" s="72"/>
      <c r="CF1" s="72"/>
      <c r="CG1" s="72"/>
      <c r="CH1" s="72"/>
      <c r="CI1" s="72"/>
      <c r="CJ1" s="72"/>
      <c r="CK1" s="72"/>
      <c r="CL1" s="72"/>
      <c r="CM1" s="72"/>
      <c r="CN1" s="72"/>
      <c r="CO1" s="72"/>
      <c r="CP1" s="72"/>
      <c r="CQ1" s="72"/>
      <c r="CR1" s="72"/>
      <c r="CS1" s="72"/>
      <c r="CT1" s="72"/>
      <c r="CU1" s="72"/>
      <c r="CV1" s="72"/>
      <c r="CW1" s="72"/>
      <c r="CX1" s="72"/>
      <c r="CY1" s="72"/>
      <c r="CZ1" s="72"/>
      <c r="DA1" s="72"/>
      <c r="DB1" s="72"/>
      <c r="DC1" s="72"/>
      <c r="DD1" s="72"/>
      <c r="DE1" s="72"/>
      <c r="DF1" s="72"/>
      <c r="DG1" s="72"/>
      <c r="DH1" s="693" t="s">
        <v>146</v>
      </c>
      <c r="DI1" s="694"/>
      <c r="DJ1" s="694"/>
      <c r="DK1" s="694"/>
      <c r="DL1" s="694"/>
      <c r="DM1" s="694"/>
      <c r="DN1" s="695"/>
      <c r="DO1" s="73"/>
      <c r="DP1" s="693" t="s">
        <v>147</v>
      </c>
      <c r="DQ1" s="694"/>
      <c r="DR1" s="694"/>
      <c r="DS1" s="694"/>
      <c r="DT1" s="694"/>
      <c r="DU1" s="694"/>
      <c r="DV1" s="694"/>
      <c r="DW1" s="694"/>
      <c r="DX1" s="694"/>
      <c r="DY1" s="694"/>
      <c r="DZ1" s="694"/>
      <c r="EA1" s="694"/>
      <c r="EB1" s="694"/>
      <c r="EC1" s="695"/>
      <c r="ED1" s="72"/>
      <c r="EE1" s="72"/>
      <c r="EF1" s="72"/>
      <c r="EG1" s="72"/>
      <c r="EH1" s="72"/>
      <c r="EI1" s="72"/>
      <c r="EJ1" s="72"/>
      <c r="EK1" s="72"/>
      <c r="EL1" s="72"/>
      <c r="EM1" s="72"/>
    </row>
    <row r="2" spans="2:143" ht="22.5" customHeight="1" x14ac:dyDescent="0.2">
      <c r="B2" s="74" t="s">
        <v>148</v>
      </c>
      <c r="R2" s="75"/>
      <c r="S2" s="75"/>
      <c r="T2" s="75"/>
      <c r="U2" s="75"/>
      <c r="V2" s="75"/>
      <c r="W2" s="75"/>
      <c r="X2" s="75"/>
      <c r="Y2" s="75"/>
      <c r="Z2" s="75"/>
      <c r="AA2" s="75"/>
      <c r="AB2" s="75"/>
      <c r="AC2" s="75"/>
      <c r="AE2" s="76"/>
      <c r="AF2" s="76"/>
      <c r="AG2" s="76"/>
      <c r="AH2" s="76"/>
      <c r="AI2" s="76"/>
      <c r="AJ2" s="75"/>
      <c r="AK2" s="75"/>
      <c r="AL2" s="75"/>
      <c r="AM2" s="75"/>
      <c r="AN2" s="75"/>
      <c r="AO2" s="75"/>
      <c r="AP2" s="75"/>
      <c r="CD2" s="72"/>
      <c r="CE2" s="72"/>
      <c r="CF2" s="72"/>
      <c r="CG2" s="72"/>
      <c r="CH2" s="72"/>
      <c r="CI2" s="72"/>
      <c r="CJ2" s="72"/>
      <c r="CK2" s="72"/>
      <c r="CL2" s="72"/>
      <c r="CM2" s="72"/>
      <c r="CN2" s="72"/>
      <c r="CO2" s="72"/>
      <c r="CP2" s="72"/>
      <c r="CQ2" s="72"/>
      <c r="CR2" s="72"/>
      <c r="CS2" s="72"/>
      <c r="CT2" s="72"/>
      <c r="CU2" s="72"/>
      <c r="CV2" s="72"/>
      <c r="CW2" s="72"/>
      <c r="CX2" s="72"/>
      <c r="CY2" s="72"/>
      <c r="CZ2" s="72"/>
      <c r="DA2" s="72"/>
      <c r="DB2" s="72"/>
      <c r="DC2" s="72"/>
      <c r="DD2" s="72"/>
      <c r="DE2" s="72"/>
      <c r="DF2" s="72"/>
      <c r="DG2" s="72"/>
      <c r="DH2" s="72"/>
      <c r="DI2" s="72"/>
      <c r="DJ2" s="72"/>
      <c r="DK2" s="72"/>
      <c r="DL2" s="72"/>
      <c r="DM2" s="72"/>
      <c r="DN2" s="72"/>
      <c r="DO2" s="72"/>
      <c r="DP2" s="72"/>
      <c r="DQ2" s="72"/>
      <c r="DR2" s="72"/>
      <c r="DS2" s="72"/>
      <c r="DT2" s="72"/>
      <c r="DU2" s="72"/>
      <c r="DV2" s="72"/>
      <c r="DW2" s="72"/>
      <c r="DX2" s="72"/>
      <c r="DY2" s="72"/>
      <c r="DZ2" s="72"/>
      <c r="EA2" s="72"/>
      <c r="EB2" s="72"/>
      <c r="EC2" s="72"/>
    </row>
    <row r="3" spans="2:143" ht="11.25" customHeight="1" x14ac:dyDescent="0.2">
      <c r="B3" s="654" t="s">
        <v>149</v>
      </c>
      <c r="C3" s="655"/>
      <c r="D3" s="655"/>
      <c r="E3" s="655"/>
      <c r="F3" s="655"/>
      <c r="G3" s="655"/>
      <c r="H3" s="655"/>
      <c r="I3" s="655"/>
      <c r="J3" s="655"/>
      <c r="K3" s="655"/>
      <c r="L3" s="655"/>
      <c r="M3" s="655"/>
      <c r="N3" s="655"/>
      <c r="O3" s="655"/>
      <c r="P3" s="655"/>
      <c r="Q3" s="655"/>
      <c r="R3" s="655"/>
      <c r="S3" s="655"/>
      <c r="T3" s="655"/>
      <c r="U3" s="655"/>
      <c r="V3" s="655"/>
      <c r="W3" s="655"/>
      <c r="X3" s="655"/>
      <c r="Y3" s="655"/>
      <c r="Z3" s="655"/>
      <c r="AA3" s="655"/>
      <c r="AB3" s="655"/>
      <c r="AC3" s="655"/>
      <c r="AD3" s="655"/>
      <c r="AE3" s="655"/>
      <c r="AF3" s="655"/>
      <c r="AG3" s="655"/>
      <c r="AH3" s="655"/>
      <c r="AI3" s="655"/>
      <c r="AJ3" s="655"/>
      <c r="AK3" s="655"/>
      <c r="AL3" s="655"/>
      <c r="AM3" s="655"/>
      <c r="AN3" s="655"/>
      <c r="AO3" s="655"/>
      <c r="AP3" s="654" t="s">
        <v>150</v>
      </c>
      <c r="AQ3" s="655"/>
      <c r="AR3" s="655"/>
      <c r="AS3" s="655"/>
      <c r="AT3" s="655"/>
      <c r="AU3" s="655"/>
      <c r="AV3" s="655"/>
      <c r="AW3" s="655"/>
      <c r="AX3" s="655"/>
      <c r="AY3" s="655"/>
      <c r="AZ3" s="655"/>
      <c r="BA3" s="655"/>
      <c r="BB3" s="655"/>
      <c r="BC3" s="655"/>
      <c r="BD3" s="655"/>
      <c r="BE3" s="655"/>
      <c r="BF3" s="655"/>
      <c r="BG3" s="655"/>
      <c r="BH3" s="655"/>
      <c r="BI3" s="655"/>
      <c r="BJ3" s="655"/>
      <c r="BK3" s="655"/>
      <c r="BL3" s="655"/>
      <c r="BM3" s="655"/>
      <c r="BN3" s="655"/>
      <c r="BO3" s="655"/>
      <c r="BP3" s="655"/>
      <c r="BQ3" s="655"/>
      <c r="BR3" s="655"/>
      <c r="BS3" s="655"/>
      <c r="BT3" s="655"/>
      <c r="BU3" s="655"/>
      <c r="BV3" s="655"/>
      <c r="BW3" s="655"/>
      <c r="BX3" s="655"/>
      <c r="BY3" s="655"/>
      <c r="BZ3" s="655"/>
      <c r="CA3" s="655"/>
      <c r="CB3" s="656"/>
      <c r="CD3" s="654" t="s">
        <v>151</v>
      </c>
      <c r="CE3" s="655"/>
      <c r="CF3" s="655"/>
      <c r="CG3" s="655"/>
      <c r="CH3" s="655"/>
      <c r="CI3" s="655"/>
      <c r="CJ3" s="655"/>
      <c r="CK3" s="655"/>
      <c r="CL3" s="655"/>
      <c r="CM3" s="655"/>
      <c r="CN3" s="655"/>
      <c r="CO3" s="655"/>
      <c r="CP3" s="655"/>
      <c r="CQ3" s="655"/>
      <c r="CR3" s="655"/>
      <c r="CS3" s="655"/>
      <c r="CT3" s="655"/>
      <c r="CU3" s="655"/>
      <c r="CV3" s="655"/>
      <c r="CW3" s="655"/>
      <c r="CX3" s="655"/>
      <c r="CY3" s="655"/>
      <c r="CZ3" s="655"/>
      <c r="DA3" s="655"/>
      <c r="DB3" s="655"/>
      <c r="DC3" s="655"/>
      <c r="DD3" s="655"/>
      <c r="DE3" s="655"/>
      <c r="DF3" s="655"/>
      <c r="DG3" s="655"/>
      <c r="DH3" s="655"/>
      <c r="DI3" s="655"/>
      <c r="DJ3" s="655"/>
      <c r="DK3" s="655"/>
      <c r="DL3" s="655"/>
      <c r="DM3" s="655"/>
      <c r="DN3" s="655"/>
      <c r="DO3" s="655"/>
      <c r="DP3" s="655"/>
      <c r="DQ3" s="655"/>
      <c r="DR3" s="655"/>
      <c r="DS3" s="655"/>
      <c r="DT3" s="655"/>
      <c r="DU3" s="655"/>
      <c r="DV3" s="655"/>
      <c r="DW3" s="655"/>
      <c r="DX3" s="655"/>
      <c r="DY3" s="655"/>
      <c r="DZ3" s="655"/>
      <c r="EA3" s="655"/>
      <c r="EB3" s="655"/>
      <c r="EC3" s="656"/>
    </row>
    <row r="4" spans="2:143" ht="11.25" customHeight="1" x14ac:dyDescent="0.2">
      <c r="B4" s="654" t="s">
        <v>24</v>
      </c>
      <c r="C4" s="655"/>
      <c r="D4" s="655"/>
      <c r="E4" s="655"/>
      <c r="F4" s="655"/>
      <c r="G4" s="655"/>
      <c r="H4" s="655"/>
      <c r="I4" s="655"/>
      <c r="J4" s="655"/>
      <c r="K4" s="655"/>
      <c r="L4" s="655"/>
      <c r="M4" s="655"/>
      <c r="N4" s="655"/>
      <c r="O4" s="655"/>
      <c r="P4" s="655"/>
      <c r="Q4" s="656"/>
      <c r="R4" s="654" t="s">
        <v>152</v>
      </c>
      <c r="S4" s="655"/>
      <c r="T4" s="655"/>
      <c r="U4" s="655"/>
      <c r="V4" s="655"/>
      <c r="W4" s="655"/>
      <c r="X4" s="655"/>
      <c r="Y4" s="656"/>
      <c r="Z4" s="654" t="s">
        <v>153</v>
      </c>
      <c r="AA4" s="655"/>
      <c r="AB4" s="655"/>
      <c r="AC4" s="656"/>
      <c r="AD4" s="654" t="s">
        <v>154</v>
      </c>
      <c r="AE4" s="655"/>
      <c r="AF4" s="655"/>
      <c r="AG4" s="655"/>
      <c r="AH4" s="655"/>
      <c r="AI4" s="655"/>
      <c r="AJ4" s="655"/>
      <c r="AK4" s="656"/>
      <c r="AL4" s="654" t="s">
        <v>153</v>
      </c>
      <c r="AM4" s="655"/>
      <c r="AN4" s="655"/>
      <c r="AO4" s="656"/>
      <c r="AP4" s="690" t="s">
        <v>155</v>
      </c>
      <c r="AQ4" s="690"/>
      <c r="AR4" s="690"/>
      <c r="AS4" s="690"/>
      <c r="AT4" s="690"/>
      <c r="AU4" s="690"/>
      <c r="AV4" s="690"/>
      <c r="AW4" s="690"/>
      <c r="AX4" s="690"/>
      <c r="AY4" s="690"/>
      <c r="AZ4" s="690"/>
      <c r="BA4" s="690"/>
      <c r="BB4" s="690"/>
      <c r="BC4" s="690"/>
      <c r="BD4" s="690"/>
      <c r="BE4" s="690"/>
      <c r="BF4" s="690"/>
      <c r="BG4" s="690" t="s">
        <v>156</v>
      </c>
      <c r="BH4" s="690"/>
      <c r="BI4" s="690"/>
      <c r="BJ4" s="690"/>
      <c r="BK4" s="690"/>
      <c r="BL4" s="690"/>
      <c r="BM4" s="690"/>
      <c r="BN4" s="690"/>
      <c r="BO4" s="690" t="s">
        <v>153</v>
      </c>
      <c r="BP4" s="690"/>
      <c r="BQ4" s="690"/>
      <c r="BR4" s="690"/>
      <c r="BS4" s="690" t="s">
        <v>157</v>
      </c>
      <c r="BT4" s="690"/>
      <c r="BU4" s="690"/>
      <c r="BV4" s="690"/>
      <c r="BW4" s="690"/>
      <c r="BX4" s="690"/>
      <c r="BY4" s="690"/>
      <c r="BZ4" s="690"/>
      <c r="CA4" s="690"/>
      <c r="CB4" s="690"/>
      <c r="CD4" s="654" t="s">
        <v>158</v>
      </c>
      <c r="CE4" s="655"/>
      <c r="CF4" s="655"/>
      <c r="CG4" s="655"/>
      <c r="CH4" s="655"/>
      <c r="CI4" s="655"/>
      <c r="CJ4" s="655"/>
      <c r="CK4" s="655"/>
      <c r="CL4" s="655"/>
      <c r="CM4" s="655"/>
      <c r="CN4" s="655"/>
      <c r="CO4" s="655"/>
      <c r="CP4" s="655"/>
      <c r="CQ4" s="655"/>
      <c r="CR4" s="655"/>
      <c r="CS4" s="655"/>
      <c r="CT4" s="655"/>
      <c r="CU4" s="655"/>
      <c r="CV4" s="655"/>
      <c r="CW4" s="655"/>
      <c r="CX4" s="655"/>
      <c r="CY4" s="655"/>
      <c r="CZ4" s="655"/>
      <c r="DA4" s="655"/>
      <c r="DB4" s="655"/>
      <c r="DC4" s="655"/>
      <c r="DD4" s="655"/>
      <c r="DE4" s="655"/>
      <c r="DF4" s="655"/>
      <c r="DG4" s="655"/>
      <c r="DH4" s="655"/>
      <c r="DI4" s="655"/>
      <c r="DJ4" s="655"/>
      <c r="DK4" s="655"/>
      <c r="DL4" s="655"/>
      <c r="DM4" s="655"/>
      <c r="DN4" s="655"/>
      <c r="DO4" s="655"/>
      <c r="DP4" s="655"/>
      <c r="DQ4" s="655"/>
      <c r="DR4" s="655"/>
      <c r="DS4" s="655"/>
      <c r="DT4" s="655"/>
      <c r="DU4" s="655"/>
      <c r="DV4" s="655"/>
      <c r="DW4" s="655"/>
      <c r="DX4" s="655"/>
      <c r="DY4" s="655"/>
      <c r="DZ4" s="655"/>
      <c r="EA4" s="655"/>
      <c r="EB4" s="655"/>
      <c r="EC4" s="656"/>
    </row>
    <row r="5" spans="2:143" ht="11.25" customHeight="1" x14ac:dyDescent="0.2">
      <c r="B5" s="651" t="s">
        <v>159</v>
      </c>
      <c r="C5" s="652"/>
      <c r="D5" s="652"/>
      <c r="E5" s="652"/>
      <c r="F5" s="652"/>
      <c r="G5" s="652"/>
      <c r="H5" s="652"/>
      <c r="I5" s="652"/>
      <c r="J5" s="652"/>
      <c r="K5" s="652"/>
      <c r="L5" s="652"/>
      <c r="M5" s="652"/>
      <c r="N5" s="652"/>
      <c r="O5" s="652"/>
      <c r="P5" s="652"/>
      <c r="Q5" s="653"/>
      <c r="R5" s="648">
        <v>311504</v>
      </c>
      <c r="S5" s="649"/>
      <c r="T5" s="649"/>
      <c r="U5" s="649"/>
      <c r="V5" s="649"/>
      <c r="W5" s="649"/>
      <c r="X5" s="649"/>
      <c r="Y5" s="677"/>
      <c r="Z5" s="691">
        <v>7.6</v>
      </c>
      <c r="AA5" s="691"/>
      <c r="AB5" s="691"/>
      <c r="AC5" s="691"/>
      <c r="AD5" s="692">
        <v>311504</v>
      </c>
      <c r="AE5" s="692"/>
      <c r="AF5" s="692"/>
      <c r="AG5" s="692"/>
      <c r="AH5" s="692"/>
      <c r="AI5" s="692"/>
      <c r="AJ5" s="692"/>
      <c r="AK5" s="692"/>
      <c r="AL5" s="678">
        <v>13.7</v>
      </c>
      <c r="AM5" s="661"/>
      <c r="AN5" s="661"/>
      <c r="AO5" s="679"/>
      <c r="AP5" s="651" t="s">
        <v>160</v>
      </c>
      <c r="AQ5" s="652"/>
      <c r="AR5" s="652"/>
      <c r="AS5" s="652"/>
      <c r="AT5" s="652"/>
      <c r="AU5" s="652"/>
      <c r="AV5" s="652"/>
      <c r="AW5" s="652"/>
      <c r="AX5" s="652"/>
      <c r="AY5" s="652"/>
      <c r="AZ5" s="652"/>
      <c r="BA5" s="652"/>
      <c r="BB5" s="652"/>
      <c r="BC5" s="652"/>
      <c r="BD5" s="652"/>
      <c r="BE5" s="652"/>
      <c r="BF5" s="653"/>
      <c r="BG5" s="596">
        <v>311504</v>
      </c>
      <c r="BH5" s="597"/>
      <c r="BI5" s="597"/>
      <c r="BJ5" s="597"/>
      <c r="BK5" s="597"/>
      <c r="BL5" s="597"/>
      <c r="BM5" s="597"/>
      <c r="BN5" s="598"/>
      <c r="BO5" s="638">
        <v>100</v>
      </c>
      <c r="BP5" s="638"/>
      <c r="BQ5" s="638"/>
      <c r="BR5" s="638"/>
      <c r="BS5" s="639" t="s">
        <v>64</v>
      </c>
      <c r="BT5" s="639"/>
      <c r="BU5" s="639"/>
      <c r="BV5" s="639"/>
      <c r="BW5" s="639"/>
      <c r="BX5" s="639"/>
      <c r="BY5" s="639"/>
      <c r="BZ5" s="639"/>
      <c r="CA5" s="639"/>
      <c r="CB5" s="673"/>
      <c r="CD5" s="654" t="s">
        <v>155</v>
      </c>
      <c r="CE5" s="655"/>
      <c r="CF5" s="655"/>
      <c r="CG5" s="655"/>
      <c r="CH5" s="655"/>
      <c r="CI5" s="655"/>
      <c r="CJ5" s="655"/>
      <c r="CK5" s="655"/>
      <c r="CL5" s="655"/>
      <c r="CM5" s="655"/>
      <c r="CN5" s="655"/>
      <c r="CO5" s="655"/>
      <c r="CP5" s="655"/>
      <c r="CQ5" s="656"/>
      <c r="CR5" s="654" t="s">
        <v>161</v>
      </c>
      <c r="CS5" s="655"/>
      <c r="CT5" s="655"/>
      <c r="CU5" s="655"/>
      <c r="CV5" s="655"/>
      <c r="CW5" s="655"/>
      <c r="CX5" s="655"/>
      <c r="CY5" s="656"/>
      <c r="CZ5" s="654" t="s">
        <v>153</v>
      </c>
      <c r="DA5" s="655"/>
      <c r="DB5" s="655"/>
      <c r="DC5" s="656"/>
      <c r="DD5" s="654" t="s">
        <v>162</v>
      </c>
      <c r="DE5" s="655"/>
      <c r="DF5" s="655"/>
      <c r="DG5" s="655"/>
      <c r="DH5" s="655"/>
      <c r="DI5" s="655"/>
      <c r="DJ5" s="655"/>
      <c r="DK5" s="655"/>
      <c r="DL5" s="655"/>
      <c r="DM5" s="655"/>
      <c r="DN5" s="655"/>
      <c r="DO5" s="655"/>
      <c r="DP5" s="656"/>
      <c r="DQ5" s="654" t="s">
        <v>163</v>
      </c>
      <c r="DR5" s="655"/>
      <c r="DS5" s="655"/>
      <c r="DT5" s="655"/>
      <c r="DU5" s="655"/>
      <c r="DV5" s="655"/>
      <c r="DW5" s="655"/>
      <c r="DX5" s="655"/>
      <c r="DY5" s="655"/>
      <c r="DZ5" s="655"/>
      <c r="EA5" s="655"/>
      <c r="EB5" s="655"/>
      <c r="EC5" s="656"/>
    </row>
    <row r="6" spans="2:143" ht="11.25" customHeight="1" x14ac:dyDescent="0.2">
      <c r="B6" s="593" t="s">
        <v>164</v>
      </c>
      <c r="C6" s="594"/>
      <c r="D6" s="594"/>
      <c r="E6" s="594"/>
      <c r="F6" s="594"/>
      <c r="G6" s="594"/>
      <c r="H6" s="594"/>
      <c r="I6" s="594"/>
      <c r="J6" s="594"/>
      <c r="K6" s="594"/>
      <c r="L6" s="594"/>
      <c r="M6" s="594"/>
      <c r="N6" s="594"/>
      <c r="O6" s="594"/>
      <c r="P6" s="594"/>
      <c r="Q6" s="595"/>
      <c r="R6" s="596">
        <v>76469</v>
      </c>
      <c r="S6" s="597"/>
      <c r="T6" s="597"/>
      <c r="U6" s="597"/>
      <c r="V6" s="597"/>
      <c r="W6" s="597"/>
      <c r="X6" s="597"/>
      <c r="Y6" s="598"/>
      <c r="Z6" s="638">
        <v>1.9</v>
      </c>
      <c r="AA6" s="638"/>
      <c r="AB6" s="638"/>
      <c r="AC6" s="638"/>
      <c r="AD6" s="639">
        <v>76469</v>
      </c>
      <c r="AE6" s="639"/>
      <c r="AF6" s="639"/>
      <c r="AG6" s="639"/>
      <c r="AH6" s="639"/>
      <c r="AI6" s="639"/>
      <c r="AJ6" s="639"/>
      <c r="AK6" s="639"/>
      <c r="AL6" s="599">
        <v>3.4</v>
      </c>
      <c r="AM6" s="600"/>
      <c r="AN6" s="600"/>
      <c r="AO6" s="640"/>
      <c r="AP6" s="593" t="s">
        <v>165</v>
      </c>
      <c r="AQ6" s="594"/>
      <c r="AR6" s="594"/>
      <c r="AS6" s="594"/>
      <c r="AT6" s="594"/>
      <c r="AU6" s="594"/>
      <c r="AV6" s="594"/>
      <c r="AW6" s="594"/>
      <c r="AX6" s="594"/>
      <c r="AY6" s="594"/>
      <c r="AZ6" s="594"/>
      <c r="BA6" s="594"/>
      <c r="BB6" s="594"/>
      <c r="BC6" s="594"/>
      <c r="BD6" s="594"/>
      <c r="BE6" s="594"/>
      <c r="BF6" s="595"/>
      <c r="BG6" s="596">
        <v>311504</v>
      </c>
      <c r="BH6" s="597"/>
      <c r="BI6" s="597"/>
      <c r="BJ6" s="597"/>
      <c r="BK6" s="597"/>
      <c r="BL6" s="597"/>
      <c r="BM6" s="597"/>
      <c r="BN6" s="598"/>
      <c r="BO6" s="638">
        <v>100</v>
      </c>
      <c r="BP6" s="638"/>
      <c r="BQ6" s="638"/>
      <c r="BR6" s="638"/>
      <c r="BS6" s="639" t="s">
        <v>64</v>
      </c>
      <c r="BT6" s="639"/>
      <c r="BU6" s="639"/>
      <c r="BV6" s="639"/>
      <c r="BW6" s="639"/>
      <c r="BX6" s="639"/>
      <c r="BY6" s="639"/>
      <c r="BZ6" s="639"/>
      <c r="CA6" s="639"/>
      <c r="CB6" s="673"/>
      <c r="CD6" s="651" t="s">
        <v>166</v>
      </c>
      <c r="CE6" s="652"/>
      <c r="CF6" s="652"/>
      <c r="CG6" s="652"/>
      <c r="CH6" s="652"/>
      <c r="CI6" s="652"/>
      <c r="CJ6" s="652"/>
      <c r="CK6" s="652"/>
      <c r="CL6" s="652"/>
      <c r="CM6" s="652"/>
      <c r="CN6" s="652"/>
      <c r="CO6" s="652"/>
      <c r="CP6" s="652"/>
      <c r="CQ6" s="653"/>
      <c r="CR6" s="596">
        <v>41648</v>
      </c>
      <c r="CS6" s="597"/>
      <c r="CT6" s="597"/>
      <c r="CU6" s="597"/>
      <c r="CV6" s="597"/>
      <c r="CW6" s="597"/>
      <c r="CX6" s="597"/>
      <c r="CY6" s="598"/>
      <c r="CZ6" s="678">
        <v>1.1000000000000001</v>
      </c>
      <c r="DA6" s="661"/>
      <c r="DB6" s="661"/>
      <c r="DC6" s="680"/>
      <c r="DD6" s="602" t="s">
        <v>64</v>
      </c>
      <c r="DE6" s="597"/>
      <c r="DF6" s="597"/>
      <c r="DG6" s="597"/>
      <c r="DH6" s="597"/>
      <c r="DI6" s="597"/>
      <c r="DJ6" s="597"/>
      <c r="DK6" s="597"/>
      <c r="DL6" s="597"/>
      <c r="DM6" s="597"/>
      <c r="DN6" s="597"/>
      <c r="DO6" s="597"/>
      <c r="DP6" s="598"/>
      <c r="DQ6" s="602">
        <v>41648</v>
      </c>
      <c r="DR6" s="597"/>
      <c r="DS6" s="597"/>
      <c r="DT6" s="597"/>
      <c r="DU6" s="597"/>
      <c r="DV6" s="597"/>
      <c r="DW6" s="597"/>
      <c r="DX6" s="597"/>
      <c r="DY6" s="597"/>
      <c r="DZ6" s="597"/>
      <c r="EA6" s="597"/>
      <c r="EB6" s="597"/>
      <c r="EC6" s="637"/>
    </row>
    <row r="7" spans="2:143" ht="11.25" customHeight="1" x14ac:dyDescent="0.2">
      <c r="B7" s="593" t="s">
        <v>167</v>
      </c>
      <c r="C7" s="594"/>
      <c r="D7" s="594"/>
      <c r="E7" s="594"/>
      <c r="F7" s="594"/>
      <c r="G7" s="594"/>
      <c r="H7" s="594"/>
      <c r="I7" s="594"/>
      <c r="J7" s="594"/>
      <c r="K7" s="594"/>
      <c r="L7" s="594"/>
      <c r="M7" s="594"/>
      <c r="N7" s="594"/>
      <c r="O7" s="594"/>
      <c r="P7" s="594"/>
      <c r="Q7" s="595"/>
      <c r="R7" s="596">
        <v>117</v>
      </c>
      <c r="S7" s="597"/>
      <c r="T7" s="597"/>
      <c r="U7" s="597"/>
      <c r="V7" s="597"/>
      <c r="W7" s="597"/>
      <c r="X7" s="597"/>
      <c r="Y7" s="598"/>
      <c r="Z7" s="638">
        <v>0</v>
      </c>
      <c r="AA7" s="638"/>
      <c r="AB7" s="638"/>
      <c r="AC7" s="638"/>
      <c r="AD7" s="639">
        <v>117</v>
      </c>
      <c r="AE7" s="639"/>
      <c r="AF7" s="639"/>
      <c r="AG7" s="639"/>
      <c r="AH7" s="639"/>
      <c r="AI7" s="639"/>
      <c r="AJ7" s="639"/>
      <c r="AK7" s="639"/>
      <c r="AL7" s="599">
        <v>0</v>
      </c>
      <c r="AM7" s="600"/>
      <c r="AN7" s="600"/>
      <c r="AO7" s="640"/>
      <c r="AP7" s="593" t="s">
        <v>168</v>
      </c>
      <c r="AQ7" s="594"/>
      <c r="AR7" s="594"/>
      <c r="AS7" s="594"/>
      <c r="AT7" s="594"/>
      <c r="AU7" s="594"/>
      <c r="AV7" s="594"/>
      <c r="AW7" s="594"/>
      <c r="AX7" s="594"/>
      <c r="AY7" s="594"/>
      <c r="AZ7" s="594"/>
      <c r="BA7" s="594"/>
      <c r="BB7" s="594"/>
      <c r="BC7" s="594"/>
      <c r="BD7" s="594"/>
      <c r="BE7" s="594"/>
      <c r="BF7" s="595"/>
      <c r="BG7" s="596">
        <v>123082</v>
      </c>
      <c r="BH7" s="597"/>
      <c r="BI7" s="597"/>
      <c r="BJ7" s="597"/>
      <c r="BK7" s="597"/>
      <c r="BL7" s="597"/>
      <c r="BM7" s="597"/>
      <c r="BN7" s="598"/>
      <c r="BO7" s="638">
        <v>39.5</v>
      </c>
      <c r="BP7" s="638"/>
      <c r="BQ7" s="638"/>
      <c r="BR7" s="638"/>
      <c r="BS7" s="639" t="s">
        <v>64</v>
      </c>
      <c r="BT7" s="639"/>
      <c r="BU7" s="639"/>
      <c r="BV7" s="639"/>
      <c r="BW7" s="639"/>
      <c r="BX7" s="639"/>
      <c r="BY7" s="639"/>
      <c r="BZ7" s="639"/>
      <c r="CA7" s="639"/>
      <c r="CB7" s="673"/>
      <c r="CD7" s="593" t="s">
        <v>169</v>
      </c>
      <c r="CE7" s="594"/>
      <c r="CF7" s="594"/>
      <c r="CG7" s="594"/>
      <c r="CH7" s="594"/>
      <c r="CI7" s="594"/>
      <c r="CJ7" s="594"/>
      <c r="CK7" s="594"/>
      <c r="CL7" s="594"/>
      <c r="CM7" s="594"/>
      <c r="CN7" s="594"/>
      <c r="CO7" s="594"/>
      <c r="CP7" s="594"/>
      <c r="CQ7" s="595"/>
      <c r="CR7" s="596">
        <v>771020</v>
      </c>
      <c r="CS7" s="597"/>
      <c r="CT7" s="597"/>
      <c r="CU7" s="597"/>
      <c r="CV7" s="597"/>
      <c r="CW7" s="597"/>
      <c r="CX7" s="597"/>
      <c r="CY7" s="598"/>
      <c r="CZ7" s="638">
        <v>20.100000000000001</v>
      </c>
      <c r="DA7" s="638"/>
      <c r="DB7" s="638"/>
      <c r="DC7" s="638"/>
      <c r="DD7" s="602" t="s">
        <v>64</v>
      </c>
      <c r="DE7" s="597"/>
      <c r="DF7" s="597"/>
      <c r="DG7" s="597"/>
      <c r="DH7" s="597"/>
      <c r="DI7" s="597"/>
      <c r="DJ7" s="597"/>
      <c r="DK7" s="597"/>
      <c r="DL7" s="597"/>
      <c r="DM7" s="597"/>
      <c r="DN7" s="597"/>
      <c r="DO7" s="597"/>
      <c r="DP7" s="598"/>
      <c r="DQ7" s="602">
        <v>701175</v>
      </c>
      <c r="DR7" s="597"/>
      <c r="DS7" s="597"/>
      <c r="DT7" s="597"/>
      <c r="DU7" s="597"/>
      <c r="DV7" s="597"/>
      <c r="DW7" s="597"/>
      <c r="DX7" s="597"/>
      <c r="DY7" s="597"/>
      <c r="DZ7" s="597"/>
      <c r="EA7" s="597"/>
      <c r="EB7" s="597"/>
      <c r="EC7" s="637"/>
    </row>
    <row r="8" spans="2:143" ht="11.25" customHeight="1" x14ac:dyDescent="0.2">
      <c r="B8" s="593" t="s">
        <v>170</v>
      </c>
      <c r="C8" s="594"/>
      <c r="D8" s="594"/>
      <c r="E8" s="594"/>
      <c r="F8" s="594"/>
      <c r="G8" s="594"/>
      <c r="H8" s="594"/>
      <c r="I8" s="594"/>
      <c r="J8" s="594"/>
      <c r="K8" s="594"/>
      <c r="L8" s="594"/>
      <c r="M8" s="594"/>
      <c r="N8" s="594"/>
      <c r="O8" s="594"/>
      <c r="P8" s="594"/>
      <c r="Q8" s="595"/>
      <c r="R8" s="596">
        <v>2458</v>
      </c>
      <c r="S8" s="597"/>
      <c r="T8" s="597"/>
      <c r="U8" s="597"/>
      <c r="V8" s="597"/>
      <c r="W8" s="597"/>
      <c r="X8" s="597"/>
      <c r="Y8" s="598"/>
      <c r="Z8" s="638">
        <v>0.1</v>
      </c>
      <c r="AA8" s="638"/>
      <c r="AB8" s="638"/>
      <c r="AC8" s="638"/>
      <c r="AD8" s="639">
        <v>2458</v>
      </c>
      <c r="AE8" s="639"/>
      <c r="AF8" s="639"/>
      <c r="AG8" s="639"/>
      <c r="AH8" s="639"/>
      <c r="AI8" s="639"/>
      <c r="AJ8" s="639"/>
      <c r="AK8" s="639"/>
      <c r="AL8" s="599">
        <v>0.1</v>
      </c>
      <c r="AM8" s="600"/>
      <c r="AN8" s="600"/>
      <c r="AO8" s="640"/>
      <c r="AP8" s="593" t="s">
        <v>171</v>
      </c>
      <c r="AQ8" s="594"/>
      <c r="AR8" s="594"/>
      <c r="AS8" s="594"/>
      <c r="AT8" s="594"/>
      <c r="AU8" s="594"/>
      <c r="AV8" s="594"/>
      <c r="AW8" s="594"/>
      <c r="AX8" s="594"/>
      <c r="AY8" s="594"/>
      <c r="AZ8" s="594"/>
      <c r="BA8" s="594"/>
      <c r="BB8" s="594"/>
      <c r="BC8" s="594"/>
      <c r="BD8" s="594"/>
      <c r="BE8" s="594"/>
      <c r="BF8" s="595"/>
      <c r="BG8" s="596">
        <v>5283</v>
      </c>
      <c r="BH8" s="597"/>
      <c r="BI8" s="597"/>
      <c r="BJ8" s="597"/>
      <c r="BK8" s="597"/>
      <c r="BL8" s="597"/>
      <c r="BM8" s="597"/>
      <c r="BN8" s="598"/>
      <c r="BO8" s="638">
        <v>1.7</v>
      </c>
      <c r="BP8" s="638"/>
      <c r="BQ8" s="638"/>
      <c r="BR8" s="638"/>
      <c r="BS8" s="639" t="s">
        <v>64</v>
      </c>
      <c r="BT8" s="639"/>
      <c r="BU8" s="639"/>
      <c r="BV8" s="639"/>
      <c r="BW8" s="639"/>
      <c r="BX8" s="639"/>
      <c r="BY8" s="639"/>
      <c r="BZ8" s="639"/>
      <c r="CA8" s="639"/>
      <c r="CB8" s="673"/>
      <c r="CD8" s="593" t="s">
        <v>172</v>
      </c>
      <c r="CE8" s="594"/>
      <c r="CF8" s="594"/>
      <c r="CG8" s="594"/>
      <c r="CH8" s="594"/>
      <c r="CI8" s="594"/>
      <c r="CJ8" s="594"/>
      <c r="CK8" s="594"/>
      <c r="CL8" s="594"/>
      <c r="CM8" s="594"/>
      <c r="CN8" s="594"/>
      <c r="CO8" s="594"/>
      <c r="CP8" s="594"/>
      <c r="CQ8" s="595"/>
      <c r="CR8" s="596">
        <v>656270</v>
      </c>
      <c r="CS8" s="597"/>
      <c r="CT8" s="597"/>
      <c r="CU8" s="597"/>
      <c r="CV8" s="597"/>
      <c r="CW8" s="597"/>
      <c r="CX8" s="597"/>
      <c r="CY8" s="598"/>
      <c r="CZ8" s="638">
        <v>17.100000000000001</v>
      </c>
      <c r="DA8" s="638"/>
      <c r="DB8" s="638"/>
      <c r="DC8" s="638"/>
      <c r="DD8" s="602">
        <v>132</v>
      </c>
      <c r="DE8" s="597"/>
      <c r="DF8" s="597"/>
      <c r="DG8" s="597"/>
      <c r="DH8" s="597"/>
      <c r="DI8" s="597"/>
      <c r="DJ8" s="597"/>
      <c r="DK8" s="597"/>
      <c r="DL8" s="597"/>
      <c r="DM8" s="597"/>
      <c r="DN8" s="597"/>
      <c r="DO8" s="597"/>
      <c r="DP8" s="598"/>
      <c r="DQ8" s="602">
        <v>499974</v>
      </c>
      <c r="DR8" s="597"/>
      <c r="DS8" s="597"/>
      <c r="DT8" s="597"/>
      <c r="DU8" s="597"/>
      <c r="DV8" s="597"/>
      <c r="DW8" s="597"/>
      <c r="DX8" s="597"/>
      <c r="DY8" s="597"/>
      <c r="DZ8" s="597"/>
      <c r="EA8" s="597"/>
      <c r="EB8" s="597"/>
      <c r="EC8" s="637"/>
    </row>
    <row r="9" spans="2:143" ht="11.25" customHeight="1" x14ac:dyDescent="0.2">
      <c r="B9" s="593" t="s">
        <v>173</v>
      </c>
      <c r="C9" s="594"/>
      <c r="D9" s="594"/>
      <c r="E9" s="594"/>
      <c r="F9" s="594"/>
      <c r="G9" s="594"/>
      <c r="H9" s="594"/>
      <c r="I9" s="594"/>
      <c r="J9" s="594"/>
      <c r="K9" s="594"/>
      <c r="L9" s="594"/>
      <c r="M9" s="594"/>
      <c r="N9" s="594"/>
      <c r="O9" s="594"/>
      <c r="P9" s="594"/>
      <c r="Q9" s="595"/>
      <c r="R9" s="596">
        <v>2531</v>
      </c>
      <c r="S9" s="597"/>
      <c r="T9" s="597"/>
      <c r="U9" s="597"/>
      <c r="V9" s="597"/>
      <c r="W9" s="597"/>
      <c r="X9" s="597"/>
      <c r="Y9" s="598"/>
      <c r="Z9" s="638">
        <v>0.1</v>
      </c>
      <c r="AA9" s="638"/>
      <c r="AB9" s="638"/>
      <c r="AC9" s="638"/>
      <c r="AD9" s="639">
        <v>2531</v>
      </c>
      <c r="AE9" s="639"/>
      <c r="AF9" s="639"/>
      <c r="AG9" s="639"/>
      <c r="AH9" s="639"/>
      <c r="AI9" s="639"/>
      <c r="AJ9" s="639"/>
      <c r="AK9" s="639"/>
      <c r="AL9" s="599">
        <v>0.1</v>
      </c>
      <c r="AM9" s="600"/>
      <c r="AN9" s="600"/>
      <c r="AO9" s="640"/>
      <c r="AP9" s="593" t="s">
        <v>174</v>
      </c>
      <c r="AQ9" s="594"/>
      <c r="AR9" s="594"/>
      <c r="AS9" s="594"/>
      <c r="AT9" s="594"/>
      <c r="AU9" s="594"/>
      <c r="AV9" s="594"/>
      <c r="AW9" s="594"/>
      <c r="AX9" s="594"/>
      <c r="AY9" s="594"/>
      <c r="AZ9" s="594"/>
      <c r="BA9" s="594"/>
      <c r="BB9" s="594"/>
      <c r="BC9" s="594"/>
      <c r="BD9" s="594"/>
      <c r="BE9" s="594"/>
      <c r="BF9" s="595"/>
      <c r="BG9" s="596">
        <v>106519</v>
      </c>
      <c r="BH9" s="597"/>
      <c r="BI9" s="597"/>
      <c r="BJ9" s="597"/>
      <c r="BK9" s="597"/>
      <c r="BL9" s="597"/>
      <c r="BM9" s="597"/>
      <c r="BN9" s="598"/>
      <c r="BO9" s="638">
        <v>34.200000000000003</v>
      </c>
      <c r="BP9" s="638"/>
      <c r="BQ9" s="638"/>
      <c r="BR9" s="638"/>
      <c r="BS9" s="639" t="s">
        <v>64</v>
      </c>
      <c r="BT9" s="639"/>
      <c r="BU9" s="639"/>
      <c r="BV9" s="639"/>
      <c r="BW9" s="639"/>
      <c r="BX9" s="639"/>
      <c r="BY9" s="639"/>
      <c r="BZ9" s="639"/>
      <c r="CA9" s="639"/>
      <c r="CB9" s="673"/>
      <c r="CD9" s="593" t="s">
        <v>175</v>
      </c>
      <c r="CE9" s="594"/>
      <c r="CF9" s="594"/>
      <c r="CG9" s="594"/>
      <c r="CH9" s="594"/>
      <c r="CI9" s="594"/>
      <c r="CJ9" s="594"/>
      <c r="CK9" s="594"/>
      <c r="CL9" s="594"/>
      <c r="CM9" s="594"/>
      <c r="CN9" s="594"/>
      <c r="CO9" s="594"/>
      <c r="CP9" s="594"/>
      <c r="CQ9" s="595"/>
      <c r="CR9" s="596">
        <v>473156</v>
      </c>
      <c r="CS9" s="597"/>
      <c r="CT9" s="597"/>
      <c r="CU9" s="597"/>
      <c r="CV9" s="597"/>
      <c r="CW9" s="597"/>
      <c r="CX9" s="597"/>
      <c r="CY9" s="598"/>
      <c r="CZ9" s="638">
        <v>12.3</v>
      </c>
      <c r="DA9" s="638"/>
      <c r="DB9" s="638"/>
      <c r="DC9" s="638"/>
      <c r="DD9" s="602">
        <v>1020</v>
      </c>
      <c r="DE9" s="597"/>
      <c r="DF9" s="597"/>
      <c r="DG9" s="597"/>
      <c r="DH9" s="597"/>
      <c r="DI9" s="597"/>
      <c r="DJ9" s="597"/>
      <c r="DK9" s="597"/>
      <c r="DL9" s="597"/>
      <c r="DM9" s="597"/>
      <c r="DN9" s="597"/>
      <c r="DO9" s="597"/>
      <c r="DP9" s="598"/>
      <c r="DQ9" s="602">
        <v>390833</v>
      </c>
      <c r="DR9" s="597"/>
      <c r="DS9" s="597"/>
      <c r="DT9" s="597"/>
      <c r="DU9" s="597"/>
      <c r="DV9" s="597"/>
      <c r="DW9" s="597"/>
      <c r="DX9" s="597"/>
      <c r="DY9" s="597"/>
      <c r="DZ9" s="597"/>
      <c r="EA9" s="597"/>
      <c r="EB9" s="597"/>
      <c r="EC9" s="637"/>
    </row>
    <row r="10" spans="2:143" ht="11.25" customHeight="1" x14ac:dyDescent="0.2">
      <c r="B10" s="593" t="s">
        <v>176</v>
      </c>
      <c r="C10" s="594"/>
      <c r="D10" s="594"/>
      <c r="E10" s="594"/>
      <c r="F10" s="594"/>
      <c r="G10" s="594"/>
      <c r="H10" s="594"/>
      <c r="I10" s="594"/>
      <c r="J10" s="594"/>
      <c r="K10" s="594"/>
      <c r="L10" s="594"/>
      <c r="M10" s="594"/>
      <c r="N10" s="594"/>
      <c r="O10" s="594"/>
      <c r="P10" s="594"/>
      <c r="Q10" s="595"/>
      <c r="R10" s="596" t="s">
        <v>64</v>
      </c>
      <c r="S10" s="597"/>
      <c r="T10" s="597"/>
      <c r="U10" s="597"/>
      <c r="V10" s="597"/>
      <c r="W10" s="597"/>
      <c r="X10" s="597"/>
      <c r="Y10" s="598"/>
      <c r="Z10" s="638" t="s">
        <v>64</v>
      </c>
      <c r="AA10" s="638"/>
      <c r="AB10" s="638"/>
      <c r="AC10" s="638"/>
      <c r="AD10" s="639" t="s">
        <v>64</v>
      </c>
      <c r="AE10" s="639"/>
      <c r="AF10" s="639"/>
      <c r="AG10" s="639"/>
      <c r="AH10" s="639"/>
      <c r="AI10" s="639"/>
      <c r="AJ10" s="639"/>
      <c r="AK10" s="639"/>
      <c r="AL10" s="599" t="s">
        <v>64</v>
      </c>
      <c r="AM10" s="600"/>
      <c r="AN10" s="600"/>
      <c r="AO10" s="640"/>
      <c r="AP10" s="593" t="s">
        <v>177</v>
      </c>
      <c r="AQ10" s="594"/>
      <c r="AR10" s="594"/>
      <c r="AS10" s="594"/>
      <c r="AT10" s="594"/>
      <c r="AU10" s="594"/>
      <c r="AV10" s="594"/>
      <c r="AW10" s="594"/>
      <c r="AX10" s="594"/>
      <c r="AY10" s="594"/>
      <c r="AZ10" s="594"/>
      <c r="BA10" s="594"/>
      <c r="BB10" s="594"/>
      <c r="BC10" s="594"/>
      <c r="BD10" s="594"/>
      <c r="BE10" s="594"/>
      <c r="BF10" s="595"/>
      <c r="BG10" s="596">
        <v>7459</v>
      </c>
      <c r="BH10" s="597"/>
      <c r="BI10" s="597"/>
      <c r="BJ10" s="597"/>
      <c r="BK10" s="597"/>
      <c r="BL10" s="597"/>
      <c r="BM10" s="597"/>
      <c r="BN10" s="598"/>
      <c r="BO10" s="638">
        <v>2.4</v>
      </c>
      <c r="BP10" s="638"/>
      <c r="BQ10" s="638"/>
      <c r="BR10" s="638"/>
      <c r="BS10" s="639" t="s">
        <v>64</v>
      </c>
      <c r="BT10" s="639"/>
      <c r="BU10" s="639"/>
      <c r="BV10" s="639"/>
      <c r="BW10" s="639"/>
      <c r="BX10" s="639"/>
      <c r="BY10" s="639"/>
      <c r="BZ10" s="639"/>
      <c r="CA10" s="639"/>
      <c r="CB10" s="673"/>
      <c r="CD10" s="593" t="s">
        <v>178</v>
      </c>
      <c r="CE10" s="594"/>
      <c r="CF10" s="594"/>
      <c r="CG10" s="594"/>
      <c r="CH10" s="594"/>
      <c r="CI10" s="594"/>
      <c r="CJ10" s="594"/>
      <c r="CK10" s="594"/>
      <c r="CL10" s="594"/>
      <c r="CM10" s="594"/>
      <c r="CN10" s="594"/>
      <c r="CO10" s="594"/>
      <c r="CP10" s="594"/>
      <c r="CQ10" s="595"/>
      <c r="CR10" s="596">
        <v>7463</v>
      </c>
      <c r="CS10" s="597"/>
      <c r="CT10" s="597"/>
      <c r="CU10" s="597"/>
      <c r="CV10" s="597"/>
      <c r="CW10" s="597"/>
      <c r="CX10" s="597"/>
      <c r="CY10" s="598"/>
      <c r="CZ10" s="638">
        <v>0.2</v>
      </c>
      <c r="DA10" s="638"/>
      <c r="DB10" s="638"/>
      <c r="DC10" s="638"/>
      <c r="DD10" s="602" t="s">
        <v>64</v>
      </c>
      <c r="DE10" s="597"/>
      <c r="DF10" s="597"/>
      <c r="DG10" s="597"/>
      <c r="DH10" s="597"/>
      <c r="DI10" s="597"/>
      <c r="DJ10" s="597"/>
      <c r="DK10" s="597"/>
      <c r="DL10" s="597"/>
      <c r="DM10" s="597"/>
      <c r="DN10" s="597"/>
      <c r="DO10" s="597"/>
      <c r="DP10" s="598"/>
      <c r="DQ10" s="602">
        <v>3173</v>
      </c>
      <c r="DR10" s="597"/>
      <c r="DS10" s="597"/>
      <c r="DT10" s="597"/>
      <c r="DU10" s="597"/>
      <c r="DV10" s="597"/>
      <c r="DW10" s="597"/>
      <c r="DX10" s="597"/>
      <c r="DY10" s="597"/>
      <c r="DZ10" s="597"/>
      <c r="EA10" s="597"/>
      <c r="EB10" s="597"/>
      <c r="EC10" s="637"/>
    </row>
    <row r="11" spans="2:143" ht="11.25" customHeight="1" x14ac:dyDescent="0.2">
      <c r="B11" s="593" t="s">
        <v>179</v>
      </c>
      <c r="C11" s="594"/>
      <c r="D11" s="594"/>
      <c r="E11" s="594"/>
      <c r="F11" s="594"/>
      <c r="G11" s="594"/>
      <c r="H11" s="594"/>
      <c r="I11" s="594"/>
      <c r="J11" s="594"/>
      <c r="K11" s="594"/>
      <c r="L11" s="594"/>
      <c r="M11" s="594"/>
      <c r="N11" s="594"/>
      <c r="O11" s="594"/>
      <c r="P11" s="594"/>
      <c r="Q11" s="595"/>
      <c r="R11" s="596">
        <v>72416</v>
      </c>
      <c r="S11" s="597"/>
      <c r="T11" s="597"/>
      <c r="U11" s="597"/>
      <c r="V11" s="597"/>
      <c r="W11" s="597"/>
      <c r="X11" s="597"/>
      <c r="Y11" s="598"/>
      <c r="Z11" s="599">
        <v>1.8</v>
      </c>
      <c r="AA11" s="600"/>
      <c r="AB11" s="600"/>
      <c r="AC11" s="601"/>
      <c r="AD11" s="602">
        <v>72416</v>
      </c>
      <c r="AE11" s="597"/>
      <c r="AF11" s="597"/>
      <c r="AG11" s="597"/>
      <c r="AH11" s="597"/>
      <c r="AI11" s="597"/>
      <c r="AJ11" s="597"/>
      <c r="AK11" s="598"/>
      <c r="AL11" s="599">
        <v>3.2</v>
      </c>
      <c r="AM11" s="600"/>
      <c r="AN11" s="600"/>
      <c r="AO11" s="640"/>
      <c r="AP11" s="593" t="s">
        <v>180</v>
      </c>
      <c r="AQ11" s="594"/>
      <c r="AR11" s="594"/>
      <c r="AS11" s="594"/>
      <c r="AT11" s="594"/>
      <c r="AU11" s="594"/>
      <c r="AV11" s="594"/>
      <c r="AW11" s="594"/>
      <c r="AX11" s="594"/>
      <c r="AY11" s="594"/>
      <c r="AZ11" s="594"/>
      <c r="BA11" s="594"/>
      <c r="BB11" s="594"/>
      <c r="BC11" s="594"/>
      <c r="BD11" s="594"/>
      <c r="BE11" s="594"/>
      <c r="BF11" s="595"/>
      <c r="BG11" s="596">
        <v>3821</v>
      </c>
      <c r="BH11" s="597"/>
      <c r="BI11" s="597"/>
      <c r="BJ11" s="597"/>
      <c r="BK11" s="597"/>
      <c r="BL11" s="597"/>
      <c r="BM11" s="597"/>
      <c r="BN11" s="598"/>
      <c r="BO11" s="638">
        <v>1.2</v>
      </c>
      <c r="BP11" s="638"/>
      <c r="BQ11" s="638"/>
      <c r="BR11" s="638"/>
      <c r="BS11" s="639" t="s">
        <v>64</v>
      </c>
      <c r="BT11" s="639"/>
      <c r="BU11" s="639"/>
      <c r="BV11" s="639"/>
      <c r="BW11" s="639"/>
      <c r="BX11" s="639"/>
      <c r="BY11" s="639"/>
      <c r="BZ11" s="639"/>
      <c r="CA11" s="639"/>
      <c r="CB11" s="673"/>
      <c r="CD11" s="593" t="s">
        <v>181</v>
      </c>
      <c r="CE11" s="594"/>
      <c r="CF11" s="594"/>
      <c r="CG11" s="594"/>
      <c r="CH11" s="594"/>
      <c r="CI11" s="594"/>
      <c r="CJ11" s="594"/>
      <c r="CK11" s="594"/>
      <c r="CL11" s="594"/>
      <c r="CM11" s="594"/>
      <c r="CN11" s="594"/>
      <c r="CO11" s="594"/>
      <c r="CP11" s="594"/>
      <c r="CQ11" s="595"/>
      <c r="CR11" s="596">
        <v>419896</v>
      </c>
      <c r="CS11" s="597"/>
      <c r="CT11" s="597"/>
      <c r="CU11" s="597"/>
      <c r="CV11" s="597"/>
      <c r="CW11" s="597"/>
      <c r="CX11" s="597"/>
      <c r="CY11" s="598"/>
      <c r="CZ11" s="638">
        <v>10.9</v>
      </c>
      <c r="DA11" s="638"/>
      <c r="DB11" s="638"/>
      <c r="DC11" s="638"/>
      <c r="DD11" s="602">
        <v>219202</v>
      </c>
      <c r="DE11" s="597"/>
      <c r="DF11" s="597"/>
      <c r="DG11" s="597"/>
      <c r="DH11" s="597"/>
      <c r="DI11" s="597"/>
      <c r="DJ11" s="597"/>
      <c r="DK11" s="597"/>
      <c r="DL11" s="597"/>
      <c r="DM11" s="597"/>
      <c r="DN11" s="597"/>
      <c r="DO11" s="597"/>
      <c r="DP11" s="598"/>
      <c r="DQ11" s="602">
        <v>100934</v>
      </c>
      <c r="DR11" s="597"/>
      <c r="DS11" s="597"/>
      <c r="DT11" s="597"/>
      <c r="DU11" s="597"/>
      <c r="DV11" s="597"/>
      <c r="DW11" s="597"/>
      <c r="DX11" s="597"/>
      <c r="DY11" s="597"/>
      <c r="DZ11" s="597"/>
      <c r="EA11" s="597"/>
      <c r="EB11" s="597"/>
      <c r="EC11" s="637"/>
    </row>
    <row r="12" spans="2:143" ht="11.25" customHeight="1" x14ac:dyDescent="0.2">
      <c r="B12" s="593" t="s">
        <v>182</v>
      </c>
      <c r="C12" s="594"/>
      <c r="D12" s="594"/>
      <c r="E12" s="594"/>
      <c r="F12" s="594"/>
      <c r="G12" s="594"/>
      <c r="H12" s="594"/>
      <c r="I12" s="594"/>
      <c r="J12" s="594"/>
      <c r="K12" s="594"/>
      <c r="L12" s="594"/>
      <c r="M12" s="594"/>
      <c r="N12" s="594"/>
      <c r="O12" s="594"/>
      <c r="P12" s="594"/>
      <c r="Q12" s="595"/>
      <c r="R12" s="596" t="s">
        <v>64</v>
      </c>
      <c r="S12" s="597"/>
      <c r="T12" s="597"/>
      <c r="U12" s="597"/>
      <c r="V12" s="597"/>
      <c r="W12" s="597"/>
      <c r="X12" s="597"/>
      <c r="Y12" s="598"/>
      <c r="Z12" s="638" t="s">
        <v>64</v>
      </c>
      <c r="AA12" s="638"/>
      <c r="AB12" s="638"/>
      <c r="AC12" s="638"/>
      <c r="AD12" s="639" t="s">
        <v>64</v>
      </c>
      <c r="AE12" s="639"/>
      <c r="AF12" s="639"/>
      <c r="AG12" s="639"/>
      <c r="AH12" s="639"/>
      <c r="AI12" s="639"/>
      <c r="AJ12" s="639"/>
      <c r="AK12" s="639"/>
      <c r="AL12" s="599" t="s">
        <v>64</v>
      </c>
      <c r="AM12" s="600"/>
      <c r="AN12" s="600"/>
      <c r="AO12" s="640"/>
      <c r="AP12" s="593" t="s">
        <v>183</v>
      </c>
      <c r="AQ12" s="594"/>
      <c r="AR12" s="594"/>
      <c r="AS12" s="594"/>
      <c r="AT12" s="594"/>
      <c r="AU12" s="594"/>
      <c r="AV12" s="594"/>
      <c r="AW12" s="594"/>
      <c r="AX12" s="594"/>
      <c r="AY12" s="594"/>
      <c r="AZ12" s="594"/>
      <c r="BA12" s="594"/>
      <c r="BB12" s="594"/>
      <c r="BC12" s="594"/>
      <c r="BD12" s="594"/>
      <c r="BE12" s="594"/>
      <c r="BF12" s="595"/>
      <c r="BG12" s="596">
        <v>158726</v>
      </c>
      <c r="BH12" s="597"/>
      <c r="BI12" s="597"/>
      <c r="BJ12" s="597"/>
      <c r="BK12" s="597"/>
      <c r="BL12" s="597"/>
      <c r="BM12" s="597"/>
      <c r="BN12" s="598"/>
      <c r="BO12" s="638">
        <v>51</v>
      </c>
      <c r="BP12" s="638"/>
      <c r="BQ12" s="638"/>
      <c r="BR12" s="638"/>
      <c r="BS12" s="639" t="s">
        <v>64</v>
      </c>
      <c r="BT12" s="639"/>
      <c r="BU12" s="639"/>
      <c r="BV12" s="639"/>
      <c r="BW12" s="639"/>
      <c r="BX12" s="639"/>
      <c r="BY12" s="639"/>
      <c r="BZ12" s="639"/>
      <c r="CA12" s="639"/>
      <c r="CB12" s="673"/>
      <c r="CD12" s="593" t="s">
        <v>184</v>
      </c>
      <c r="CE12" s="594"/>
      <c r="CF12" s="594"/>
      <c r="CG12" s="594"/>
      <c r="CH12" s="594"/>
      <c r="CI12" s="594"/>
      <c r="CJ12" s="594"/>
      <c r="CK12" s="594"/>
      <c r="CL12" s="594"/>
      <c r="CM12" s="594"/>
      <c r="CN12" s="594"/>
      <c r="CO12" s="594"/>
      <c r="CP12" s="594"/>
      <c r="CQ12" s="595"/>
      <c r="CR12" s="596">
        <v>116257</v>
      </c>
      <c r="CS12" s="597"/>
      <c r="CT12" s="597"/>
      <c r="CU12" s="597"/>
      <c r="CV12" s="597"/>
      <c r="CW12" s="597"/>
      <c r="CX12" s="597"/>
      <c r="CY12" s="598"/>
      <c r="CZ12" s="638">
        <v>3</v>
      </c>
      <c r="DA12" s="638"/>
      <c r="DB12" s="638"/>
      <c r="DC12" s="638"/>
      <c r="DD12" s="602">
        <v>1398</v>
      </c>
      <c r="DE12" s="597"/>
      <c r="DF12" s="597"/>
      <c r="DG12" s="597"/>
      <c r="DH12" s="597"/>
      <c r="DI12" s="597"/>
      <c r="DJ12" s="597"/>
      <c r="DK12" s="597"/>
      <c r="DL12" s="597"/>
      <c r="DM12" s="597"/>
      <c r="DN12" s="597"/>
      <c r="DO12" s="597"/>
      <c r="DP12" s="598"/>
      <c r="DQ12" s="602">
        <v>93462</v>
      </c>
      <c r="DR12" s="597"/>
      <c r="DS12" s="597"/>
      <c r="DT12" s="597"/>
      <c r="DU12" s="597"/>
      <c r="DV12" s="597"/>
      <c r="DW12" s="597"/>
      <c r="DX12" s="597"/>
      <c r="DY12" s="597"/>
      <c r="DZ12" s="597"/>
      <c r="EA12" s="597"/>
      <c r="EB12" s="597"/>
      <c r="EC12" s="637"/>
    </row>
    <row r="13" spans="2:143" ht="11.25" customHeight="1" x14ac:dyDescent="0.2">
      <c r="B13" s="593" t="s">
        <v>185</v>
      </c>
      <c r="C13" s="594"/>
      <c r="D13" s="594"/>
      <c r="E13" s="594"/>
      <c r="F13" s="594"/>
      <c r="G13" s="594"/>
      <c r="H13" s="594"/>
      <c r="I13" s="594"/>
      <c r="J13" s="594"/>
      <c r="K13" s="594"/>
      <c r="L13" s="594"/>
      <c r="M13" s="594"/>
      <c r="N13" s="594"/>
      <c r="O13" s="594"/>
      <c r="P13" s="594"/>
      <c r="Q13" s="595"/>
      <c r="R13" s="596" t="s">
        <v>64</v>
      </c>
      <c r="S13" s="597"/>
      <c r="T13" s="597"/>
      <c r="U13" s="597"/>
      <c r="V13" s="597"/>
      <c r="W13" s="597"/>
      <c r="X13" s="597"/>
      <c r="Y13" s="598"/>
      <c r="Z13" s="638" t="s">
        <v>64</v>
      </c>
      <c r="AA13" s="638"/>
      <c r="AB13" s="638"/>
      <c r="AC13" s="638"/>
      <c r="AD13" s="639" t="s">
        <v>64</v>
      </c>
      <c r="AE13" s="639"/>
      <c r="AF13" s="639"/>
      <c r="AG13" s="639"/>
      <c r="AH13" s="639"/>
      <c r="AI13" s="639"/>
      <c r="AJ13" s="639"/>
      <c r="AK13" s="639"/>
      <c r="AL13" s="599" t="s">
        <v>64</v>
      </c>
      <c r="AM13" s="600"/>
      <c r="AN13" s="600"/>
      <c r="AO13" s="640"/>
      <c r="AP13" s="593" t="s">
        <v>186</v>
      </c>
      <c r="AQ13" s="594"/>
      <c r="AR13" s="594"/>
      <c r="AS13" s="594"/>
      <c r="AT13" s="594"/>
      <c r="AU13" s="594"/>
      <c r="AV13" s="594"/>
      <c r="AW13" s="594"/>
      <c r="AX13" s="594"/>
      <c r="AY13" s="594"/>
      <c r="AZ13" s="594"/>
      <c r="BA13" s="594"/>
      <c r="BB13" s="594"/>
      <c r="BC13" s="594"/>
      <c r="BD13" s="594"/>
      <c r="BE13" s="594"/>
      <c r="BF13" s="595"/>
      <c r="BG13" s="596">
        <v>157962</v>
      </c>
      <c r="BH13" s="597"/>
      <c r="BI13" s="597"/>
      <c r="BJ13" s="597"/>
      <c r="BK13" s="597"/>
      <c r="BL13" s="597"/>
      <c r="BM13" s="597"/>
      <c r="BN13" s="598"/>
      <c r="BO13" s="638">
        <v>50.7</v>
      </c>
      <c r="BP13" s="638"/>
      <c r="BQ13" s="638"/>
      <c r="BR13" s="638"/>
      <c r="BS13" s="639" t="s">
        <v>64</v>
      </c>
      <c r="BT13" s="639"/>
      <c r="BU13" s="639"/>
      <c r="BV13" s="639"/>
      <c r="BW13" s="639"/>
      <c r="BX13" s="639"/>
      <c r="BY13" s="639"/>
      <c r="BZ13" s="639"/>
      <c r="CA13" s="639"/>
      <c r="CB13" s="673"/>
      <c r="CD13" s="593" t="s">
        <v>187</v>
      </c>
      <c r="CE13" s="594"/>
      <c r="CF13" s="594"/>
      <c r="CG13" s="594"/>
      <c r="CH13" s="594"/>
      <c r="CI13" s="594"/>
      <c r="CJ13" s="594"/>
      <c r="CK13" s="594"/>
      <c r="CL13" s="594"/>
      <c r="CM13" s="594"/>
      <c r="CN13" s="594"/>
      <c r="CO13" s="594"/>
      <c r="CP13" s="594"/>
      <c r="CQ13" s="595"/>
      <c r="CR13" s="596">
        <v>402755</v>
      </c>
      <c r="CS13" s="597"/>
      <c r="CT13" s="597"/>
      <c r="CU13" s="597"/>
      <c r="CV13" s="597"/>
      <c r="CW13" s="597"/>
      <c r="CX13" s="597"/>
      <c r="CY13" s="598"/>
      <c r="CZ13" s="638">
        <v>10.5</v>
      </c>
      <c r="DA13" s="638"/>
      <c r="DB13" s="638"/>
      <c r="DC13" s="638"/>
      <c r="DD13" s="602">
        <v>90766</v>
      </c>
      <c r="DE13" s="597"/>
      <c r="DF13" s="597"/>
      <c r="DG13" s="597"/>
      <c r="DH13" s="597"/>
      <c r="DI13" s="597"/>
      <c r="DJ13" s="597"/>
      <c r="DK13" s="597"/>
      <c r="DL13" s="597"/>
      <c r="DM13" s="597"/>
      <c r="DN13" s="597"/>
      <c r="DO13" s="597"/>
      <c r="DP13" s="598"/>
      <c r="DQ13" s="602">
        <v>254195</v>
      </c>
      <c r="DR13" s="597"/>
      <c r="DS13" s="597"/>
      <c r="DT13" s="597"/>
      <c r="DU13" s="597"/>
      <c r="DV13" s="597"/>
      <c r="DW13" s="597"/>
      <c r="DX13" s="597"/>
      <c r="DY13" s="597"/>
      <c r="DZ13" s="597"/>
      <c r="EA13" s="597"/>
      <c r="EB13" s="597"/>
      <c r="EC13" s="637"/>
    </row>
    <row r="14" spans="2:143" ht="11.25" customHeight="1" x14ac:dyDescent="0.2">
      <c r="B14" s="593" t="s">
        <v>188</v>
      </c>
      <c r="C14" s="594"/>
      <c r="D14" s="594"/>
      <c r="E14" s="594"/>
      <c r="F14" s="594"/>
      <c r="G14" s="594"/>
      <c r="H14" s="594"/>
      <c r="I14" s="594"/>
      <c r="J14" s="594"/>
      <c r="K14" s="594"/>
      <c r="L14" s="594"/>
      <c r="M14" s="594"/>
      <c r="N14" s="594"/>
      <c r="O14" s="594"/>
      <c r="P14" s="594"/>
      <c r="Q14" s="595"/>
      <c r="R14" s="596">
        <v>60</v>
      </c>
      <c r="S14" s="597"/>
      <c r="T14" s="597"/>
      <c r="U14" s="597"/>
      <c r="V14" s="597"/>
      <c r="W14" s="597"/>
      <c r="X14" s="597"/>
      <c r="Y14" s="598"/>
      <c r="Z14" s="638">
        <v>0</v>
      </c>
      <c r="AA14" s="638"/>
      <c r="AB14" s="638"/>
      <c r="AC14" s="638"/>
      <c r="AD14" s="639">
        <v>60</v>
      </c>
      <c r="AE14" s="639"/>
      <c r="AF14" s="639"/>
      <c r="AG14" s="639"/>
      <c r="AH14" s="639"/>
      <c r="AI14" s="639"/>
      <c r="AJ14" s="639"/>
      <c r="AK14" s="639"/>
      <c r="AL14" s="599">
        <v>0</v>
      </c>
      <c r="AM14" s="600"/>
      <c r="AN14" s="600"/>
      <c r="AO14" s="640"/>
      <c r="AP14" s="593" t="s">
        <v>189</v>
      </c>
      <c r="AQ14" s="594"/>
      <c r="AR14" s="594"/>
      <c r="AS14" s="594"/>
      <c r="AT14" s="594"/>
      <c r="AU14" s="594"/>
      <c r="AV14" s="594"/>
      <c r="AW14" s="594"/>
      <c r="AX14" s="594"/>
      <c r="AY14" s="594"/>
      <c r="AZ14" s="594"/>
      <c r="BA14" s="594"/>
      <c r="BB14" s="594"/>
      <c r="BC14" s="594"/>
      <c r="BD14" s="594"/>
      <c r="BE14" s="594"/>
      <c r="BF14" s="595"/>
      <c r="BG14" s="596">
        <v>12973</v>
      </c>
      <c r="BH14" s="597"/>
      <c r="BI14" s="597"/>
      <c r="BJ14" s="597"/>
      <c r="BK14" s="597"/>
      <c r="BL14" s="597"/>
      <c r="BM14" s="597"/>
      <c r="BN14" s="598"/>
      <c r="BO14" s="638">
        <v>4.2</v>
      </c>
      <c r="BP14" s="638"/>
      <c r="BQ14" s="638"/>
      <c r="BR14" s="638"/>
      <c r="BS14" s="639" t="s">
        <v>64</v>
      </c>
      <c r="BT14" s="639"/>
      <c r="BU14" s="639"/>
      <c r="BV14" s="639"/>
      <c r="BW14" s="639"/>
      <c r="BX14" s="639"/>
      <c r="BY14" s="639"/>
      <c r="BZ14" s="639"/>
      <c r="CA14" s="639"/>
      <c r="CB14" s="673"/>
      <c r="CD14" s="593" t="s">
        <v>190</v>
      </c>
      <c r="CE14" s="594"/>
      <c r="CF14" s="594"/>
      <c r="CG14" s="594"/>
      <c r="CH14" s="594"/>
      <c r="CI14" s="594"/>
      <c r="CJ14" s="594"/>
      <c r="CK14" s="594"/>
      <c r="CL14" s="594"/>
      <c r="CM14" s="594"/>
      <c r="CN14" s="594"/>
      <c r="CO14" s="594"/>
      <c r="CP14" s="594"/>
      <c r="CQ14" s="595"/>
      <c r="CR14" s="596">
        <v>216216</v>
      </c>
      <c r="CS14" s="597"/>
      <c r="CT14" s="597"/>
      <c r="CU14" s="597"/>
      <c r="CV14" s="597"/>
      <c r="CW14" s="597"/>
      <c r="CX14" s="597"/>
      <c r="CY14" s="598"/>
      <c r="CZ14" s="638">
        <v>5.6</v>
      </c>
      <c r="DA14" s="638"/>
      <c r="DB14" s="638"/>
      <c r="DC14" s="638"/>
      <c r="DD14" s="602" t="s">
        <v>64</v>
      </c>
      <c r="DE14" s="597"/>
      <c r="DF14" s="597"/>
      <c r="DG14" s="597"/>
      <c r="DH14" s="597"/>
      <c r="DI14" s="597"/>
      <c r="DJ14" s="597"/>
      <c r="DK14" s="597"/>
      <c r="DL14" s="597"/>
      <c r="DM14" s="597"/>
      <c r="DN14" s="597"/>
      <c r="DO14" s="597"/>
      <c r="DP14" s="598"/>
      <c r="DQ14" s="602">
        <v>212071</v>
      </c>
      <c r="DR14" s="597"/>
      <c r="DS14" s="597"/>
      <c r="DT14" s="597"/>
      <c r="DU14" s="597"/>
      <c r="DV14" s="597"/>
      <c r="DW14" s="597"/>
      <c r="DX14" s="597"/>
      <c r="DY14" s="597"/>
      <c r="DZ14" s="597"/>
      <c r="EA14" s="597"/>
      <c r="EB14" s="597"/>
      <c r="EC14" s="637"/>
    </row>
    <row r="15" spans="2:143" ht="11.25" customHeight="1" x14ac:dyDescent="0.2">
      <c r="B15" s="593" t="s">
        <v>191</v>
      </c>
      <c r="C15" s="594"/>
      <c r="D15" s="594"/>
      <c r="E15" s="594"/>
      <c r="F15" s="594"/>
      <c r="G15" s="594"/>
      <c r="H15" s="594"/>
      <c r="I15" s="594"/>
      <c r="J15" s="594"/>
      <c r="K15" s="594"/>
      <c r="L15" s="594"/>
      <c r="M15" s="594"/>
      <c r="N15" s="594"/>
      <c r="O15" s="594"/>
      <c r="P15" s="594"/>
      <c r="Q15" s="595"/>
      <c r="R15" s="596" t="s">
        <v>64</v>
      </c>
      <c r="S15" s="597"/>
      <c r="T15" s="597"/>
      <c r="U15" s="597"/>
      <c r="V15" s="597"/>
      <c r="W15" s="597"/>
      <c r="X15" s="597"/>
      <c r="Y15" s="598"/>
      <c r="Z15" s="638" t="s">
        <v>64</v>
      </c>
      <c r="AA15" s="638"/>
      <c r="AB15" s="638"/>
      <c r="AC15" s="638"/>
      <c r="AD15" s="639" t="s">
        <v>64</v>
      </c>
      <c r="AE15" s="639"/>
      <c r="AF15" s="639"/>
      <c r="AG15" s="639"/>
      <c r="AH15" s="639"/>
      <c r="AI15" s="639"/>
      <c r="AJ15" s="639"/>
      <c r="AK15" s="639"/>
      <c r="AL15" s="599" t="s">
        <v>64</v>
      </c>
      <c r="AM15" s="600"/>
      <c r="AN15" s="600"/>
      <c r="AO15" s="640"/>
      <c r="AP15" s="593" t="s">
        <v>192</v>
      </c>
      <c r="AQ15" s="594"/>
      <c r="AR15" s="594"/>
      <c r="AS15" s="594"/>
      <c r="AT15" s="594"/>
      <c r="AU15" s="594"/>
      <c r="AV15" s="594"/>
      <c r="AW15" s="594"/>
      <c r="AX15" s="594"/>
      <c r="AY15" s="594"/>
      <c r="AZ15" s="594"/>
      <c r="BA15" s="594"/>
      <c r="BB15" s="594"/>
      <c r="BC15" s="594"/>
      <c r="BD15" s="594"/>
      <c r="BE15" s="594"/>
      <c r="BF15" s="595"/>
      <c r="BG15" s="596">
        <v>16723</v>
      </c>
      <c r="BH15" s="597"/>
      <c r="BI15" s="597"/>
      <c r="BJ15" s="597"/>
      <c r="BK15" s="597"/>
      <c r="BL15" s="597"/>
      <c r="BM15" s="597"/>
      <c r="BN15" s="598"/>
      <c r="BO15" s="638">
        <v>5.4</v>
      </c>
      <c r="BP15" s="638"/>
      <c r="BQ15" s="638"/>
      <c r="BR15" s="638"/>
      <c r="BS15" s="639" t="s">
        <v>64</v>
      </c>
      <c r="BT15" s="639"/>
      <c r="BU15" s="639"/>
      <c r="BV15" s="639"/>
      <c r="BW15" s="639"/>
      <c r="BX15" s="639"/>
      <c r="BY15" s="639"/>
      <c r="BZ15" s="639"/>
      <c r="CA15" s="639"/>
      <c r="CB15" s="673"/>
      <c r="CD15" s="593" t="s">
        <v>193</v>
      </c>
      <c r="CE15" s="594"/>
      <c r="CF15" s="594"/>
      <c r="CG15" s="594"/>
      <c r="CH15" s="594"/>
      <c r="CI15" s="594"/>
      <c r="CJ15" s="594"/>
      <c r="CK15" s="594"/>
      <c r="CL15" s="594"/>
      <c r="CM15" s="594"/>
      <c r="CN15" s="594"/>
      <c r="CO15" s="594"/>
      <c r="CP15" s="594"/>
      <c r="CQ15" s="595"/>
      <c r="CR15" s="596">
        <v>216978</v>
      </c>
      <c r="CS15" s="597"/>
      <c r="CT15" s="597"/>
      <c r="CU15" s="597"/>
      <c r="CV15" s="597"/>
      <c r="CW15" s="597"/>
      <c r="CX15" s="597"/>
      <c r="CY15" s="598"/>
      <c r="CZ15" s="638">
        <v>5.7</v>
      </c>
      <c r="DA15" s="638"/>
      <c r="DB15" s="638"/>
      <c r="DC15" s="638"/>
      <c r="DD15" s="602">
        <v>14166</v>
      </c>
      <c r="DE15" s="597"/>
      <c r="DF15" s="597"/>
      <c r="DG15" s="597"/>
      <c r="DH15" s="597"/>
      <c r="DI15" s="597"/>
      <c r="DJ15" s="597"/>
      <c r="DK15" s="597"/>
      <c r="DL15" s="597"/>
      <c r="DM15" s="597"/>
      <c r="DN15" s="597"/>
      <c r="DO15" s="597"/>
      <c r="DP15" s="598"/>
      <c r="DQ15" s="602">
        <v>190571</v>
      </c>
      <c r="DR15" s="597"/>
      <c r="DS15" s="597"/>
      <c r="DT15" s="597"/>
      <c r="DU15" s="597"/>
      <c r="DV15" s="597"/>
      <c r="DW15" s="597"/>
      <c r="DX15" s="597"/>
      <c r="DY15" s="597"/>
      <c r="DZ15" s="597"/>
      <c r="EA15" s="597"/>
      <c r="EB15" s="597"/>
      <c r="EC15" s="637"/>
    </row>
    <row r="16" spans="2:143" ht="11.25" customHeight="1" x14ac:dyDescent="0.2">
      <c r="B16" s="593" t="s">
        <v>194</v>
      </c>
      <c r="C16" s="594"/>
      <c r="D16" s="594"/>
      <c r="E16" s="594"/>
      <c r="F16" s="594"/>
      <c r="G16" s="594"/>
      <c r="H16" s="594"/>
      <c r="I16" s="594"/>
      <c r="J16" s="594"/>
      <c r="K16" s="594"/>
      <c r="L16" s="594"/>
      <c r="M16" s="594"/>
      <c r="N16" s="594"/>
      <c r="O16" s="594"/>
      <c r="P16" s="594"/>
      <c r="Q16" s="595"/>
      <c r="R16" s="596">
        <v>7471</v>
      </c>
      <c r="S16" s="597"/>
      <c r="T16" s="597"/>
      <c r="U16" s="597"/>
      <c r="V16" s="597"/>
      <c r="W16" s="597"/>
      <c r="X16" s="597"/>
      <c r="Y16" s="598"/>
      <c r="Z16" s="638">
        <v>0.2</v>
      </c>
      <c r="AA16" s="638"/>
      <c r="AB16" s="638"/>
      <c r="AC16" s="638"/>
      <c r="AD16" s="639">
        <v>7471</v>
      </c>
      <c r="AE16" s="639"/>
      <c r="AF16" s="639"/>
      <c r="AG16" s="639"/>
      <c r="AH16" s="639"/>
      <c r="AI16" s="639"/>
      <c r="AJ16" s="639"/>
      <c r="AK16" s="639"/>
      <c r="AL16" s="599">
        <v>0.3</v>
      </c>
      <c r="AM16" s="600"/>
      <c r="AN16" s="600"/>
      <c r="AO16" s="640"/>
      <c r="AP16" s="593" t="s">
        <v>195</v>
      </c>
      <c r="AQ16" s="594"/>
      <c r="AR16" s="594"/>
      <c r="AS16" s="594"/>
      <c r="AT16" s="594"/>
      <c r="AU16" s="594"/>
      <c r="AV16" s="594"/>
      <c r="AW16" s="594"/>
      <c r="AX16" s="594"/>
      <c r="AY16" s="594"/>
      <c r="AZ16" s="594"/>
      <c r="BA16" s="594"/>
      <c r="BB16" s="594"/>
      <c r="BC16" s="594"/>
      <c r="BD16" s="594"/>
      <c r="BE16" s="594"/>
      <c r="BF16" s="595"/>
      <c r="BG16" s="596" t="s">
        <v>64</v>
      </c>
      <c r="BH16" s="597"/>
      <c r="BI16" s="597"/>
      <c r="BJ16" s="597"/>
      <c r="BK16" s="597"/>
      <c r="BL16" s="597"/>
      <c r="BM16" s="597"/>
      <c r="BN16" s="598"/>
      <c r="BO16" s="638" t="s">
        <v>64</v>
      </c>
      <c r="BP16" s="638"/>
      <c r="BQ16" s="638"/>
      <c r="BR16" s="638"/>
      <c r="BS16" s="639" t="s">
        <v>64</v>
      </c>
      <c r="BT16" s="639"/>
      <c r="BU16" s="639"/>
      <c r="BV16" s="639"/>
      <c r="BW16" s="639"/>
      <c r="BX16" s="639"/>
      <c r="BY16" s="639"/>
      <c r="BZ16" s="639"/>
      <c r="CA16" s="639"/>
      <c r="CB16" s="673"/>
      <c r="CD16" s="593" t="s">
        <v>196</v>
      </c>
      <c r="CE16" s="594"/>
      <c r="CF16" s="594"/>
      <c r="CG16" s="594"/>
      <c r="CH16" s="594"/>
      <c r="CI16" s="594"/>
      <c r="CJ16" s="594"/>
      <c r="CK16" s="594"/>
      <c r="CL16" s="594"/>
      <c r="CM16" s="594"/>
      <c r="CN16" s="594"/>
      <c r="CO16" s="594"/>
      <c r="CP16" s="594"/>
      <c r="CQ16" s="595"/>
      <c r="CR16" s="596">
        <v>68258</v>
      </c>
      <c r="CS16" s="597"/>
      <c r="CT16" s="597"/>
      <c r="CU16" s="597"/>
      <c r="CV16" s="597"/>
      <c r="CW16" s="597"/>
      <c r="CX16" s="597"/>
      <c r="CY16" s="598"/>
      <c r="CZ16" s="638">
        <v>1.8</v>
      </c>
      <c r="DA16" s="638"/>
      <c r="DB16" s="638"/>
      <c r="DC16" s="638"/>
      <c r="DD16" s="602" t="s">
        <v>64</v>
      </c>
      <c r="DE16" s="597"/>
      <c r="DF16" s="597"/>
      <c r="DG16" s="597"/>
      <c r="DH16" s="597"/>
      <c r="DI16" s="597"/>
      <c r="DJ16" s="597"/>
      <c r="DK16" s="597"/>
      <c r="DL16" s="597"/>
      <c r="DM16" s="597"/>
      <c r="DN16" s="597"/>
      <c r="DO16" s="597"/>
      <c r="DP16" s="598"/>
      <c r="DQ16" s="602">
        <v>9235</v>
      </c>
      <c r="DR16" s="597"/>
      <c r="DS16" s="597"/>
      <c r="DT16" s="597"/>
      <c r="DU16" s="597"/>
      <c r="DV16" s="597"/>
      <c r="DW16" s="597"/>
      <c r="DX16" s="597"/>
      <c r="DY16" s="597"/>
      <c r="DZ16" s="597"/>
      <c r="EA16" s="597"/>
      <c r="EB16" s="597"/>
      <c r="EC16" s="637"/>
    </row>
    <row r="17" spans="2:133" ht="11.25" customHeight="1" x14ac:dyDescent="0.2">
      <c r="B17" s="593" t="s">
        <v>197</v>
      </c>
      <c r="C17" s="594"/>
      <c r="D17" s="594"/>
      <c r="E17" s="594"/>
      <c r="F17" s="594"/>
      <c r="G17" s="594"/>
      <c r="H17" s="594"/>
      <c r="I17" s="594"/>
      <c r="J17" s="594"/>
      <c r="K17" s="594"/>
      <c r="L17" s="594"/>
      <c r="M17" s="594"/>
      <c r="N17" s="594"/>
      <c r="O17" s="594"/>
      <c r="P17" s="594"/>
      <c r="Q17" s="595"/>
      <c r="R17" s="596">
        <v>8952</v>
      </c>
      <c r="S17" s="597"/>
      <c r="T17" s="597"/>
      <c r="U17" s="597"/>
      <c r="V17" s="597"/>
      <c r="W17" s="597"/>
      <c r="X17" s="597"/>
      <c r="Y17" s="598"/>
      <c r="Z17" s="638">
        <v>0.2</v>
      </c>
      <c r="AA17" s="638"/>
      <c r="AB17" s="638"/>
      <c r="AC17" s="638"/>
      <c r="AD17" s="639">
        <v>8952</v>
      </c>
      <c r="AE17" s="639"/>
      <c r="AF17" s="639"/>
      <c r="AG17" s="639"/>
      <c r="AH17" s="639"/>
      <c r="AI17" s="639"/>
      <c r="AJ17" s="639"/>
      <c r="AK17" s="639"/>
      <c r="AL17" s="599">
        <v>0.4</v>
      </c>
      <c r="AM17" s="600"/>
      <c r="AN17" s="600"/>
      <c r="AO17" s="640"/>
      <c r="AP17" s="593" t="s">
        <v>198</v>
      </c>
      <c r="AQ17" s="594"/>
      <c r="AR17" s="594"/>
      <c r="AS17" s="594"/>
      <c r="AT17" s="594"/>
      <c r="AU17" s="594"/>
      <c r="AV17" s="594"/>
      <c r="AW17" s="594"/>
      <c r="AX17" s="594"/>
      <c r="AY17" s="594"/>
      <c r="AZ17" s="594"/>
      <c r="BA17" s="594"/>
      <c r="BB17" s="594"/>
      <c r="BC17" s="594"/>
      <c r="BD17" s="594"/>
      <c r="BE17" s="594"/>
      <c r="BF17" s="595"/>
      <c r="BG17" s="596" t="s">
        <v>64</v>
      </c>
      <c r="BH17" s="597"/>
      <c r="BI17" s="597"/>
      <c r="BJ17" s="597"/>
      <c r="BK17" s="597"/>
      <c r="BL17" s="597"/>
      <c r="BM17" s="597"/>
      <c r="BN17" s="598"/>
      <c r="BO17" s="638" t="s">
        <v>64</v>
      </c>
      <c r="BP17" s="638"/>
      <c r="BQ17" s="638"/>
      <c r="BR17" s="638"/>
      <c r="BS17" s="639" t="s">
        <v>64</v>
      </c>
      <c r="BT17" s="639"/>
      <c r="BU17" s="639"/>
      <c r="BV17" s="639"/>
      <c r="BW17" s="639"/>
      <c r="BX17" s="639"/>
      <c r="BY17" s="639"/>
      <c r="BZ17" s="639"/>
      <c r="CA17" s="639"/>
      <c r="CB17" s="673"/>
      <c r="CD17" s="593" t="s">
        <v>199</v>
      </c>
      <c r="CE17" s="594"/>
      <c r="CF17" s="594"/>
      <c r="CG17" s="594"/>
      <c r="CH17" s="594"/>
      <c r="CI17" s="594"/>
      <c r="CJ17" s="594"/>
      <c r="CK17" s="594"/>
      <c r="CL17" s="594"/>
      <c r="CM17" s="594"/>
      <c r="CN17" s="594"/>
      <c r="CO17" s="594"/>
      <c r="CP17" s="594"/>
      <c r="CQ17" s="595"/>
      <c r="CR17" s="596">
        <v>446805</v>
      </c>
      <c r="CS17" s="597"/>
      <c r="CT17" s="597"/>
      <c r="CU17" s="597"/>
      <c r="CV17" s="597"/>
      <c r="CW17" s="597"/>
      <c r="CX17" s="597"/>
      <c r="CY17" s="598"/>
      <c r="CZ17" s="638">
        <v>11.6</v>
      </c>
      <c r="DA17" s="638"/>
      <c r="DB17" s="638"/>
      <c r="DC17" s="638"/>
      <c r="DD17" s="602" t="s">
        <v>64</v>
      </c>
      <c r="DE17" s="597"/>
      <c r="DF17" s="597"/>
      <c r="DG17" s="597"/>
      <c r="DH17" s="597"/>
      <c r="DI17" s="597"/>
      <c r="DJ17" s="597"/>
      <c r="DK17" s="597"/>
      <c r="DL17" s="597"/>
      <c r="DM17" s="597"/>
      <c r="DN17" s="597"/>
      <c r="DO17" s="597"/>
      <c r="DP17" s="598"/>
      <c r="DQ17" s="602">
        <v>446805</v>
      </c>
      <c r="DR17" s="597"/>
      <c r="DS17" s="597"/>
      <c r="DT17" s="597"/>
      <c r="DU17" s="597"/>
      <c r="DV17" s="597"/>
      <c r="DW17" s="597"/>
      <c r="DX17" s="597"/>
      <c r="DY17" s="597"/>
      <c r="DZ17" s="597"/>
      <c r="EA17" s="597"/>
      <c r="EB17" s="597"/>
      <c r="EC17" s="637"/>
    </row>
    <row r="18" spans="2:133" ht="11.25" customHeight="1" x14ac:dyDescent="0.2">
      <c r="B18" s="593" t="s">
        <v>200</v>
      </c>
      <c r="C18" s="594"/>
      <c r="D18" s="594"/>
      <c r="E18" s="594"/>
      <c r="F18" s="594"/>
      <c r="G18" s="594"/>
      <c r="H18" s="594"/>
      <c r="I18" s="594"/>
      <c r="J18" s="594"/>
      <c r="K18" s="594"/>
      <c r="L18" s="594"/>
      <c r="M18" s="594"/>
      <c r="N18" s="594"/>
      <c r="O18" s="594"/>
      <c r="P18" s="594"/>
      <c r="Q18" s="595"/>
      <c r="R18" s="596">
        <v>1657</v>
      </c>
      <c r="S18" s="597"/>
      <c r="T18" s="597"/>
      <c r="U18" s="597"/>
      <c r="V18" s="597"/>
      <c r="W18" s="597"/>
      <c r="X18" s="597"/>
      <c r="Y18" s="598"/>
      <c r="Z18" s="638">
        <v>0</v>
      </c>
      <c r="AA18" s="638"/>
      <c r="AB18" s="638"/>
      <c r="AC18" s="638"/>
      <c r="AD18" s="639">
        <v>1657</v>
      </c>
      <c r="AE18" s="639"/>
      <c r="AF18" s="639"/>
      <c r="AG18" s="639"/>
      <c r="AH18" s="639"/>
      <c r="AI18" s="639"/>
      <c r="AJ18" s="639"/>
      <c r="AK18" s="639"/>
      <c r="AL18" s="599">
        <v>0.1</v>
      </c>
      <c r="AM18" s="600"/>
      <c r="AN18" s="600"/>
      <c r="AO18" s="640"/>
      <c r="AP18" s="593" t="s">
        <v>201</v>
      </c>
      <c r="AQ18" s="594"/>
      <c r="AR18" s="594"/>
      <c r="AS18" s="594"/>
      <c r="AT18" s="594"/>
      <c r="AU18" s="594"/>
      <c r="AV18" s="594"/>
      <c r="AW18" s="594"/>
      <c r="AX18" s="594"/>
      <c r="AY18" s="594"/>
      <c r="AZ18" s="594"/>
      <c r="BA18" s="594"/>
      <c r="BB18" s="594"/>
      <c r="BC18" s="594"/>
      <c r="BD18" s="594"/>
      <c r="BE18" s="594"/>
      <c r="BF18" s="595"/>
      <c r="BG18" s="596" t="s">
        <v>64</v>
      </c>
      <c r="BH18" s="597"/>
      <c r="BI18" s="597"/>
      <c r="BJ18" s="597"/>
      <c r="BK18" s="597"/>
      <c r="BL18" s="597"/>
      <c r="BM18" s="597"/>
      <c r="BN18" s="598"/>
      <c r="BO18" s="638" t="s">
        <v>64</v>
      </c>
      <c r="BP18" s="638"/>
      <c r="BQ18" s="638"/>
      <c r="BR18" s="638"/>
      <c r="BS18" s="639" t="s">
        <v>64</v>
      </c>
      <c r="BT18" s="639"/>
      <c r="BU18" s="639"/>
      <c r="BV18" s="639"/>
      <c r="BW18" s="639"/>
      <c r="BX18" s="639"/>
      <c r="BY18" s="639"/>
      <c r="BZ18" s="639"/>
      <c r="CA18" s="639"/>
      <c r="CB18" s="673"/>
      <c r="CD18" s="593" t="s">
        <v>202</v>
      </c>
      <c r="CE18" s="594"/>
      <c r="CF18" s="594"/>
      <c r="CG18" s="594"/>
      <c r="CH18" s="594"/>
      <c r="CI18" s="594"/>
      <c r="CJ18" s="594"/>
      <c r="CK18" s="594"/>
      <c r="CL18" s="594"/>
      <c r="CM18" s="594"/>
      <c r="CN18" s="594"/>
      <c r="CO18" s="594"/>
      <c r="CP18" s="594"/>
      <c r="CQ18" s="595"/>
      <c r="CR18" s="596" t="s">
        <v>64</v>
      </c>
      <c r="CS18" s="597"/>
      <c r="CT18" s="597"/>
      <c r="CU18" s="597"/>
      <c r="CV18" s="597"/>
      <c r="CW18" s="597"/>
      <c r="CX18" s="597"/>
      <c r="CY18" s="598"/>
      <c r="CZ18" s="638" t="s">
        <v>64</v>
      </c>
      <c r="DA18" s="638"/>
      <c r="DB18" s="638"/>
      <c r="DC18" s="638"/>
      <c r="DD18" s="602" t="s">
        <v>64</v>
      </c>
      <c r="DE18" s="597"/>
      <c r="DF18" s="597"/>
      <c r="DG18" s="597"/>
      <c r="DH18" s="597"/>
      <c r="DI18" s="597"/>
      <c r="DJ18" s="597"/>
      <c r="DK18" s="597"/>
      <c r="DL18" s="597"/>
      <c r="DM18" s="597"/>
      <c r="DN18" s="597"/>
      <c r="DO18" s="597"/>
      <c r="DP18" s="598"/>
      <c r="DQ18" s="602" t="s">
        <v>64</v>
      </c>
      <c r="DR18" s="597"/>
      <c r="DS18" s="597"/>
      <c r="DT18" s="597"/>
      <c r="DU18" s="597"/>
      <c r="DV18" s="597"/>
      <c r="DW18" s="597"/>
      <c r="DX18" s="597"/>
      <c r="DY18" s="597"/>
      <c r="DZ18" s="597"/>
      <c r="EA18" s="597"/>
      <c r="EB18" s="597"/>
      <c r="EC18" s="637"/>
    </row>
    <row r="19" spans="2:133" ht="11.25" customHeight="1" x14ac:dyDescent="0.2">
      <c r="B19" s="593" t="s">
        <v>203</v>
      </c>
      <c r="C19" s="594"/>
      <c r="D19" s="594"/>
      <c r="E19" s="594"/>
      <c r="F19" s="594"/>
      <c r="G19" s="594"/>
      <c r="H19" s="594"/>
      <c r="I19" s="594"/>
      <c r="J19" s="594"/>
      <c r="K19" s="594"/>
      <c r="L19" s="594"/>
      <c r="M19" s="594"/>
      <c r="N19" s="594"/>
      <c r="O19" s="594"/>
      <c r="P19" s="594"/>
      <c r="Q19" s="595"/>
      <c r="R19" s="596">
        <v>1189</v>
      </c>
      <c r="S19" s="597"/>
      <c r="T19" s="597"/>
      <c r="U19" s="597"/>
      <c r="V19" s="597"/>
      <c r="W19" s="597"/>
      <c r="X19" s="597"/>
      <c r="Y19" s="598"/>
      <c r="Z19" s="638">
        <v>0</v>
      </c>
      <c r="AA19" s="638"/>
      <c r="AB19" s="638"/>
      <c r="AC19" s="638"/>
      <c r="AD19" s="639">
        <v>1189</v>
      </c>
      <c r="AE19" s="639"/>
      <c r="AF19" s="639"/>
      <c r="AG19" s="639"/>
      <c r="AH19" s="639"/>
      <c r="AI19" s="639"/>
      <c r="AJ19" s="639"/>
      <c r="AK19" s="639"/>
      <c r="AL19" s="599">
        <v>0.1</v>
      </c>
      <c r="AM19" s="600"/>
      <c r="AN19" s="600"/>
      <c r="AO19" s="640"/>
      <c r="AP19" s="593" t="s">
        <v>204</v>
      </c>
      <c r="AQ19" s="594"/>
      <c r="AR19" s="594"/>
      <c r="AS19" s="594"/>
      <c r="AT19" s="594"/>
      <c r="AU19" s="594"/>
      <c r="AV19" s="594"/>
      <c r="AW19" s="594"/>
      <c r="AX19" s="594"/>
      <c r="AY19" s="594"/>
      <c r="AZ19" s="594"/>
      <c r="BA19" s="594"/>
      <c r="BB19" s="594"/>
      <c r="BC19" s="594"/>
      <c r="BD19" s="594"/>
      <c r="BE19" s="594"/>
      <c r="BF19" s="595"/>
      <c r="BG19" s="596" t="s">
        <v>64</v>
      </c>
      <c r="BH19" s="597"/>
      <c r="BI19" s="597"/>
      <c r="BJ19" s="597"/>
      <c r="BK19" s="597"/>
      <c r="BL19" s="597"/>
      <c r="BM19" s="597"/>
      <c r="BN19" s="598"/>
      <c r="BO19" s="638" t="s">
        <v>64</v>
      </c>
      <c r="BP19" s="638"/>
      <c r="BQ19" s="638"/>
      <c r="BR19" s="638"/>
      <c r="BS19" s="639" t="s">
        <v>64</v>
      </c>
      <c r="BT19" s="639"/>
      <c r="BU19" s="639"/>
      <c r="BV19" s="639"/>
      <c r="BW19" s="639"/>
      <c r="BX19" s="639"/>
      <c r="BY19" s="639"/>
      <c r="BZ19" s="639"/>
      <c r="CA19" s="639"/>
      <c r="CB19" s="673"/>
      <c r="CD19" s="593" t="s">
        <v>205</v>
      </c>
      <c r="CE19" s="594"/>
      <c r="CF19" s="594"/>
      <c r="CG19" s="594"/>
      <c r="CH19" s="594"/>
      <c r="CI19" s="594"/>
      <c r="CJ19" s="594"/>
      <c r="CK19" s="594"/>
      <c r="CL19" s="594"/>
      <c r="CM19" s="594"/>
      <c r="CN19" s="594"/>
      <c r="CO19" s="594"/>
      <c r="CP19" s="594"/>
      <c r="CQ19" s="595"/>
      <c r="CR19" s="596" t="s">
        <v>64</v>
      </c>
      <c r="CS19" s="597"/>
      <c r="CT19" s="597"/>
      <c r="CU19" s="597"/>
      <c r="CV19" s="597"/>
      <c r="CW19" s="597"/>
      <c r="CX19" s="597"/>
      <c r="CY19" s="598"/>
      <c r="CZ19" s="638" t="s">
        <v>64</v>
      </c>
      <c r="DA19" s="638"/>
      <c r="DB19" s="638"/>
      <c r="DC19" s="638"/>
      <c r="DD19" s="602" t="s">
        <v>64</v>
      </c>
      <c r="DE19" s="597"/>
      <c r="DF19" s="597"/>
      <c r="DG19" s="597"/>
      <c r="DH19" s="597"/>
      <c r="DI19" s="597"/>
      <c r="DJ19" s="597"/>
      <c r="DK19" s="597"/>
      <c r="DL19" s="597"/>
      <c r="DM19" s="597"/>
      <c r="DN19" s="597"/>
      <c r="DO19" s="597"/>
      <c r="DP19" s="598"/>
      <c r="DQ19" s="602" t="s">
        <v>64</v>
      </c>
      <c r="DR19" s="597"/>
      <c r="DS19" s="597"/>
      <c r="DT19" s="597"/>
      <c r="DU19" s="597"/>
      <c r="DV19" s="597"/>
      <c r="DW19" s="597"/>
      <c r="DX19" s="597"/>
      <c r="DY19" s="597"/>
      <c r="DZ19" s="597"/>
      <c r="EA19" s="597"/>
      <c r="EB19" s="597"/>
      <c r="EC19" s="637"/>
    </row>
    <row r="20" spans="2:133" ht="11.25" customHeight="1" x14ac:dyDescent="0.2">
      <c r="B20" s="663" t="s">
        <v>206</v>
      </c>
      <c r="C20" s="664"/>
      <c r="D20" s="664"/>
      <c r="E20" s="664"/>
      <c r="F20" s="664"/>
      <c r="G20" s="664"/>
      <c r="H20" s="664"/>
      <c r="I20" s="664"/>
      <c r="J20" s="664"/>
      <c r="K20" s="664"/>
      <c r="L20" s="664"/>
      <c r="M20" s="664"/>
      <c r="N20" s="664"/>
      <c r="O20" s="664"/>
      <c r="P20" s="664"/>
      <c r="Q20" s="665"/>
      <c r="R20" s="596">
        <v>468</v>
      </c>
      <c r="S20" s="597"/>
      <c r="T20" s="597"/>
      <c r="U20" s="597"/>
      <c r="V20" s="597"/>
      <c r="W20" s="597"/>
      <c r="X20" s="597"/>
      <c r="Y20" s="598"/>
      <c r="Z20" s="638">
        <v>0</v>
      </c>
      <c r="AA20" s="638"/>
      <c r="AB20" s="638"/>
      <c r="AC20" s="638"/>
      <c r="AD20" s="639">
        <v>468</v>
      </c>
      <c r="AE20" s="639"/>
      <c r="AF20" s="639"/>
      <c r="AG20" s="639"/>
      <c r="AH20" s="639"/>
      <c r="AI20" s="639"/>
      <c r="AJ20" s="639"/>
      <c r="AK20" s="639"/>
      <c r="AL20" s="599">
        <v>0</v>
      </c>
      <c r="AM20" s="600"/>
      <c r="AN20" s="600"/>
      <c r="AO20" s="640"/>
      <c r="AP20" s="593" t="s">
        <v>207</v>
      </c>
      <c r="AQ20" s="594"/>
      <c r="AR20" s="594"/>
      <c r="AS20" s="594"/>
      <c r="AT20" s="594"/>
      <c r="AU20" s="594"/>
      <c r="AV20" s="594"/>
      <c r="AW20" s="594"/>
      <c r="AX20" s="594"/>
      <c r="AY20" s="594"/>
      <c r="AZ20" s="594"/>
      <c r="BA20" s="594"/>
      <c r="BB20" s="594"/>
      <c r="BC20" s="594"/>
      <c r="BD20" s="594"/>
      <c r="BE20" s="594"/>
      <c r="BF20" s="595"/>
      <c r="BG20" s="596" t="s">
        <v>64</v>
      </c>
      <c r="BH20" s="597"/>
      <c r="BI20" s="597"/>
      <c r="BJ20" s="597"/>
      <c r="BK20" s="597"/>
      <c r="BL20" s="597"/>
      <c r="BM20" s="597"/>
      <c r="BN20" s="598"/>
      <c r="BO20" s="638" t="s">
        <v>64</v>
      </c>
      <c r="BP20" s="638"/>
      <c r="BQ20" s="638"/>
      <c r="BR20" s="638"/>
      <c r="BS20" s="639" t="s">
        <v>64</v>
      </c>
      <c r="BT20" s="639"/>
      <c r="BU20" s="639"/>
      <c r="BV20" s="639"/>
      <c r="BW20" s="639"/>
      <c r="BX20" s="639"/>
      <c r="BY20" s="639"/>
      <c r="BZ20" s="639"/>
      <c r="CA20" s="639"/>
      <c r="CB20" s="673"/>
      <c r="CD20" s="593" t="s">
        <v>208</v>
      </c>
      <c r="CE20" s="594"/>
      <c r="CF20" s="594"/>
      <c r="CG20" s="594"/>
      <c r="CH20" s="594"/>
      <c r="CI20" s="594"/>
      <c r="CJ20" s="594"/>
      <c r="CK20" s="594"/>
      <c r="CL20" s="594"/>
      <c r="CM20" s="594"/>
      <c r="CN20" s="594"/>
      <c r="CO20" s="594"/>
      <c r="CP20" s="594"/>
      <c r="CQ20" s="595"/>
      <c r="CR20" s="596">
        <v>3836722</v>
      </c>
      <c r="CS20" s="597"/>
      <c r="CT20" s="597"/>
      <c r="CU20" s="597"/>
      <c r="CV20" s="597"/>
      <c r="CW20" s="597"/>
      <c r="CX20" s="597"/>
      <c r="CY20" s="598"/>
      <c r="CZ20" s="638">
        <v>100</v>
      </c>
      <c r="DA20" s="638"/>
      <c r="DB20" s="638"/>
      <c r="DC20" s="638"/>
      <c r="DD20" s="602">
        <v>326684</v>
      </c>
      <c r="DE20" s="597"/>
      <c r="DF20" s="597"/>
      <c r="DG20" s="597"/>
      <c r="DH20" s="597"/>
      <c r="DI20" s="597"/>
      <c r="DJ20" s="597"/>
      <c r="DK20" s="597"/>
      <c r="DL20" s="597"/>
      <c r="DM20" s="597"/>
      <c r="DN20" s="597"/>
      <c r="DO20" s="597"/>
      <c r="DP20" s="598"/>
      <c r="DQ20" s="602">
        <v>2944076</v>
      </c>
      <c r="DR20" s="597"/>
      <c r="DS20" s="597"/>
      <c r="DT20" s="597"/>
      <c r="DU20" s="597"/>
      <c r="DV20" s="597"/>
      <c r="DW20" s="597"/>
      <c r="DX20" s="597"/>
      <c r="DY20" s="597"/>
      <c r="DZ20" s="597"/>
      <c r="EA20" s="597"/>
      <c r="EB20" s="597"/>
      <c r="EC20" s="637"/>
    </row>
    <row r="21" spans="2:133" ht="11.25" customHeight="1" x14ac:dyDescent="0.2">
      <c r="B21" s="593" t="s">
        <v>209</v>
      </c>
      <c r="C21" s="594"/>
      <c r="D21" s="594"/>
      <c r="E21" s="594"/>
      <c r="F21" s="594"/>
      <c r="G21" s="594"/>
      <c r="H21" s="594"/>
      <c r="I21" s="594"/>
      <c r="J21" s="594"/>
      <c r="K21" s="594"/>
      <c r="L21" s="594"/>
      <c r="M21" s="594"/>
      <c r="N21" s="594"/>
      <c r="O21" s="594"/>
      <c r="P21" s="594"/>
      <c r="Q21" s="595"/>
      <c r="R21" s="596">
        <v>1953771</v>
      </c>
      <c r="S21" s="597"/>
      <c r="T21" s="597"/>
      <c r="U21" s="597"/>
      <c r="V21" s="597"/>
      <c r="W21" s="597"/>
      <c r="X21" s="597"/>
      <c r="Y21" s="598"/>
      <c r="Z21" s="638">
        <v>47.9</v>
      </c>
      <c r="AA21" s="638"/>
      <c r="AB21" s="638"/>
      <c r="AC21" s="638"/>
      <c r="AD21" s="639">
        <v>1765976</v>
      </c>
      <c r="AE21" s="639"/>
      <c r="AF21" s="639"/>
      <c r="AG21" s="639"/>
      <c r="AH21" s="639"/>
      <c r="AI21" s="639"/>
      <c r="AJ21" s="639"/>
      <c r="AK21" s="639"/>
      <c r="AL21" s="599">
        <v>77.7</v>
      </c>
      <c r="AM21" s="600"/>
      <c r="AN21" s="600"/>
      <c r="AO21" s="640"/>
      <c r="AP21" s="593" t="s">
        <v>210</v>
      </c>
      <c r="AQ21" s="674"/>
      <c r="AR21" s="674"/>
      <c r="AS21" s="674"/>
      <c r="AT21" s="674"/>
      <c r="AU21" s="674"/>
      <c r="AV21" s="674"/>
      <c r="AW21" s="674"/>
      <c r="AX21" s="674"/>
      <c r="AY21" s="674"/>
      <c r="AZ21" s="674"/>
      <c r="BA21" s="674"/>
      <c r="BB21" s="674"/>
      <c r="BC21" s="674"/>
      <c r="BD21" s="674"/>
      <c r="BE21" s="674"/>
      <c r="BF21" s="675"/>
      <c r="BG21" s="596" t="s">
        <v>64</v>
      </c>
      <c r="BH21" s="597"/>
      <c r="BI21" s="597"/>
      <c r="BJ21" s="597"/>
      <c r="BK21" s="597"/>
      <c r="BL21" s="597"/>
      <c r="BM21" s="597"/>
      <c r="BN21" s="598"/>
      <c r="BO21" s="638" t="s">
        <v>64</v>
      </c>
      <c r="BP21" s="638"/>
      <c r="BQ21" s="638"/>
      <c r="BR21" s="638"/>
      <c r="BS21" s="639" t="s">
        <v>64</v>
      </c>
      <c r="BT21" s="639"/>
      <c r="BU21" s="639"/>
      <c r="BV21" s="639"/>
      <c r="BW21" s="639"/>
      <c r="BX21" s="639"/>
      <c r="BY21" s="639"/>
      <c r="BZ21" s="639"/>
      <c r="CA21" s="639"/>
      <c r="CB21" s="673"/>
      <c r="CD21" s="577"/>
      <c r="CE21" s="578"/>
      <c r="CF21" s="578"/>
      <c r="CG21" s="578"/>
      <c r="CH21" s="578"/>
      <c r="CI21" s="578"/>
      <c r="CJ21" s="578"/>
      <c r="CK21" s="578"/>
      <c r="CL21" s="578"/>
      <c r="CM21" s="578"/>
      <c r="CN21" s="578"/>
      <c r="CO21" s="578"/>
      <c r="CP21" s="578"/>
      <c r="CQ21" s="579"/>
      <c r="CR21" s="687"/>
      <c r="CS21" s="685"/>
      <c r="CT21" s="685"/>
      <c r="CU21" s="685"/>
      <c r="CV21" s="685"/>
      <c r="CW21" s="685"/>
      <c r="CX21" s="685"/>
      <c r="CY21" s="688"/>
      <c r="CZ21" s="689"/>
      <c r="DA21" s="689"/>
      <c r="DB21" s="689"/>
      <c r="DC21" s="689"/>
      <c r="DD21" s="684"/>
      <c r="DE21" s="685"/>
      <c r="DF21" s="685"/>
      <c r="DG21" s="685"/>
      <c r="DH21" s="685"/>
      <c r="DI21" s="685"/>
      <c r="DJ21" s="685"/>
      <c r="DK21" s="685"/>
      <c r="DL21" s="685"/>
      <c r="DM21" s="685"/>
      <c r="DN21" s="685"/>
      <c r="DO21" s="685"/>
      <c r="DP21" s="688"/>
      <c r="DQ21" s="684"/>
      <c r="DR21" s="685"/>
      <c r="DS21" s="685"/>
      <c r="DT21" s="685"/>
      <c r="DU21" s="685"/>
      <c r="DV21" s="685"/>
      <c r="DW21" s="685"/>
      <c r="DX21" s="685"/>
      <c r="DY21" s="685"/>
      <c r="DZ21" s="685"/>
      <c r="EA21" s="685"/>
      <c r="EB21" s="685"/>
      <c r="EC21" s="686"/>
    </row>
    <row r="22" spans="2:133" ht="11.25" customHeight="1" x14ac:dyDescent="0.2">
      <c r="B22" s="593" t="s">
        <v>211</v>
      </c>
      <c r="C22" s="594"/>
      <c r="D22" s="594"/>
      <c r="E22" s="594"/>
      <c r="F22" s="594"/>
      <c r="G22" s="594"/>
      <c r="H22" s="594"/>
      <c r="I22" s="594"/>
      <c r="J22" s="594"/>
      <c r="K22" s="594"/>
      <c r="L22" s="594"/>
      <c r="M22" s="594"/>
      <c r="N22" s="594"/>
      <c r="O22" s="594"/>
      <c r="P22" s="594"/>
      <c r="Q22" s="595"/>
      <c r="R22" s="596">
        <v>1765976</v>
      </c>
      <c r="S22" s="597"/>
      <c r="T22" s="597"/>
      <c r="U22" s="597"/>
      <c r="V22" s="597"/>
      <c r="W22" s="597"/>
      <c r="X22" s="597"/>
      <c r="Y22" s="598"/>
      <c r="Z22" s="638">
        <v>43.3</v>
      </c>
      <c r="AA22" s="638"/>
      <c r="AB22" s="638"/>
      <c r="AC22" s="638"/>
      <c r="AD22" s="639">
        <v>1765976</v>
      </c>
      <c r="AE22" s="639"/>
      <c r="AF22" s="639"/>
      <c r="AG22" s="639"/>
      <c r="AH22" s="639"/>
      <c r="AI22" s="639"/>
      <c r="AJ22" s="639"/>
      <c r="AK22" s="639"/>
      <c r="AL22" s="599">
        <v>77.7</v>
      </c>
      <c r="AM22" s="600"/>
      <c r="AN22" s="600"/>
      <c r="AO22" s="640"/>
      <c r="AP22" s="593" t="s">
        <v>212</v>
      </c>
      <c r="AQ22" s="674"/>
      <c r="AR22" s="674"/>
      <c r="AS22" s="674"/>
      <c r="AT22" s="674"/>
      <c r="AU22" s="674"/>
      <c r="AV22" s="674"/>
      <c r="AW22" s="674"/>
      <c r="AX22" s="674"/>
      <c r="AY22" s="674"/>
      <c r="AZ22" s="674"/>
      <c r="BA22" s="674"/>
      <c r="BB22" s="674"/>
      <c r="BC22" s="674"/>
      <c r="BD22" s="674"/>
      <c r="BE22" s="674"/>
      <c r="BF22" s="675"/>
      <c r="BG22" s="596" t="s">
        <v>64</v>
      </c>
      <c r="BH22" s="597"/>
      <c r="BI22" s="597"/>
      <c r="BJ22" s="597"/>
      <c r="BK22" s="597"/>
      <c r="BL22" s="597"/>
      <c r="BM22" s="597"/>
      <c r="BN22" s="598"/>
      <c r="BO22" s="638" t="s">
        <v>64</v>
      </c>
      <c r="BP22" s="638"/>
      <c r="BQ22" s="638"/>
      <c r="BR22" s="638"/>
      <c r="BS22" s="639" t="s">
        <v>64</v>
      </c>
      <c r="BT22" s="639"/>
      <c r="BU22" s="639"/>
      <c r="BV22" s="639"/>
      <c r="BW22" s="639"/>
      <c r="BX22" s="639"/>
      <c r="BY22" s="639"/>
      <c r="BZ22" s="639"/>
      <c r="CA22" s="639"/>
      <c r="CB22" s="673"/>
      <c r="CD22" s="654" t="s">
        <v>213</v>
      </c>
      <c r="CE22" s="655"/>
      <c r="CF22" s="655"/>
      <c r="CG22" s="655"/>
      <c r="CH22" s="655"/>
      <c r="CI22" s="655"/>
      <c r="CJ22" s="655"/>
      <c r="CK22" s="655"/>
      <c r="CL22" s="655"/>
      <c r="CM22" s="655"/>
      <c r="CN22" s="655"/>
      <c r="CO22" s="655"/>
      <c r="CP22" s="655"/>
      <c r="CQ22" s="655"/>
      <c r="CR22" s="655"/>
      <c r="CS22" s="655"/>
      <c r="CT22" s="655"/>
      <c r="CU22" s="655"/>
      <c r="CV22" s="655"/>
      <c r="CW22" s="655"/>
      <c r="CX22" s="655"/>
      <c r="CY22" s="655"/>
      <c r="CZ22" s="655"/>
      <c r="DA22" s="655"/>
      <c r="DB22" s="655"/>
      <c r="DC22" s="655"/>
      <c r="DD22" s="655"/>
      <c r="DE22" s="655"/>
      <c r="DF22" s="655"/>
      <c r="DG22" s="655"/>
      <c r="DH22" s="655"/>
      <c r="DI22" s="655"/>
      <c r="DJ22" s="655"/>
      <c r="DK22" s="655"/>
      <c r="DL22" s="655"/>
      <c r="DM22" s="655"/>
      <c r="DN22" s="655"/>
      <c r="DO22" s="655"/>
      <c r="DP22" s="655"/>
      <c r="DQ22" s="655"/>
      <c r="DR22" s="655"/>
      <c r="DS22" s="655"/>
      <c r="DT22" s="655"/>
      <c r="DU22" s="655"/>
      <c r="DV22" s="655"/>
      <c r="DW22" s="655"/>
      <c r="DX22" s="655"/>
      <c r="DY22" s="655"/>
      <c r="DZ22" s="655"/>
      <c r="EA22" s="655"/>
      <c r="EB22" s="655"/>
      <c r="EC22" s="656"/>
    </row>
    <row r="23" spans="2:133" ht="11.25" customHeight="1" x14ac:dyDescent="0.2">
      <c r="B23" s="593" t="s">
        <v>214</v>
      </c>
      <c r="C23" s="594"/>
      <c r="D23" s="594"/>
      <c r="E23" s="594"/>
      <c r="F23" s="594"/>
      <c r="G23" s="594"/>
      <c r="H23" s="594"/>
      <c r="I23" s="594"/>
      <c r="J23" s="594"/>
      <c r="K23" s="594"/>
      <c r="L23" s="594"/>
      <c r="M23" s="594"/>
      <c r="N23" s="594"/>
      <c r="O23" s="594"/>
      <c r="P23" s="594"/>
      <c r="Q23" s="595"/>
      <c r="R23" s="596">
        <v>187795</v>
      </c>
      <c r="S23" s="597"/>
      <c r="T23" s="597"/>
      <c r="U23" s="597"/>
      <c r="V23" s="597"/>
      <c r="W23" s="597"/>
      <c r="X23" s="597"/>
      <c r="Y23" s="598"/>
      <c r="Z23" s="638">
        <v>4.5999999999999996</v>
      </c>
      <c r="AA23" s="638"/>
      <c r="AB23" s="638"/>
      <c r="AC23" s="638"/>
      <c r="AD23" s="639" t="s">
        <v>64</v>
      </c>
      <c r="AE23" s="639"/>
      <c r="AF23" s="639"/>
      <c r="AG23" s="639"/>
      <c r="AH23" s="639"/>
      <c r="AI23" s="639"/>
      <c r="AJ23" s="639"/>
      <c r="AK23" s="639"/>
      <c r="AL23" s="599" t="s">
        <v>64</v>
      </c>
      <c r="AM23" s="600"/>
      <c r="AN23" s="600"/>
      <c r="AO23" s="640"/>
      <c r="AP23" s="593" t="s">
        <v>215</v>
      </c>
      <c r="AQ23" s="674"/>
      <c r="AR23" s="674"/>
      <c r="AS23" s="674"/>
      <c r="AT23" s="674"/>
      <c r="AU23" s="674"/>
      <c r="AV23" s="674"/>
      <c r="AW23" s="674"/>
      <c r="AX23" s="674"/>
      <c r="AY23" s="674"/>
      <c r="AZ23" s="674"/>
      <c r="BA23" s="674"/>
      <c r="BB23" s="674"/>
      <c r="BC23" s="674"/>
      <c r="BD23" s="674"/>
      <c r="BE23" s="674"/>
      <c r="BF23" s="675"/>
      <c r="BG23" s="596" t="s">
        <v>64</v>
      </c>
      <c r="BH23" s="597"/>
      <c r="BI23" s="597"/>
      <c r="BJ23" s="597"/>
      <c r="BK23" s="597"/>
      <c r="BL23" s="597"/>
      <c r="BM23" s="597"/>
      <c r="BN23" s="598"/>
      <c r="BO23" s="638" t="s">
        <v>64</v>
      </c>
      <c r="BP23" s="638"/>
      <c r="BQ23" s="638"/>
      <c r="BR23" s="638"/>
      <c r="BS23" s="639" t="s">
        <v>64</v>
      </c>
      <c r="BT23" s="639"/>
      <c r="BU23" s="639"/>
      <c r="BV23" s="639"/>
      <c r="BW23" s="639"/>
      <c r="BX23" s="639"/>
      <c r="BY23" s="639"/>
      <c r="BZ23" s="639"/>
      <c r="CA23" s="639"/>
      <c r="CB23" s="673"/>
      <c r="CD23" s="654" t="s">
        <v>155</v>
      </c>
      <c r="CE23" s="655"/>
      <c r="CF23" s="655"/>
      <c r="CG23" s="655"/>
      <c r="CH23" s="655"/>
      <c r="CI23" s="655"/>
      <c r="CJ23" s="655"/>
      <c r="CK23" s="655"/>
      <c r="CL23" s="655"/>
      <c r="CM23" s="655"/>
      <c r="CN23" s="655"/>
      <c r="CO23" s="655"/>
      <c r="CP23" s="655"/>
      <c r="CQ23" s="656"/>
      <c r="CR23" s="654" t="s">
        <v>216</v>
      </c>
      <c r="CS23" s="655"/>
      <c r="CT23" s="655"/>
      <c r="CU23" s="655"/>
      <c r="CV23" s="655"/>
      <c r="CW23" s="655"/>
      <c r="CX23" s="655"/>
      <c r="CY23" s="656"/>
      <c r="CZ23" s="654" t="s">
        <v>217</v>
      </c>
      <c r="DA23" s="655"/>
      <c r="DB23" s="655"/>
      <c r="DC23" s="656"/>
      <c r="DD23" s="654" t="s">
        <v>218</v>
      </c>
      <c r="DE23" s="655"/>
      <c r="DF23" s="655"/>
      <c r="DG23" s="655"/>
      <c r="DH23" s="655"/>
      <c r="DI23" s="655"/>
      <c r="DJ23" s="655"/>
      <c r="DK23" s="656"/>
      <c r="DL23" s="681" t="s">
        <v>219</v>
      </c>
      <c r="DM23" s="682"/>
      <c r="DN23" s="682"/>
      <c r="DO23" s="682"/>
      <c r="DP23" s="682"/>
      <c r="DQ23" s="682"/>
      <c r="DR23" s="682"/>
      <c r="DS23" s="682"/>
      <c r="DT23" s="682"/>
      <c r="DU23" s="682"/>
      <c r="DV23" s="683"/>
      <c r="DW23" s="654" t="s">
        <v>220</v>
      </c>
      <c r="DX23" s="655"/>
      <c r="DY23" s="655"/>
      <c r="DZ23" s="655"/>
      <c r="EA23" s="655"/>
      <c r="EB23" s="655"/>
      <c r="EC23" s="656"/>
    </row>
    <row r="24" spans="2:133" ht="11.25" customHeight="1" x14ac:dyDescent="0.2">
      <c r="B24" s="593" t="s">
        <v>221</v>
      </c>
      <c r="C24" s="594"/>
      <c r="D24" s="594"/>
      <c r="E24" s="594"/>
      <c r="F24" s="594"/>
      <c r="G24" s="594"/>
      <c r="H24" s="594"/>
      <c r="I24" s="594"/>
      <c r="J24" s="594"/>
      <c r="K24" s="594"/>
      <c r="L24" s="594"/>
      <c r="M24" s="594"/>
      <c r="N24" s="594"/>
      <c r="O24" s="594"/>
      <c r="P24" s="594"/>
      <c r="Q24" s="595"/>
      <c r="R24" s="596" t="s">
        <v>64</v>
      </c>
      <c r="S24" s="597"/>
      <c r="T24" s="597"/>
      <c r="U24" s="597"/>
      <c r="V24" s="597"/>
      <c r="W24" s="597"/>
      <c r="X24" s="597"/>
      <c r="Y24" s="598"/>
      <c r="Z24" s="638" t="s">
        <v>64</v>
      </c>
      <c r="AA24" s="638"/>
      <c r="AB24" s="638"/>
      <c r="AC24" s="638"/>
      <c r="AD24" s="639" t="s">
        <v>64</v>
      </c>
      <c r="AE24" s="639"/>
      <c r="AF24" s="639"/>
      <c r="AG24" s="639"/>
      <c r="AH24" s="639"/>
      <c r="AI24" s="639"/>
      <c r="AJ24" s="639"/>
      <c r="AK24" s="639"/>
      <c r="AL24" s="599" t="s">
        <v>64</v>
      </c>
      <c r="AM24" s="600"/>
      <c r="AN24" s="600"/>
      <c r="AO24" s="640"/>
      <c r="AP24" s="593" t="s">
        <v>222</v>
      </c>
      <c r="AQ24" s="674"/>
      <c r="AR24" s="674"/>
      <c r="AS24" s="674"/>
      <c r="AT24" s="674"/>
      <c r="AU24" s="674"/>
      <c r="AV24" s="674"/>
      <c r="AW24" s="674"/>
      <c r="AX24" s="674"/>
      <c r="AY24" s="674"/>
      <c r="AZ24" s="674"/>
      <c r="BA24" s="674"/>
      <c r="BB24" s="674"/>
      <c r="BC24" s="674"/>
      <c r="BD24" s="674"/>
      <c r="BE24" s="674"/>
      <c r="BF24" s="675"/>
      <c r="BG24" s="596" t="s">
        <v>64</v>
      </c>
      <c r="BH24" s="597"/>
      <c r="BI24" s="597"/>
      <c r="BJ24" s="597"/>
      <c r="BK24" s="597"/>
      <c r="BL24" s="597"/>
      <c r="BM24" s="597"/>
      <c r="BN24" s="598"/>
      <c r="BO24" s="638" t="s">
        <v>64</v>
      </c>
      <c r="BP24" s="638"/>
      <c r="BQ24" s="638"/>
      <c r="BR24" s="638"/>
      <c r="BS24" s="639" t="s">
        <v>64</v>
      </c>
      <c r="BT24" s="639"/>
      <c r="BU24" s="639"/>
      <c r="BV24" s="639"/>
      <c r="BW24" s="639"/>
      <c r="BX24" s="639"/>
      <c r="BY24" s="639"/>
      <c r="BZ24" s="639"/>
      <c r="CA24" s="639"/>
      <c r="CB24" s="673"/>
      <c r="CD24" s="651" t="s">
        <v>223</v>
      </c>
      <c r="CE24" s="652"/>
      <c r="CF24" s="652"/>
      <c r="CG24" s="652"/>
      <c r="CH24" s="652"/>
      <c r="CI24" s="652"/>
      <c r="CJ24" s="652"/>
      <c r="CK24" s="652"/>
      <c r="CL24" s="652"/>
      <c r="CM24" s="652"/>
      <c r="CN24" s="652"/>
      <c r="CO24" s="652"/>
      <c r="CP24" s="652"/>
      <c r="CQ24" s="653"/>
      <c r="CR24" s="648">
        <v>1204097</v>
      </c>
      <c r="CS24" s="649"/>
      <c r="CT24" s="649"/>
      <c r="CU24" s="649"/>
      <c r="CV24" s="649"/>
      <c r="CW24" s="649"/>
      <c r="CX24" s="649"/>
      <c r="CY24" s="677"/>
      <c r="CZ24" s="678">
        <v>31.4</v>
      </c>
      <c r="DA24" s="661"/>
      <c r="DB24" s="661"/>
      <c r="DC24" s="680"/>
      <c r="DD24" s="676">
        <v>1071291</v>
      </c>
      <c r="DE24" s="649"/>
      <c r="DF24" s="649"/>
      <c r="DG24" s="649"/>
      <c r="DH24" s="649"/>
      <c r="DI24" s="649"/>
      <c r="DJ24" s="649"/>
      <c r="DK24" s="677"/>
      <c r="DL24" s="676">
        <v>1014749</v>
      </c>
      <c r="DM24" s="649"/>
      <c r="DN24" s="649"/>
      <c r="DO24" s="649"/>
      <c r="DP24" s="649"/>
      <c r="DQ24" s="649"/>
      <c r="DR24" s="649"/>
      <c r="DS24" s="649"/>
      <c r="DT24" s="649"/>
      <c r="DU24" s="649"/>
      <c r="DV24" s="677"/>
      <c r="DW24" s="678">
        <v>44.5</v>
      </c>
      <c r="DX24" s="661"/>
      <c r="DY24" s="661"/>
      <c r="DZ24" s="661"/>
      <c r="EA24" s="661"/>
      <c r="EB24" s="661"/>
      <c r="EC24" s="679"/>
    </row>
    <row r="25" spans="2:133" ht="11.25" customHeight="1" x14ac:dyDescent="0.2">
      <c r="B25" s="593" t="s">
        <v>224</v>
      </c>
      <c r="C25" s="594"/>
      <c r="D25" s="594"/>
      <c r="E25" s="594"/>
      <c r="F25" s="594"/>
      <c r="G25" s="594"/>
      <c r="H25" s="594"/>
      <c r="I25" s="594"/>
      <c r="J25" s="594"/>
      <c r="K25" s="594"/>
      <c r="L25" s="594"/>
      <c r="M25" s="594"/>
      <c r="N25" s="594"/>
      <c r="O25" s="594"/>
      <c r="P25" s="594"/>
      <c r="Q25" s="595"/>
      <c r="R25" s="596">
        <v>2437406</v>
      </c>
      <c r="S25" s="597"/>
      <c r="T25" s="597"/>
      <c r="U25" s="597"/>
      <c r="V25" s="597"/>
      <c r="W25" s="597"/>
      <c r="X25" s="597"/>
      <c r="Y25" s="598"/>
      <c r="Z25" s="638">
        <v>59.7</v>
      </c>
      <c r="AA25" s="638"/>
      <c r="AB25" s="638"/>
      <c r="AC25" s="638"/>
      <c r="AD25" s="639">
        <v>2249611</v>
      </c>
      <c r="AE25" s="639"/>
      <c r="AF25" s="639"/>
      <c r="AG25" s="639"/>
      <c r="AH25" s="639"/>
      <c r="AI25" s="639"/>
      <c r="AJ25" s="639"/>
      <c r="AK25" s="639"/>
      <c r="AL25" s="599">
        <v>99</v>
      </c>
      <c r="AM25" s="600"/>
      <c r="AN25" s="600"/>
      <c r="AO25" s="640"/>
      <c r="AP25" s="593" t="s">
        <v>225</v>
      </c>
      <c r="AQ25" s="674"/>
      <c r="AR25" s="674"/>
      <c r="AS25" s="674"/>
      <c r="AT25" s="674"/>
      <c r="AU25" s="674"/>
      <c r="AV25" s="674"/>
      <c r="AW25" s="674"/>
      <c r="AX25" s="674"/>
      <c r="AY25" s="674"/>
      <c r="AZ25" s="674"/>
      <c r="BA25" s="674"/>
      <c r="BB25" s="674"/>
      <c r="BC25" s="674"/>
      <c r="BD25" s="674"/>
      <c r="BE25" s="674"/>
      <c r="BF25" s="675"/>
      <c r="BG25" s="596" t="s">
        <v>64</v>
      </c>
      <c r="BH25" s="597"/>
      <c r="BI25" s="597"/>
      <c r="BJ25" s="597"/>
      <c r="BK25" s="597"/>
      <c r="BL25" s="597"/>
      <c r="BM25" s="597"/>
      <c r="BN25" s="598"/>
      <c r="BO25" s="638" t="s">
        <v>64</v>
      </c>
      <c r="BP25" s="638"/>
      <c r="BQ25" s="638"/>
      <c r="BR25" s="638"/>
      <c r="BS25" s="639" t="s">
        <v>64</v>
      </c>
      <c r="BT25" s="639"/>
      <c r="BU25" s="639"/>
      <c r="BV25" s="639"/>
      <c r="BW25" s="639"/>
      <c r="BX25" s="639"/>
      <c r="BY25" s="639"/>
      <c r="BZ25" s="639"/>
      <c r="CA25" s="639"/>
      <c r="CB25" s="673"/>
      <c r="CD25" s="593" t="s">
        <v>226</v>
      </c>
      <c r="CE25" s="594"/>
      <c r="CF25" s="594"/>
      <c r="CG25" s="594"/>
      <c r="CH25" s="594"/>
      <c r="CI25" s="594"/>
      <c r="CJ25" s="594"/>
      <c r="CK25" s="594"/>
      <c r="CL25" s="594"/>
      <c r="CM25" s="594"/>
      <c r="CN25" s="594"/>
      <c r="CO25" s="594"/>
      <c r="CP25" s="594"/>
      <c r="CQ25" s="595"/>
      <c r="CR25" s="596">
        <v>562922</v>
      </c>
      <c r="CS25" s="609"/>
      <c r="CT25" s="609"/>
      <c r="CU25" s="609"/>
      <c r="CV25" s="609"/>
      <c r="CW25" s="609"/>
      <c r="CX25" s="609"/>
      <c r="CY25" s="610"/>
      <c r="CZ25" s="599">
        <v>14.7</v>
      </c>
      <c r="DA25" s="611"/>
      <c r="DB25" s="611"/>
      <c r="DC25" s="612"/>
      <c r="DD25" s="602">
        <v>522754</v>
      </c>
      <c r="DE25" s="609"/>
      <c r="DF25" s="609"/>
      <c r="DG25" s="609"/>
      <c r="DH25" s="609"/>
      <c r="DI25" s="609"/>
      <c r="DJ25" s="609"/>
      <c r="DK25" s="610"/>
      <c r="DL25" s="602">
        <v>509902</v>
      </c>
      <c r="DM25" s="609"/>
      <c r="DN25" s="609"/>
      <c r="DO25" s="609"/>
      <c r="DP25" s="609"/>
      <c r="DQ25" s="609"/>
      <c r="DR25" s="609"/>
      <c r="DS25" s="609"/>
      <c r="DT25" s="609"/>
      <c r="DU25" s="609"/>
      <c r="DV25" s="610"/>
      <c r="DW25" s="599">
        <v>22.3</v>
      </c>
      <c r="DX25" s="611"/>
      <c r="DY25" s="611"/>
      <c r="DZ25" s="611"/>
      <c r="EA25" s="611"/>
      <c r="EB25" s="611"/>
      <c r="EC25" s="627"/>
    </row>
    <row r="26" spans="2:133" ht="11.25" customHeight="1" x14ac:dyDescent="0.2">
      <c r="B26" s="593" t="s">
        <v>227</v>
      </c>
      <c r="C26" s="594"/>
      <c r="D26" s="594"/>
      <c r="E26" s="594"/>
      <c r="F26" s="594"/>
      <c r="G26" s="594"/>
      <c r="H26" s="594"/>
      <c r="I26" s="594"/>
      <c r="J26" s="594"/>
      <c r="K26" s="594"/>
      <c r="L26" s="594"/>
      <c r="M26" s="594"/>
      <c r="N26" s="594"/>
      <c r="O26" s="594"/>
      <c r="P26" s="594"/>
      <c r="Q26" s="595"/>
      <c r="R26" s="596" t="s">
        <v>64</v>
      </c>
      <c r="S26" s="597"/>
      <c r="T26" s="597"/>
      <c r="U26" s="597"/>
      <c r="V26" s="597"/>
      <c r="W26" s="597"/>
      <c r="X26" s="597"/>
      <c r="Y26" s="598"/>
      <c r="Z26" s="638" t="s">
        <v>64</v>
      </c>
      <c r="AA26" s="638"/>
      <c r="AB26" s="638"/>
      <c r="AC26" s="638"/>
      <c r="AD26" s="639" t="s">
        <v>64</v>
      </c>
      <c r="AE26" s="639"/>
      <c r="AF26" s="639"/>
      <c r="AG26" s="639"/>
      <c r="AH26" s="639"/>
      <c r="AI26" s="639"/>
      <c r="AJ26" s="639"/>
      <c r="AK26" s="639"/>
      <c r="AL26" s="599" t="s">
        <v>64</v>
      </c>
      <c r="AM26" s="600"/>
      <c r="AN26" s="600"/>
      <c r="AO26" s="640"/>
      <c r="AP26" s="593" t="s">
        <v>228</v>
      </c>
      <c r="AQ26" s="674"/>
      <c r="AR26" s="674"/>
      <c r="AS26" s="674"/>
      <c r="AT26" s="674"/>
      <c r="AU26" s="674"/>
      <c r="AV26" s="674"/>
      <c r="AW26" s="674"/>
      <c r="AX26" s="674"/>
      <c r="AY26" s="674"/>
      <c r="AZ26" s="674"/>
      <c r="BA26" s="674"/>
      <c r="BB26" s="674"/>
      <c r="BC26" s="674"/>
      <c r="BD26" s="674"/>
      <c r="BE26" s="674"/>
      <c r="BF26" s="675"/>
      <c r="BG26" s="596" t="s">
        <v>64</v>
      </c>
      <c r="BH26" s="597"/>
      <c r="BI26" s="597"/>
      <c r="BJ26" s="597"/>
      <c r="BK26" s="597"/>
      <c r="BL26" s="597"/>
      <c r="BM26" s="597"/>
      <c r="BN26" s="598"/>
      <c r="BO26" s="638" t="s">
        <v>64</v>
      </c>
      <c r="BP26" s="638"/>
      <c r="BQ26" s="638"/>
      <c r="BR26" s="638"/>
      <c r="BS26" s="639" t="s">
        <v>64</v>
      </c>
      <c r="BT26" s="639"/>
      <c r="BU26" s="639"/>
      <c r="BV26" s="639"/>
      <c r="BW26" s="639"/>
      <c r="BX26" s="639"/>
      <c r="BY26" s="639"/>
      <c r="BZ26" s="639"/>
      <c r="CA26" s="639"/>
      <c r="CB26" s="673"/>
      <c r="CD26" s="593" t="s">
        <v>229</v>
      </c>
      <c r="CE26" s="594"/>
      <c r="CF26" s="594"/>
      <c r="CG26" s="594"/>
      <c r="CH26" s="594"/>
      <c r="CI26" s="594"/>
      <c r="CJ26" s="594"/>
      <c r="CK26" s="594"/>
      <c r="CL26" s="594"/>
      <c r="CM26" s="594"/>
      <c r="CN26" s="594"/>
      <c r="CO26" s="594"/>
      <c r="CP26" s="594"/>
      <c r="CQ26" s="595"/>
      <c r="CR26" s="596">
        <v>362747</v>
      </c>
      <c r="CS26" s="597"/>
      <c r="CT26" s="597"/>
      <c r="CU26" s="597"/>
      <c r="CV26" s="597"/>
      <c r="CW26" s="597"/>
      <c r="CX26" s="597"/>
      <c r="CY26" s="598"/>
      <c r="CZ26" s="599">
        <v>9.5</v>
      </c>
      <c r="DA26" s="611"/>
      <c r="DB26" s="611"/>
      <c r="DC26" s="612"/>
      <c r="DD26" s="602">
        <v>332322</v>
      </c>
      <c r="DE26" s="597"/>
      <c r="DF26" s="597"/>
      <c r="DG26" s="597"/>
      <c r="DH26" s="597"/>
      <c r="DI26" s="597"/>
      <c r="DJ26" s="597"/>
      <c r="DK26" s="598"/>
      <c r="DL26" s="602" t="s">
        <v>64</v>
      </c>
      <c r="DM26" s="597"/>
      <c r="DN26" s="597"/>
      <c r="DO26" s="597"/>
      <c r="DP26" s="597"/>
      <c r="DQ26" s="597"/>
      <c r="DR26" s="597"/>
      <c r="DS26" s="597"/>
      <c r="DT26" s="597"/>
      <c r="DU26" s="597"/>
      <c r="DV26" s="598"/>
      <c r="DW26" s="599" t="s">
        <v>64</v>
      </c>
      <c r="DX26" s="611"/>
      <c r="DY26" s="611"/>
      <c r="DZ26" s="611"/>
      <c r="EA26" s="611"/>
      <c r="EB26" s="611"/>
      <c r="EC26" s="627"/>
    </row>
    <row r="27" spans="2:133" ht="11.25" customHeight="1" x14ac:dyDescent="0.2">
      <c r="B27" s="593" t="s">
        <v>230</v>
      </c>
      <c r="C27" s="594"/>
      <c r="D27" s="594"/>
      <c r="E27" s="594"/>
      <c r="F27" s="594"/>
      <c r="G27" s="594"/>
      <c r="H27" s="594"/>
      <c r="I27" s="594"/>
      <c r="J27" s="594"/>
      <c r="K27" s="594"/>
      <c r="L27" s="594"/>
      <c r="M27" s="594"/>
      <c r="N27" s="594"/>
      <c r="O27" s="594"/>
      <c r="P27" s="594"/>
      <c r="Q27" s="595"/>
      <c r="R27" s="596">
        <v>15724</v>
      </c>
      <c r="S27" s="597"/>
      <c r="T27" s="597"/>
      <c r="U27" s="597"/>
      <c r="V27" s="597"/>
      <c r="W27" s="597"/>
      <c r="X27" s="597"/>
      <c r="Y27" s="598"/>
      <c r="Z27" s="638">
        <v>0.4</v>
      </c>
      <c r="AA27" s="638"/>
      <c r="AB27" s="638"/>
      <c r="AC27" s="638"/>
      <c r="AD27" s="639" t="s">
        <v>64</v>
      </c>
      <c r="AE27" s="639"/>
      <c r="AF27" s="639"/>
      <c r="AG27" s="639"/>
      <c r="AH27" s="639"/>
      <c r="AI27" s="639"/>
      <c r="AJ27" s="639"/>
      <c r="AK27" s="639"/>
      <c r="AL27" s="599" t="s">
        <v>64</v>
      </c>
      <c r="AM27" s="600"/>
      <c r="AN27" s="600"/>
      <c r="AO27" s="640"/>
      <c r="AP27" s="593" t="s">
        <v>231</v>
      </c>
      <c r="AQ27" s="594"/>
      <c r="AR27" s="594"/>
      <c r="AS27" s="594"/>
      <c r="AT27" s="594"/>
      <c r="AU27" s="594"/>
      <c r="AV27" s="594"/>
      <c r="AW27" s="594"/>
      <c r="AX27" s="594"/>
      <c r="AY27" s="594"/>
      <c r="AZ27" s="594"/>
      <c r="BA27" s="594"/>
      <c r="BB27" s="594"/>
      <c r="BC27" s="594"/>
      <c r="BD27" s="594"/>
      <c r="BE27" s="594"/>
      <c r="BF27" s="595"/>
      <c r="BG27" s="596">
        <v>311504</v>
      </c>
      <c r="BH27" s="597"/>
      <c r="BI27" s="597"/>
      <c r="BJ27" s="597"/>
      <c r="BK27" s="597"/>
      <c r="BL27" s="597"/>
      <c r="BM27" s="597"/>
      <c r="BN27" s="598"/>
      <c r="BO27" s="638">
        <v>100</v>
      </c>
      <c r="BP27" s="638"/>
      <c r="BQ27" s="638"/>
      <c r="BR27" s="638"/>
      <c r="BS27" s="639" t="s">
        <v>64</v>
      </c>
      <c r="BT27" s="639"/>
      <c r="BU27" s="639"/>
      <c r="BV27" s="639"/>
      <c r="BW27" s="639"/>
      <c r="BX27" s="639"/>
      <c r="BY27" s="639"/>
      <c r="BZ27" s="639"/>
      <c r="CA27" s="639"/>
      <c r="CB27" s="673"/>
      <c r="CD27" s="593" t="s">
        <v>232</v>
      </c>
      <c r="CE27" s="594"/>
      <c r="CF27" s="594"/>
      <c r="CG27" s="594"/>
      <c r="CH27" s="594"/>
      <c r="CI27" s="594"/>
      <c r="CJ27" s="594"/>
      <c r="CK27" s="594"/>
      <c r="CL27" s="594"/>
      <c r="CM27" s="594"/>
      <c r="CN27" s="594"/>
      <c r="CO27" s="594"/>
      <c r="CP27" s="594"/>
      <c r="CQ27" s="595"/>
      <c r="CR27" s="596">
        <v>194370</v>
      </c>
      <c r="CS27" s="609"/>
      <c r="CT27" s="609"/>
      <c r="CU27" s="609"/>
      <c r="CV27" s="609"/>
      <c r="CW27" s="609"/>
      <c r="CX27" s="609"/>
      <c r="CY27" s="610"/>
      <c r="CZ27" s="599">
        <v>5.0999999999999996</v>
      </c>
      <c r="DA27" s="611"/>
      <c r="DB27" s="611"/>
      <c r="DC27" s="612"/>
      <c r="DD27" s="602">
        <v>101732</v>
      </c>
      <c r="DE27" s="609"/>
      <c r="DF27" s="609"/>
      <c r="DG27" s="609"/>
      <c r="DH27" s="609"/>
      <c r="DI27" s="609"/>
      <c r="DJ27" s="609"/>
      <c r="DK27" s="610"/>
      <c r="DL27" s="602">
        <v>58042</v>
      </c>
      <c r="DM27" s="609"/>
      <c r="DN27" s="609"/>
      <c r="DO27" s="609"/>
      <c r="DP27" s="609"/>
      <c r="DQ27" s="609"/>
      <c r="DR27" s="609"/>
      <c r="DS27" s="609"/>
      <c r="DT27" s="609"/>
      <c r="DU27" s="609"/>
      <c r="DV27" s="610"/>
      <c r="DW27" s="599">
        <v>2.5</v>
      </c>
      <c r="DX27" s="611"/>
      <c r="DY27" s="611"/>
      <c r="DZ27" s="611"/>
      <c r="EA27" s="611"/>
      <c r="EB27" s="611"/>
      <c r="EC27" s="627"/>
    </row>
    <row r="28" spans="2:133" ht="11.25" customHeight="1" x14ac:dyDescent="0.2">
      <c r="B28" s="593" t="s">
        <v>233</v>
      </c>
      <c r="C28" s="594"/>
      <c r="D28" s="594"/>
      <c r="E28" s="594"/>
      <c r="F28" s="594"/>
      <c r="G28" s="594"/>
      <c r="H28" s="594"/>
      <c r="I28" s="594"/>
      <c r="J28" s="594"/>
      <c r="K28" s="594"/>
      <c r="L28" s="594"/>
      <c r="M28" s="594"/>
      <c r="N28" s="594"/>
      <c r="O28" s="594"/>
      <c r="P28" s="594"/>
      <c r="Q28" s="595"/>
      <c r="R28" s="596">
        <v>68753</v>
      </c>
      <c r="S28" s="597"/>
      <c r="T28" s="597"/>
      <c r="U28" s="597"/>
      <c r="V28" s="597"/>
      <c r="W28" s="597"/>
      <c r="X28" s="597"/>
      <c r="Y28" s="598"/>
      <c r="Z28" s="638">
        <v>1.7</v>
      </c>
      <c r="AA28" s="638"/>
      <c r="AB28" s="638"/>
      <c r="AC28" s="638"/>
      <c r="AD28" s="639">
        <v>12452</v>
      </c>
      <c r="AE28" s="639"/>
      <c r="AF28" s="639"/>
      <c r="AG28" s="639"/>
      <c r="AH28" s="639"/>
      <c r="AI28" s="639"/>
      <c r="AJ28" s="639"/>
      <c r="AK28" s="639"/>
      <c r="AL28" s="599">
        <v>0.5</v>
      </c>
      <c r="AM28" s="600"/>
      <c r="AN28" s="600"/>
      <c r="AO28" s="640"/>
      <c r="AP28" s="593"/>
      <c r="AQ28" s="594"/>
      <c r="AR28" s="594"/>
      <c r="AS28" s="594"/>
      <c r="AT28" s="594"/>
      <c r="AU28" s="594"/>
      <c r="AV28" s="594"/>
      <c r="AW28" s="594"/>
      <c r="AX28" s="594"/>
      <c r="AY28" s="594"/>
      <c r="AZ28" s="594"/>
      <c r="BA28" s="594"/>
      <c r="BB28" s="594"/>
      <c r="BC28" s="594"/>
      <c r="BD28" s="594"/>
      <c r="BE28" s="594"/>
      <c r="BF28" s="595"/>
      <c r="BG28" s="596"/>
      <c r="BH28" s="597"/>
      <c r="BI28" s="597"/>
      <c r="BJ28" s="597"/>
      <c r="BK28" s="597"/>
      <c r="BL28" s="597"/>
      <c r="BM28" s="597"/>
      <c r="BN28" s="598"/>
      <c r="BO28" s="638"/>
      <c r="BP28" s="638"/>
      <c r="BQ28" s="638"/>
      <c r="BR28" s="638"/>
      <c r="BS28" s="602"/>
      <c r="BT28" s="597"/>
      <c r="BU28" s="597"/>
      <c r="BV28" s="597"/>
      <c r="BW28" s="597"/>
      <c r="BX28" s="597"/>
      <c r="BY28" s="597"/>
      <c r="BZ28" s="597"/>
      <c r="CA28" s="597"/>
      <c r="CB28" s="637"/>
      <c r="CD28" s="593" t="s">
        <v>234</v>
      </c>
      <c r="CE28" s="594"/>
      <c r="CF28" s="594"/>
      <c r="CG28" s="594"/>
      <c r="CH28" s="594"/>
      <c r="CI28" s="594"/>
      <c r="CJ28" s="594"/>
      <c r="CK28" s="594"/>
      <c r="CL28" s="594"/>
      <c r="CM28" s="594"/>
      <c r="CN28" s="594"/>
      <c r="CO28" s="594"/>
      <c r="CP28" s="594"/>
      <c r="CQ28" s="595"/>
      <c r="CR28" s="596">
        <v>446805</v>
      </c>
      <c r="CS28" s="597"/>
      <c r="CT28" s="597"/>
      <c r="CU28" s="597"/>
      <c r="CV28" s="597"/>
      <c r="CW28" s="597"/>
      <c r="CX28" s="597"/>
      <c r="CY28" s="598"/>
      <c r="CZ28" s="599">
        <v>11.6</v>
      </c>
      <c r="DA28" s="611"/>
      <c r="DB28" s="611"/>
      <c r="DC28" s="612"/>
      <c r="DD28" s="602">
        <v>446805</v>
      </c>
      <c r="DE28" s="597"/>
      <c r="DF28" s="597"/>
      <c r="DG28" s="597"/>
      <c r="DH28" s="597"/>
      <c r="DI28" s="597"/>
      <c r="DJ28" s="597"/>
      <c r="DK28" s="598"/>
      <c r="DL28" s="602">
        <v>446805</v>
      </c>
      <c r="DM28" s="597"/>
      <c r="DN28" s="597"/>
      <c r="DO28" s="597"/>
      <c r="DP28" s="597"/>
      <c r="DQ28" s="597"/>
      <c r="DR28" s="597"/>
      <c r="DS28" s="597"/>
      <c r="DT28" s="597"/>
      <c r="DU28" s="597"/>
      <c r="DV28" s="598"/>
      <c r="DW28" s="599">
        <v>19.600000000000001</v>
      </c>
      <c r="DX28" s="611"/>
      <c r="DY28" s="611"/>
      <c r="DZ28" s="611"/>
      <c r="EA28" s="611"/>
      <c r="EB28" s="611"/>
      <c r="EC28" s="627"/>
    </row>
    <row r="29" spans="2:133" ht="11.25" customHeight="1" x14ac:dyDescent="0.2">
      <c r="B29" s="593" t="s">
        <v>235</v>
      </c>
      <c r="C29" s="594"/>
      <c r="D29" s="594"/>
      <c r="E29" s="594"/>
      <c r="F29" s="594"/>
      <c r="G29" s="594"/>
      <c r="H29" s="594"/>
      <c r="I29" s="594"/>
      <c r="J29" s="594"/>
      <c r="K29" s="594"/>
      <c r="L29" s="594"/>
      <c r="M29" s="594"/>
      <c r="N29" s="594"/>
      <c r="O29" s="594"/>
      <c r="P29" s="594"/>
      <c r="Q29" s="595"/>
      <c r="R29" s="596">
        <v>3026</v>
      </c>
      <c r="S29" s="597"/>
      <c r="T29" s="597"/>
      <c r="U29" s="597"/>
      <c r="V29" s="597"/>
      <c r="W29" s="597"/>
      <c r="X29" s="597"/>
      <c r="Y29" s="598"/>
      <c r="Z29" s="638">
        <v>0.1</v>
      </c>
      <c r="AA29" s="638"/>
      <c r="AB29" s="638"/>
      <c r="AC29" s="638"/>
      <c r="AD29" s="639">
        <v>29</v>
      </c>
      <c r="AE29" s="639"/>
      <c r="AF29" s="639"/>
      <c r="AG29" s="639"/>
      <c r="AH29" s="639"/>
      <c r="AI29" s="639"/>
      <c r="AJ29" s="639"/>
      <c r="AK29" s="639"/>
      <c r="AL29" s="599">
        <v>0</v>
      </c>
      <c r="AM29" s="600"/>
      <c r="AN29" s="600"/>
      <c r="AO29" s="640"/>
      <c r="AP29" s="577"/>
      <c r="AQ29" s="578"/>
      <c r="AR29" s="578"/>
      <c r="AS29" s="578"/>
      <c r="AT29" s="578"/>
      <c r="AU29" s="578"/>
      <c r="AV29" s="578"/>
      <c r="AW29" s="578"/>
      <c r="AX29" s="578"/>
      <c r="AY29" s="578"/>
      <c r="AZ29" s="578"/>
      <c r="BA29" s="578"/>
      <c r="BB29" s="578"/>
      <c r="BC29" s="578"/>
      <c r="BD29" s="578"/>
      <c r="BE29" s="578"/>
      <c r="BF29" s="579"/>
      <c r="BG29" s="596"/>
      <c r="BH29" s="597"/>
      <c r="BI29" s="597"/>
      <c r="BJ29" s="597"/>
      <c r="BK29" s="597"/>
      <c r="BL29" s="597"/>
      <c r="BM29" s="597"/>
      <c r="BN29" s="598"/>
      <c r="BO29" s="638"/>
      <c r="BP29" s="638"/>
      <c r="BQ29" s="638"/>
      <c r="BR29" s="638"/>
      <c r="BS29" s="639"/>
      <c r="BT29" s="639"/>
      <c r="BU29" s="639"/>
      <c r="BV29" s="639"/>
      <c r="BW29" s="639"/>
      <c r="BX29" s="639"/>
      <c r="BY29" s="639"/>
      <c r="BZ29" s="639"/>
      <c r="CA29" s="639"/>
      <c r="CB29" s="673"/>
      <c r="CD29" s="615" t="s">
        <v>236</v>
      </c>
      <c r="CE29" s="616"/>
      <c r="CF29" s="593" t="s">
        <v>237</v>
      </c>
      <c r="CG29" s="594"/>
      <c r="CH29" s="594"/>
      <c r="CI29" s="594"/>
      <c r="CJ29" s="594"/>
      <c r="CK29" s="594"/>
      <c r="CL29" s="594"/>
      <c r="CM29" s="594"/>
      <c r="CN29" s="594"/>
      <c r="CO29" s="594"/>
      <c r="CP29" s="594"/>
      <c r="CQ29" s="595"/>
      <c r="CR29" s="596">
        <v>446805</v>
      </c>
      <c r="CS29" s="609"/>
      <c r="CT29" s="609"/>
      <c r="CU29" s="609"/>
      <c r="CV29" s="609"/>
      <c r="CW29" s="609"/>
      <c r="CX29" s="609"/>
      <c r="CY29" s="610"/>
      <c r="CZ29" s="599">
        <v>11.6</v>
      </c>
      <c r="DA29" s="611"/>
      <c r="DB29" s="611"/>
      <c r="DC29" s="612"/>
      <c r="DD29" s="602">
        <v>446805</v>
      </c>
      <c r="DE29" s="609"/>
      <c r="DF29" s="609"/>
      <c r="DG29" s="609"/>
      <c r="DH29" s="609"/>
      <c r="DI29" s="609"/>
      <c r="DJ29" s="609"/>
      <c r="DK29" s="610"/>
      <c r="DL29" s="602">
        <v>446805</v>
      </c>
      <c r="DM29" s="609"/>
      <c r="DN29" s="609"/>
      <c r="DO29" s="609"/>
      <c r="DP29" s="609"/>
      <c r="DQ29" s="609"/>
      <c r="DR29" s="609"/>
      <c r="DS29" s="609"/>
      <c r="DT29" s="609"/>
      <c r="DU29" s="609"/>
      <c r="DV29" s="610"/>
      <c r="DW29" s="599">
        <v>19.600000000000001</v>
      </c>
      <c r="DX29" s="611"/>
      <c r="DY29" s="611"/>
      <c r="DZ29" s="611"/>
      <c r="EA29" s="611"/>
      <c r="EB29" s="611"/>
      <c r="EC29" s="627"/>
    </row>
    <row r="30" spans="2:133" ht="11.25" customHeight="1" x14ac:dyDescent="0.2">
      <c r="B30" s="593" t="s">
        <v>238</v>
      </c>
      <c r="C30" s="594"/>
      <c r="D30" s="594"/>
      <c r="E30" s="594"/>
      <c r="F30" s="594"/>
      <c r="G30" s="594"/>
      <c r="H30" s="594"/>
      <c r="I30" s="594"/>
      <c r="J30" s="594"/>
      <c r="K30" s="594"/>
      <c r="L30" s="594"/>
      <c r="M30" s="594"/>
      <c r="N30" s="594"/>
      <c r="O30" s="594"/>
      <c r="P30" s="594"/>
      <c r="Q30" s="595"/>
      <c r="R30" s="596">
        <v>267420</v>
      </c>
      <c r="S30" s="597"/>
      <c r="T30" s="597"/>
      <c r="U30" s="597"/>
      <c r="V30" s="597"/>
      <c r="W30" s="597"/>
      <c r="X30" s="597"/>
      <c r="Y30" s="598"/>
      <c r="Z30" s="638">
        <v>6.6</v>
      </c>
      <c r="AA30" s="638"/>
      <c r="AB30" s="638"/>
      <c r="AC30" s="638"/>
      <c r="AD30" s="639" t="s">
        <v>64</v>
      </c>
      <c r="AE30" s="639"/>
      <c r="AF30" s="639"/>
      <c r="AG30" s="639"/>
      <c r="AH30" s="639"/>
      <c r="AI30" s="639"/>
      <c r="AJ30" s="639"/>
      <c r="AK30" s="639"/>
      <c r="AL30" s="599" t="s">
        <v>64</v>
      </c>
      <c r="AM30" s="600"/>
      <c r="AN30" s="600"/>
      <c r="AO30" s="640"/>
      <c r="AP30" s="654" t="s">
        <v>155</v>
      </c>
      <c r="AQ30" s="655"/>
      <c r="AR30" s="655"/>
      <c r="AS30" s="655"/>
      <c r="AT30" s="655"/>
      <c r="AU30" s="655"/>
      <c r="AV30" s="655"/>
      <c r="AW30" s="655"/>
      <c r="AX30" s="655"/>
      <c r="AY30" s="655"/>
      <c r="AZ30" s="655"/>
      <c r="BA30" s="655"/>
      <c r="BB30" s="655"/>
      <c r="BC30" s="655"/>
      <c r="BD30" s="655"/>
      <c r="BE30" s="655"/>
      <c r="BF30" s="656"/>
      <c r="BG30" s="654" t="s">
        <v>239</v>
      </c>
      <c r="BH30" s="671"/>
      <c r="BI30" s="671"/>
      <c r="BJ30" s="671"/>
      <c r="BK30" s="671"/>
      <c r="BL30" s="671"/>
      <c r="BM30" s="671"/>
      <c r="BN30" s="671"/>
      <c r="BO30" s="671"/>
      <c r="BP30" s="671"/>
      <c r="BQ30" s="672"/>
      <c r="BR30" s="654" t="s">
        <v>240</v>
      </c>
      <c r="BS30" s="671"/>
      <c r="BT30" s="671"/>
      <c r="BU30" s="671"/>
      <c r="BV30" s="671"/>
      <c r="BW30" s="671"/>
      <c r="BX30" s="671"/>
      <c r="BY30" s="671"/>
      <c r="BZ30" s="671"/>
      <c r="CA30" s="671"/>
      <c r="CB30" s="672"/>
      <c r="CD30" s="617"/>
      <c r="CE30" s="618"/>
      <c r="CF30" s="593" t="s">
        <v>241</v>
      </c>
      <c r="CG30" s="594"/>
      <c r="CH30" s="594"/>
      <c r="CI30" s="594"/>
      <c r="CJ30" s="594"/>
      <c r="CK30" s="594"/>
      <c r="CL30" s="594"/>
      <c r="CM30" s="594"/>
      <c r="CN30" s="594"/>
      <c r="CO30" s="594"/>
      <c r="CP30" s="594"/>
      <c r="CQ30" s="595"/>
      <c r="CR30" s="596">
        <v>438029</v>
      </c>
      <c r="CS30" s="597"/>
      <c r="CT30" s="597"/>
      <c r="CU30" s="597"/>
      <c r="CV30" s="597"/>
      <c r="CW30" s="597"/>
      <c r="CX30" s="597"/>
      <c r="CY30" s="598"/>
      <c r="CZ30" s="599">
        <v>11.4</v>
      </c>
      <c r="DA30" s="611"/>
      <c r="DB30" s="611"/>
      <c r="DC30" s="612"/>
      <c r="DD30" s="602">
        <v>438029</v>
      </c>
      <c r="DE30" s="597"/>
      <c r="DF30" s="597"/>
      <c r="DG30" s="597"/>
      <c r="DH30" s="597"/>
      <c r="DI30" s="597"/>
      <c r="DJ30" s="597"/>
      <c r="DK30" s="598"/>
      <c r="DL30" s="602">
        <v>438029</v>
      </c>
      <c r="DM30" s="597"/>
      <c r="DN30" s="597"/>
      <c r="DO30" s="597"/>
      <c r="DP30" s="597"/>
      <c r="DQ30" s="597"/>
      <c r="DR30" s="597"/>
      <c r="DS30" s="597"/>
      <c r="DT30" s="597"/>
      <c r="DU30" s="597"/>
      <c r="DV30" s="598"/>
      <c r="DW30" s="599">
        <v>19.2</v>
      </c>
      <c r="DX30" s="611"/>
      <c r="DY30" s="611"/>
      <c r="DZ30" s="611"/>
      <c r="EA30" s="611"/>
      <c r="EB30" s="611"/>
      <c r="EC30" s="627"/>
    </row>
    <row r="31" spans="2:133" ht="11.25" customHeight="1" x14ac:dyDescent="0.2">
      <c r="B31" s="663" t="s">
        <v>242</v>
      </c>
      <c r="C31" s="664"/>
      <c r="D31" s="664"/>
      <c r="E31" s="664"/>
      <c r="F31" s="664"/>
      <c r="G31" s="664"/>
      <c r="H31" s="664"/>
      <c r="I31" s="664"/>
      <c r="J31" s="664"/>
      <c r="K31" s="664"/>
      <c r="L31" s="664"/>
      <c r="M31" s="664"/>
      <c r="N31" s="664"/>
      <c r="O31" s="664"/>
      <c r="P31" s="664"/>
      <c r="Q31" s="665"/>
      <c r="R31" s="596" t="s">
        <v>64</v>
      </c>
      <c r="S31" s="597"/>
      <c r="T31" s="597"/>
      <c r="U31" s="597"/>
      <c r="V31" s="597"/>
      <c r="W31" s="597"/>
      <c r="X31" s="597"/>
      <c r="Y31" s="598"/>
      <c r="Z31" s="638" t="s">
        <v>64</v>
      </c>
      <c r="AA31" s="638"/>
      <c r="AB31" s="638"/>
      <c r="AC31" s="638"/>
      <c r="AD31" s="639" t="s">
        <v>64</v>
      </c>
      <c r="AE31" s="639"/>
      <c r="AF31" s="639"/>
      <c r="AG31" s="639"/>
      <c r="AH31" s="639"/>
      <c r="AI31" s="639"/>
      <c r="AJ31" s="639"/>
      <c r="AK31" s="639"/>
      <c r="AL31" s="599" t="s">
        <v>64</v>
      </c>
      <c r="AM31" s="600"/>
      <c r="AN31" s="600"/>
      <c r="AO31" s="640"/>
      <c r="AP31" s="666" t="s">
        <v>243</v>
      </c>
      <c r="AQ31" s="667"/>
      <c r="AR31" s="667"/>
      <c r="AS31" s="667"/>
      <c r="AT31" s="668" t="s">
        <v>244</v>
      </c>
      <c r="AU31" s="77"/>
      <c r="AV31" s="77"/>
      <c r="AW31" s="77"/>
      <c r="AX31" s="651" t="s">
        <v>120</v>
      </c>
      <c r="AY31" s="652"/>
      <c r="AZ31" s="652"/>
      <c r="BA31" s="652"/>
      <c r="BB31" s="652"/>
      <c r="BC31" s="652"/>
      <c r="BD31" s="652"/>
      <c r="BE31" s="652"/>
      <c r="BF31" s="653"/>
      <c r="BG31" s="659">
        <v>99.1</v>
      </c>
      <c r="BH31" s="660"/>
      <c r="BI31" s="660"/>
      <c r="BJ31" s="660"/>
      <c r="BK31" s="660"/>
      <c r="BL31" s="660"/>
      <c r="BM31" s="661">
        <v>94.4</v>
      </c>
      <c r="BN31" s="660"/>
      <c r="BO31" s="660"/>
      <c r="BP31" s="660"/>
      <c r="BQ31" s="662"/>
      <c r="BR31" s="659">
        <v>99.1</v>
      </c>
      <c r="BS31" s="660"/>
      <c r="BT31" s="660"/>
      <c r="BU31" s="660"/>
      <c r="BV31" s="660"/>
      <c r="BW31" s="660"/>
      <c r="BX31" s="661">
        <v>94.6</v>
      </c>
      <c r="BY31" s="660"/>
      <c r="BZ31" s="660"/>
      <c r="CA31" s="660"/>
      <c r="CB31" s="662"/>
      <c r="CD31" s="617"/>
      <c r="CE31" s="618"/>
      <c r="CF31" s="593" t="s">
        <v>245</v>
      </c>
      <c r="CG31" s="594"/>
      <c r="CH31" s="594"/>
      <c r="CI31" s="594"/>
      <c r="CJ31" s="594"/>
      <c r="CK31" s="594"/>
      <c r="CL31" s="594"/>
      <c r="CM31" s="594"/>
      <c r="CN31" s="594"/>
      <c r="CO31" s="594"/>
      <c r="CP31" s="594"/>
      <c r="CQ31" s="595"/>
      <c r="CR31" s="596">
        <v>8776</v>
      </c>
      <c r="CS31" s="609"/>
      <c r="CT31" s="609"/>
      <c r="CU31" s="609"/>
      <c r="CV31" s="609"/>
      <c r="CW31" s="609"/>
      <c r="CX31" s="609"/>
      <c r="CY31" s="610"/>
      <c r="CZ31" s="599">
        <v>0.2</v>
      </c>
      <c r="DA31" s="611"/>
      <c r="DB31" s="611"/>
      <c r="DC31" s="612"/>
      <c r="DD31" s="602">
        <v>8776</v>
      </c>
      <c r="DE31" s="609"/>
      <c r="DF31" s="609"/>
      <c r="DG31" s="609"/>
      <c r="DH31" s="609"/>
      <c r="DI31" s="609"/>
      <c r="DJ31" s="609"/>
      <c r="DK31" s="610"/>
      <c r="DL31" s="602">
        <v>8776</v>
      </c>
      <c r="DM31" s="609"/>
      <c r="DN31" s="609"/>
      <c r="DO31" s="609"/>
      <c r="DP31" s="609"/>
      <c r="DQ31" s="609"/>
      <c r="DR31" s="609"/>
      <c r="DS31" s="609"/>
      <c r="DT31" s="609"/>
      <c r="DU31" s="609"/>
      <c r="DV31" s="610"/>
      <c r="DW31" s="599">
        <v>0.4</v>
      </c>
      <c r="DX31" s="611"/>
      <c r="DY31" s="611"/>
      <c r="DZ31" s="611"/>
      <c r="EA31" s="611"/>
      <c r="EB31" s="611"/>
      <c r="EC31" s="627"/>
    </row>
    <row r="32" spans="2:133" ht="11.25" customHeight="1" x14ac:dyDescent="0.2">
      <c r="B32" s="593" t="s">
        <v>246</v>
      </c>
      <c r="C32" s="594"/>
      <c r="D32" s="594"/>
      <c r="E32" s="594"/>
      <c r="F32" s="594"/>
      <c r="G32" s="594"/>
      <c r="H32" s="594"/>
      <c r="I32" s="594"/>
      <c r="J32" s="594"/>
      <c r="K32" s="594"/>
      <c r="L32" s="594"/>
      <c r="M32" s="594"/>
      <c r="N32" s="594"/>
      <c r="O32" s="594"/>
      <c r="P32" s="594"/>
      <c r="Q32" s="595"/>
      <c r="R32" s="596">
        <v>287961</v>
      </c>
      <c r="S32" s="597"/>
      <c r="T32" s="597"/>
      <c r="U32" s="597"/>
      <c r="V32" s="597"/>
      <c r="W32" s="597"/>
      <c r="X32" s="597"/>
      <c r="Y32" s="598"/>
      <c r="Z32" s="638">
        <v>7.1</v>
      </c>
      <c r="AA32" s="638"/>
      <c r="AB32" s="638"/>
      <c r="AC32" s="638"/>
      <c r="AD32" s="639" t="s">
        <v>64</v>
      </c>
      <c r="AE32" s="639"/>
      <c r="AF32" s="639"/>
      <c r="AG32" s="639"/>
      <c r="AH32" s="639"/>
      <c r="AI32" s="639"/>
      <c r="AJ32" s="639"/>
      <c r="AK32" s="639"/>
      <c r="AL32" s="599" t="s">
        <v>64</v>
      </c>
      <c r="AM32" s="600"/>
      <c r="AN32" s="600"/>
      <c r="AO32" s="640"/>
      <c r="AP32" s="641"/>
      <c r="AQ32" s="642"/>
      <c r="AR32" s="642"/>
      <c r="AS32" s="642"/>
      <c r="AT32" s="669"/>
      <c r="AU32" s="73" t="s">
        <v>247</v>
      </c>
      <c r="AX32" s="593" t="s">
        <v>248</v>
      </c>
      <c r="AY32" s="594"/>
      <c r="AZ32" s="594"/>
      <c r="BA32" s="594"/>
      <c r="BB32" s="594"/>
      <c r="BC32" s="594"/>
      <c r="BD32" s="594"/>
      <c r="BE32" s="594"/>
      <c r="BF32" s="595"/>
      <c r="BG32" s="658">
        <v>99.5</v>
      </c>
      <c r="BH32" s="609"/>
      <c r="BI32" s="609"/>
      <c r="BJ32" s="609"/>
      <c r="BK32" s="609"/>
      <c r="BL32" s="609"/>
      <c r="BM32" s="600">
        <v>96.9</v>
      </c>
      <c r="BN32" s="609"/>
      <c r="BO32" s="609"/>
      <c r="BP32" s="609"/>
      <c r="BQ32" s="636"/>
      <c r="BR32" s="658">
        <v>99.3</v>
      </c>
      <c r="BS32" s="609"/>
      <c r="BT32" s="609"/>
      <c r="BU32" s="609"/>
      <c r="BV32" s="609"/>
      <c r="BW32" s="609"/>
      <c r="BX32" s="600">
        <v>96.7</v>
      </c>
      <c r="BY32" s="609"/>
      <c r="BZ32" s="609"/>
      <c r="CA32" s="609"/>
      <c r="CB32" s="636"/>
      <c r="CD32" s="619"/>
      <c r="CE32" s="620"/>
      <c r="CF32" s="593" t="s">
        <v>249</v>
      </c>
      <c r="CG32" s="594"/>
      <c r="CH32" s="594"/>
      <c r="CI32" s="594"/>
      <c r="CJ32" s="594"/>
      <c r="CK32" s="594"/>
      <c r="CL32" s="594"/>
      <c r="CM32" s="594"/>
      <c r="CN32" s="594"/>
      <c r="CO32" s="594"/>
      <c r="CP32" s="594"/>
      <c r="CQ32" s="595"/>
      <c r="CR32" s="596" t="s">
        <v>64</v>
      </c>
      <c r="CS32" s="597"/>
      <c r="CT32" s="597"/>
      <c r="CU32" s="597"/>
      <c r="CV32" s="597"/>
      <c r="CW32" s="597"/>
      <c r="CX32" s="597"/>
      <c r="CY32" s="598"/>
      <c r="CZ32" s="599" t="s">
        <v>64</v>
      </c>
      <c r="DA32" s="611"/>
      <c r="DB32" s="611"/>
      <c r="DC32" s="612"/>
      <c r="DD32" s="602" t="s">
        <v>64</v>
      </c>
      <c r="DE32" s="597"/>
      <c r="DF32" s="597"/>
      <c r="DG32" s="597"/>
      <c r="DH32" s="597"/>
      <c r="DI32" s="597"/>
      <c r="DJ32" s="597"/>
      <c r="DK32" s="598"/>
      <c r="DL32" s="602" t="s">
        <v>64</v>
      </c>
      <c r="DM32" s="597"/>
      <c r="DN32" s="597"/>
      <c r="DO32" s="597"/>
      <c r="DP32" s="597"/>
      <c r="DQ32" s="597"/>
      <c r="DR32" s="597"/>
      <c r="DS32" s="597"/>
      <c r="DT32" s="597"/>
      <c r="DU32" s="597"/>
      <c r="DV32" s="598"/>
      <c r="DW32" s="599" t="s">
        <v>64</v>
      </c>
      <c r="DX32" s="611"/>
      <c r="DY32" s="611"/>
      <c r="DZ32" s="611"/>
      <c r="EA32" s="611"/>
      <c r="EB32" s="611"/>
      <c r="EC32" s="627"/>
    </row>
    <row r="33" spans="2:133" ht="11.25" customHeight="1" x14ac:dyDescent="0.2">
      <c r="B33" s="593" t="s">
        <v>250</v>
      </c>
      <c r="C33" s="594"/>
      <c r="D33" s="594"/>
      <c r="E33" s="594"/>
      <c r="F33" s="594"/>
      <c r="G33" s="594"/>
      <c r="H33" s="594"/>
      <c r="I33" s="594"/>
      <c r="J33" s="594"/>
      <c r="K33" s="594"/>
      <c r="L33" s="594"/>
      <c r="M33" s="594"/>
      <c r="N33" s="594"/>
      <c r="O33" s="594"/>
      <c r="P33" s="594"/>
      <c r="Q33" s="595"/>
      <c r="R33" s="596">
        <v>12409</v>
      </c>
      <c r="S33" s="597"/>
      <c r="T33" s="597"/>
      <c r="U33" s="597"/>
      <c r="V33" s="597"/>
      <c r="W33" s="597"/>
      <c r="X33" s="597"/>
      <c r="Y33" s="598"/>
      <c r="Z33" s="638">
        <v>0.3</v>
      </c>
      <c r="AA33" s="638"/>
      <c r="AB33" s="638"/>
      <c r="AC33" s="638"/>
      <c r="AD33" s="639">
        <v>6500</v>
      </c>
      <c r="AE33" s="639"/>
      <c r="AF33" s="639"/>
      <c r="AG33" s="639"/>
      <c r="AH33" s="639"/>
      <c r="AI33" s="639"/>
      <c r="AJ33" s="639"/>
      <c r="AK33" s="639"/>
      <c r="AL33" s="599">
        <v>0.3</v>
      </c>
      <c r="AM33" s="600"/>
      <c r="AN33" s="600"/>
      <c r="AO33" s="640"/>
      <c r="AP33" s="643"/>
      <c r="AQ33" s="644"/>
      <c r="AR33" s="644"/>
      <c r="AS33" s="644"/>
      <c r="AT33" s="670"/>
      <c r="AU33" s="78"/>
      <c r="AV33" s="78"/>
      <c r="AW33" s="78"/>
      <c r="AX33" s="577" t="s">
        <v>251</v>
      </c>
      <c r="AY33" s="578"/>
      <c r="AZ33" s="578"/>
      <c r="BA33" s="578"/>
      <c r="BB33" s="578"/>
      <c r="BC33" s="578"/>
      <c r="BD33" s="578"/>
      <c r="BE33" s="578"/>
      <c r="BF33" s="579"/>
      <c r="BG33" s="657">
        <v>98.8</v>
      </c>
      <c r="BH33" s="581"/>
      <c r="BI33" s="581"/>
      <c r="BJ33" s="581"/>
      <c r="BK33" s="581"/>
      <c r="BL33" s="581"/>
      <c r="BM33" s="631">
        <v>91.8</v>
      </c>
      <c r="BN33" s="581"/>
      <c r="BO33" s="581"/>
      <c r="BP33" s="581"/>
      <c r="BQ33" s="625"/>
      <c r="BR33" s="657">
        <v>98.9</v>
      </c>
      <c r="BS33" s="581"/>
      <c r="BT33" s="581"/>
      <c r="BU33" s="581"/>
      <c r="BV33" s="581"/>
      <c r="BW33" s="581"/>
      <c r="BX33" s="631">
        <v>92.2</v>
      </c>
      <c r="BY33" s="581"/>
      <c r="BZ33" s="581"/>
      <c r="CA33" s="581"/>
      <c r="CB33" s="625"/>
      <c r="CD33" s="593" t="s">
        <v>252</v>
      </c>
      <c r="CE33" s="594"/>
      <c r="CF33" s="594"/>
      <c r="CG33" s="594"/>
      <c r="CH33" s="594"/>
      <c r="CI33" s="594"/>
      <c r="CJ33" s="594"/>
      <c r="CK33" s="594"/>
      <c r="CL33" s="594"/>
      <c r="CM33" s="594"/>
      <c r="CN33" s="594"/>
      <c r="CO33" s="594"/>
      <c r="CP33" s="594"/>
      <c r="CQ33" s="595"/>
      <c r="CR33" s="596">
        <v>2237683</v>
      </c>
      <c r="CS33" s="609"/>
      <c r="CT33" s="609"/>
      <c r="CU33" s="609"/>
      <c r="CV33" s="609"/>
      <c r="CW33" s="609"/>
      <c r="CX33" s="609"/>
      <c r="CY33" s="610"/>
      <c r="CZ33" s="599">
        <v>58.3</v>
      </c>
      <c r="DA33" s="611"/>
      <c r="DB33" s="611"/>
      <c r="DC33" s="612"/>
      <c r="DD33" s="602">
        <v>1797213</v>
      </c>
      <c r="DE33" s="609"/>
      <c r="DF33" s="609"/>
      <c r="DG33" s="609"/>
      <c r="DH33" s="609"/>
      <c r="DI33" s="609"/>
      <c r="DJ33" s="609"/>
      <c r="DK33" s="610"/>
      <c r="DL33" s="602">
        <v>889600</v>
      </c>
      <c r="DM33" s="609"/>
      <c r="DN33" s="609"/>
      <c r="DO33" s="609"/>
      <c r="DP33" s="609"/>
      <c r="DQ33" s="609"/>
      <c r="DR33" s="609"/>
      <c r="DS33" s="609"/>
      <c r="DT33" s="609"/>
      <c r="DU33" s="609"/>
      <c r="DV33" s="610"/>
      <c r="DW33" s="599">
        <v>39</v>
      </c>
      <c r="DX33" s="611"/>
      <c r="DY33" s="611"/>
      <c r="DZ33" s="611"/>
      <c r="EA33" s="611"/>
      <c r="EB33" s="611"/>
      <c r="EC33" s="627"/>
    </row>
    <row r="34" spans="2:133" ht="11.25" customHeight="1" x14ac:dyDescent="0.2">
      <c r="B34" s="593" t="s">
        <v>253</v>
      </c>
      <c r="C34" s="594"/>
      <c r="D34" s="594"/>
      <c r="E34" s="594"/>
      <c r="F34" s="594"/>
      <c r="G34" s="594"/>
      <c r="H34" s="594"/>
      <c r="I34" s="594"/>
      <c r="J34" s="594"/>
      <c r="K34" s="594"/>
      <c r="L34" s="594"/>
      <c r="M34" s="594"/>
      <c r="N34" s="594"/>
      <c r="O34" s="594"/>
      <c r="P34" s="594"/>
      <c r="Q34" s="595"/>
      <c r="R34" s="596">
        <v>7011</v>
      </c>
      <c r="S34" s="597"/>
      <c r="T34" s="597"/>
      <c r="U34" s="597"/>
      <c r="V34" s="597"/>
      <c r="W34" s="597"/>
      <c r="X34" s="597"/>
      <c r="Y34" s="598"/>
      <c r="Z34" s="638">
        <v>0.2</v>
      </c>
      <c r="AA34" s="638"/>
      <c r="AB34" s="638"/>
      <c r="AC34" s="638"/>
      <c r="AD34" s="639" t="s">
        <v>64</v>
      </c>
      <c r="AE34" s="639"/>
      <c r="AF34" s="639"/>
      <c r="AG34" s="639"/>
      <c r="AH34" s="639"/>
      <c r="AI34" s="639"/>
      <c r="AJ34" s="639"/>
      <c r="AK34" s="639"/>
      <c r="AL34" s="599" t="s">
        <v>64</v>
      </c>
      <c r="AM34" s="600"/>
      <c r="AN34" s="600"/>
      <c r="AO34" s="640"/>
      <c r="AP34" s="79"/>
      <c r="AQ34" s="80"/>
      <c r="AS34" s="77"/>
      <c r="AT34" s="77"/>
      <c r="AU34" s="77"/>
      <c r="AV34" s="77"/>
      <c r="AW34" s="77"/>
      <c r="AX34" s="77"/>
      <c r="AY34" s="77"/>
      <c r="AZ34" s="77"/>
      <c r="BA34" s="77"/>
      <c r="BB34" s="77"/>
      <c r="BC34" s="77"/>
      <c r="BD34" s="77"/>
      <c r="BE34" s="77"/>
      <c r="BF34" s="77"/>
      <c r="BG34" s="80"/>
      <c r="BH34" s="80"/>
      <c r="BI34" s="80"/>
      <c r="BJ34" s="80"/>
      <c r="BK34" s="80"/>
      <c r="BL34" s="80"/>
      <c r="BM34" s="80"/>
      <c r="BN34" s="80"/>
      <c r="BO34" s="80"/>
      <c r="BP34" s="80"/>
      <c r="BQ34" s="80"/>
      <c r="BR34" s="80"/>
      <c r="BS34" s="80"/>
      <c r="BT34" s="80"/>
      <c r="BU34" s="80"/>
      <c r="BV34" s="80"/>
      <c r="BW34" s="80"/>
      <c r="BX34" s="80"/>
      <c r="BY34" s="80"/>
      <c r="BZ34" s="80"/>
      <c r="CA34" s="80"/>
      <c r="CB34" s="80"/>
      <c r="CD34" s="593" t="s">
        <v>254</v>
      </c>
      <c r="CE34" s="594"/>
      <c r="CF34" s="594"/>
      <c r="CG34" s="594"/>
      <c r="CH34" s="594"/>
      <c r="CI34" s="594"/>
      <c r="CJ34" s="594"/>
      <c r="CK34" s="594"/>
      <c r="CL34" s="594"/>
      <c r="CM34" s="594"/>
      <c r="CN34" s="594"/>
      <c r="CO34" s="594"/>
      <c r="CP34" s="594"/>
      <c r="CQ34" s="595"/>
      <c r="CR34" s="596">
        <v>800786</v>
      </c>
      <c r="CS34" s="597"/>
      <c r="CT34" s="597"/>
      <c r="CU34" s="597"/>
      <c r="CV34" s="597"/>
      <c r="CW34" s="597"/>
      <c r="CX34" s="597"/>
      <c r="CY34" s="598"/>
      <c r="CZ34" s="599">
        <v>20.9</v>
      </c>
      <c r="DA34" s="611"/>
      <c r="DB34" s="611"/>
      <c r="DC34" s="612"/>
      <c r="DD34" s="602">
        <v>595168</v>
      </c>
      <c r="DE34" s="597"/>
      <c r="DF34" s="597"/>
      <c r="DG34" s="597"/>
      <c r="DH34" s="597"/>
      <c r="DI34" s="597"/>
      <c r="DJ34" s="597"/>
      <c r="DK34" s="598"/>
      <c r="DL34" s="602">
        <v>370459</v>
      </c>
      <c r="DM34" s="597"/>
      <c r="DN34" s="597"/>
      <c r="DO34" s="597"/>
      <c r="DP34" s="597"/>
      <c r="DQ34" s="597"/>
      <c r="DR34" s="597"/>
      <c r="DS34" s="597"/>
      <c r="DT34" s="597"/>
      <c r="DU34" s="597"/>
      <c r="DV34" s="598"/>
      <c r="DW34" s="599">
        <v>16.2</v>
      </c>
      <c r="DX34" s="611"/>
      <c r="DY34" s="611"/>
      <c r="DZ34" s="611"/>
      <c r="EA34" s="611"/>
      <c r="EB34" s="611"/>
      <c r="EC34" s="627"/>
    </row>
    <row r="35" spans="2:133" ht="11.25" customHeight="1" x14ac:dyDescent="0.2">
      <c r="B35" s="593" t="s">
        <v>255</v>
      </c>
      <c r="C35" s="594"/>
      <c r="D35" s="594"/>
      <c r="E35" s="594"/>
      <c r="F35" s="594"/>
      <c r="G35" s="594"/>
      <c r="H35" s="594"/>
      <c r="I35" s="594"/>
      <c r="J35" s="594"/>
      <c r="K35" s="594"/>
      <c r="L35" s="594"/>
      <c r="M35" s="594"/>
      <c r="N35" s="594"/>
      <c r="O35" s="594"/>
      <c r="P35" s="594"/>
      <c r="Q35" s="595"/>
      <c r="R35" s="596">
        <v>297929</v>
      </c>
      <c r="S35" s="597"/>
      <c r="T35" s="597"/>
      <c r="U35" s="597"/>
      <c r="V35" s="597"/>
      <c r="W35" s="597"/>
      <c r="X35" s="597"/>
      <c r="Y35" s="598"/>
      <c r="Z35" s="638">
        <v>7.3</v>
      </c>
      <c r="AA35" s="638"/>
      <c r="AB35" s="638"/>
      <c r="AC35" s="638"/>
      <c r="AD35" s="639" t="s">
        <v>64</v>
      </c>
      <c r="AE35" s="639"/>
      <c r="AF35" s="639"/>
      <c r="AG35" s="639"/>
      <c r="AH35" s="639"/>
      <c r="AI35" s="639"/>
      <c r="AJ35" s="639"/>
      <c r="AK35" s="639"/>
      <c r="AL35" s="599" t="s">
        <v>64</v>
      </c>
      <c r="AM35" s="600"/>
      <c r="AN35" s="600"/>
      <c r="AO35" s="640"/>
      <c r="AP35" s="81"/>
      <c r="AQ35" s="654" t="s">
        <v>256</v>
      </c>
      <c r="AR35" s="655"/>
      <c r="AS35" s="655"/>
      <c r="AT35" s="655"/>
      <c r="AU35" s="655"/>
      <c r="AV35" s="655"/>
      <c r="AW35" s="655"/>
      <c r="AX35" s="655"/>
      <c r="AY35" s="655"/>
      <c r="AZ35" s="655"/>
      <c r="BA35" s="655"/>
      <c r="BB35" s="655"/>
      <c r="BC35" s="655"/>
      <c r="BD35" s="655"/>
      <c r="BE35" s="655"/>
      <c r="BF35" s="656"/>
      <c r="BG35" s="654" t="s">
        <v>257</v>
      </c>
      <c r="BH35" s="655"/>
      <c r="BI35" s="655"/>
      <c r="BJ35" s="655"/>
      <c r="BK35" s="655"/>
      <c r="BL35" s="655"/>
      <c r="BM35" s="655"/>
      <c r="BN35" s="655"/>
      <c r="BO35" s="655"/>
      <c r="BP35" s="655"/>
      <c r="BQ35" s="655"/>
      <c r="BR35" s="655"/>
      <c r="BS35" s="655"/>
      <c r="BT35" s="655"/>
      <c r="BU35" s="655"/>
      <c r="BV35" s="655"/>
      <c r="BW35" s="655"/>
      <c r="BX35" s="655"/>
      <c r="BY35" s="655"/>
      <c r="BZ35" s="655"/>
      <c r="CA35" s="655"/>
      <c r="CB35" s="656"/>
      <c r="CD35" s="593" t="s">
        <v>258</v>
      </c>
      <c r="CE35" s="594"/>
      <c r="CF35" s="594"/>
      <c r="CG35" s="594"/>
      <c r="CH35" s="594"/>
      <c r="CI35" s="594"/>
      <c r="CJ35" s="594"/>
      <c r="CK35" s="594"/>
      <c r="CL35" s="594"/>
      <c r="CM35" s="594"/>
      <c r="CN35" s="594"/>
      <c r="CO35" s="594"/>
      <c r="CP35" s="594"/>
      <c r="CQ35" s="595"/>
      <c r="CR35" s="596">
        <v>58933</v>
      </c>
      <c r="CS35" s="609"/>
      <c r="CT35" s="609"/>
      <c r="CU35" s="609"/>
      <c r="CV35" s="609"/>
      <c r="CW35" s="609"/>
      <c r="CX35" s="609"/>
      <c r="CY35" s="610"/>
      <c r="CZ35" s="599">
        <v>1.5</v>
      </c>
      <c r="DA35" s="611"/>
      <c r="DB35" s="611"/>
      <c r="DC35" s="612"/>
      <c r="DD35" s="602">
        <v>11617</v>
      </c>
      <c r="DE35" s="609"/>
      <c r="DF35" s="609"/>
      <c r="DG35" s="609"/>
      <c r="DH35" s="609"/>
      <c r="DI35" s="609"/>
      <c r="DJ35" s="609"/>
      <c r="DK35" s="610"/>
      <c r="DL35" s="602" t="s">
        <v>64</v>
      </c>
      <c r="DM35" s="609"/>
      <c r="DN35" s="609"/>
      <c r="DO35" s="609"/>
      <c r="DP35" s="609"/>
      <c r="DQ35" s="609"/>
      <c r="DR35" s="609"/>
      <c r="DS35" s="609"/>
      <c r="DT35" s="609"/>
      <c r="DU35" s="609"/>
      <c r="DV35" s="610"/>
      <c r="DW35" s="599" t="s">
        <v>64</v>
      </c>
      <c r="DX35" s="611"/>
      <c r="DY35" s="611"/>
      <c r="DZ35" s="611"/>
      <c r="EA35" s="611"/>
      <c r="EB35" s="611"/>
      <c r="EC35" s="627"/>
    </row>
    <row r="36" spans="2:133" ht="11.25" customHeight="1" x14ac:dyDescent="0.2">
      <c r="B36" s="593" t="s">
        <v>259</v>
      </c>
      <c r="C36" s="594"/>
      <c r="D36" s="594"/>
      <c r="E36" s="594"/>
      <c r="F36" s="594"/>
      <c r="G36" s="594"/>
      <c r="H36" s="594"/>
      <c r="I36" s="594"/>
      <c r="J36" s="594"/>
      <c r="K36" s="594"/>
      <c r="L36" s="594"/>
      <c r="M36" s="594"/>
      <c r="N36" s="594"/>
      <c r="O36" s="594"/>
      <c r="P36" s="594"/>
      <c r="Q36" s="595"/>
      <c r="R36" s="596">
        <v>294896</v>
      </c>
      <c r="S36" s="597"/>
      <c r="T36" s="597"/>
      <c r="U36" s="597"/>
      <c r="V36" s="597"/>
      <c r="W36" s="597"/>
      <c r="X36" s="597"/>
      <c r="Y36" s="598"/>
      <c r="Z36" s="638">
        <v>7.2</v>
      </c>
      <c r="AA36" s="638"/>
      <c r="AB36" s="638"/>
      <c r="AC36" s="638"/>
      <c r="AD36" s="639" t="s">
        <v>64</v>
      </c>
      <c r="AE36" s="639"/>
      <c r="AF36" s="639"/>
      <c r="AG36" s="639"/>
      <c r="AH36" s="639"/>
      <c r="AI36" s="639"/>
      <c r="AJ36" s="639"/>
      <c r="AK36" s="639"/>
      <c r="AL36" s="599" t="s">
        <v>64</v>
      </c>
      <c r="AM36" s="600"/>
      <c r="AN36" s="600"/>
      <c r="AO36" s="640"/>
      <c r="AP36" s="81"/>
      <c r="AQ36" s="645" t="s">
        <v>260</v>
      </c>
      <c r="AR36" s="646"/>
      <c r="AS36" s="646"/>
      <c r="AT36" s="646"/>
      <c r="AU36" s="646"/>
      <c r="AV36" s="646"/>
      <c r="AW36" s="646"/>
      <c r="AX36" s="646"/>
      <c r="AY36" s="647"/>
      <c r="AZ36" s="648">
        <v>627238</v>
      </c>
      <c r="BA36" s="649"/>
      <c r="BB36" s="649"/>
      <c r="BC36" s="649"/>
      <c r="BD36" s="649"/>
      <c r="BE36" s="649"/>
      <c r="BF36" s="650"/>
      <c r="BG36" s="651" t="s">
        <v>261</v>
      </c>
      <c r="BH36" s="652"/>
      <c r="BI36" s="652"/>
      <c r="BJ36" s="652"/>
      <c r="BK36" s="652"/>
      <c r="BL36" s="652"/>
      <c r="BM36" s="652"/>
      <c r="BN36" s="652"/>
      <c r="BO36" s="652"/>
      <c r="BP36" s="652"/>
      <c r="BQ36" s="652"/>
      <c r="BR36" s="652"/>
      <c r="BS36" s="652"/>
      <c r="BT36" s="652"/>
      <c r="BU36" s="653"/>
      <c r="BV36" s="648">
        <v>16124</v>
      </c>
      <c r="BW36" s="649"/>
      <c r="BX36" s="649"/>
      <c r="BY36" s="649"/>
      <c r="BZ36" s="649"/>
      <c r="CA36" s="649"/>
      <c r="CB36" s="650"/>
      <c r="CD36" s="593" t="s">
        <v>262</v>
      </c>
      <c r="CE36" s="594"/>
      <c r="CF36" s="594"/>
      <c r="CG36" s="594"/>
      <c r="CH36" s="594"/>
      <c r="CI36" s="594"/>
      <c r="CJ36" s="594"/>
      <c r="CK36" s="594"/>
      <c r="CL36" s="594"/>
      <c r="CM36" s="594"/>
      <c r="CN36" s="594"/>
      <c r="CO36" s="594"/>
      <c r="CP36" s="594"/>
      <c r="CQ36" s="595"/>
      <c r="CR36" s="596">
        <v>522871</v>
      </c>
      <c r="CS36" s="597"/>
      <c r="CT36" s="597"/>
      <c r="CU36" s="597"/>
      <c r="CV36" s="597"/>
      <c r="CW36" s="597"/>
      <c r="CX36" s="597"/>
      <c r="CY36" s="598"/>
      <c r="CZ36" s="599">
        <v>13.6</v>
      </c>
      <c r="DA36" s="611"/>
      <c r="DB36" s="611"/>
      <c r="DC36" s="612"/>
      <c r="DD36" s="602">
        <v>481666</v>
      </c>
      <c r="DE36" s="597"/>
      <c r="DF36" s="597"/>
      <c r="DG36" s="597"/>
      <c r="DH36" s="597"/>
      <c r="DI36" s="597"/>
      <c r="DJ36" s="597"/>
      <c r="DK36" s="598"/>
      <c r="DL36" s="602">
        <v>447769</v>
      </c>
      <c r="DM36" s="597"/>
      <c r="DN36" s="597"/>
      <c r="DO36" s="597"/>
      <c r="DP36" s="597"/>
      <c r="DQ36" s="597"/>
      <c r="DR36" s="597"/>
      <c r="DS36" s="597"/>
      <c r="DT36" s="597"/>
      <c r="DU36" s="597"/>
      <c r="DV36" s="598"/>
      <c r="DW36" s="599">
        <v>19.600000000000001</v>
      </c>
      <c r="DX36" s="611"/>
      <c r="DY36" s="611"/>
      <c r="DZ36" s="611"/>
      <c r="EA36" s="611"/>
      <c r="EB36" s="611"/>
      <c r="EC36" s="627"/>
    </row>
    <row r="37" spans="2:133" ht="11.25" customHeight="1" x14ac:dyDescent="0.2">
      <c r="B37" s="593" t="s">
        <v>263</v>
      </c>
      <c r="C37" s="594"/>
      <c r="D37" s="594"/>
      <c r="E37" s="594"/>
      <c r="F37" s="594"/>
      <c r="G37" s="594"/>
      <c r="H37" s="594"/>
      <c r="I37" s="594"/>
      <c r="J37" s="594"/>
      <c r="K37" s="594"/>
      <c r="L37" s="594"/>
      <c r="M37" s="594"/>
      <c r="N37" s="594"/>
      <c r="O37" s="594"/>
      <c r="P37" s="594"/>
      <c r="Q37" s="595"/>
      <c r="R37" s="596">
        <v>152436</v>
      </c>
      <c r="S37" s="597"/>
      <c r="T37" s="597"/>
      <c r="U37" s="597"/>
      <c r="V37" s="597"/>
      <c r="W37" s="597"/>
      <c r="X37" s="597"/>
      <c r="Y37" s="598"/>
      <c r="Z37" s="638">
        <v>3.7</v>
      </c>
      <c r="AA37" s="638"/>
      <c r="AB37" s="638"/>
      <c r="AC37" s="638"/>
      <c r="AD37" s="639">
        <v>4266</v>
      </c>
      <c r="AE37" s="639"/>
      <c r="AF37" s="639"/>
      <c r="AG37" s="639"/>
      <c r="AH37" s="639"/>
      <c r="AI37" s="639"/>
      <c r="AJ37" s="639"/>
      <c r="AK37" s="639"/>
      <c r="AL37" s="599">
        <v>0.2</v>
      </c>
      <c r="AM37" s="600"/>
      <c r="AN37" s="600"/>
      <c r="AO37" s="640"/>
      <c r="AQ37" s="633" t="s">
        <v>264</v>
      </c>
      <c r="AR37" s="634"/>
      <c r="AS37" s="634"/>
      <c r="AT37" s="634"/>
      <c r="AU37" s="634"/>
      <c r="AV37" s="634"/>
      <c r="AW37" s="634"/>
      <c r="AX37" s="634"/>
      <c r="AY37" s="635"/>
      <c r="AZ37" s="596">
        <v>227735</v>
      </c>
      <c r="BA37" s="597"/>
      <c r="BB37" s="597"/>
      <c r="BC37" s="597"/>
      <c r="BD37" s="609"/>
      <c r="BE37" s="609"/>
      <c r="BF37" s="636"/>
      <c r="BG37" s="593" t="s">
        <v>265</v>
      </c>
      <c r="BH37" s="594"/>
      <c r="BI37" s="594"/>
      <c r="BJ37" s="594"/>
      <c r="BK37" s="594"/>
      <c r="BL37" s="594"/>
      <c r="BM37" s="594"/>
      <c r="BN37" s="594"/>
      <c r="BO37" s="594"/>
      <c r="BP37" s="594"/>
      <c r="BQ37" s="594"/>
      <c r="BR37" s="594"/>
      <c r="BS37" s="594"/>
      <c r="BT37" s="594"/>
      <c r="BU37" s="595"/>
      <c r="BV37" s="596">
        <v>16124</v>
      </c>
      <c r="BW37" s="597"/>
      <c r="BX37" s="597"/>
      <c r="BY37" s="597"/>
      <c r="BZ37" s="597"/>
      <c r="CA37" s="597"/>
      <c r="CB37" s="637"/>
      <c r="CD37" s="593" t="s">
        <v>266</v>
      </c>
      <c r="CE37" s="594"/>
      <c r="CF37" s="594"/>
      <c r="CG37" s="594"/>
      <c r="CH37" s="594"/>
      <c r="CI37" s="594"/>
      <c r="CJ37" s="594"/>
      <c r="CK37" s="594"/>
      <c r="CL37" s="594"/>
      <c r="CM37" s="594"/>
      <c r="CN37" s="594"/>
      <c r="CO37" s="594"/>
      <c r="CP37" s="594"/>
      <c r="CQ37" s="595"/>
      <c r="CR37" s="596">
        <v>190631</v>
      </c>
      <c r="CS37" s="609"/>
      <c r="CT37" s="609"/>
      <c r="CU37" s="609"/>
      <c r="CV37" s="609"/>
      <c r="CW37" s="609"/>
      <c r="CX37" s="609"/>
      <c r="CY37" s="610"/>
      <c r="CZ37" s="599">
        <v>5</v>
      </c>
      <c r="DA37" s="611"/>
      <c r="DB37" s="611"/>
      <c r="DC37" s="612"/>
      <c r="DD37" s="602">
        <v>190631</v>
      </c>
      <c r="DE37" s="609"/>
      <c r="DF37" s="609"/>
      <c r="DG37" s="609"/>
      <c r="DH37" s="609"/>
      <c r="DI37" s="609"/>
      <c r="DJ37" s="609"/>
      <c r="DK37" s="610"/>
      <c r="DL37" s="602">
        <v>190631</v>
      </c>
      <c r="DM37" s="609"/>
      <c r="DN37" s="609"/>
      <c r="DO37" s="609"/>
      <c r="DP37" s="609"/>
      <c r="DQ37" s="609"/>
      <c r="DR37" s="609"/>
      <c r="DS37" s="609"/>
      <c r="DT37" s="609"/>
      <c r="DU37" s="609"/>
      <c r="DV37" s="610"/>
      <c r="DW37" s="599">
        <v>8.4</v>
      </c>
      <c r="DX37" s="611"/>
      <c r="DY37" s="611"/>
      <c r="DZ37" s="611"/>
      <c r="EA37" s="611"/>
      <c r="EB37" s="611"/>
      <c r="EC37" s="627"/>
    </row>
    <row r="38" spans="2:133" ht="11.25" customHeight="1" x14ac:dyDescent="0.2">
      <c r="B38" s="593" t="s">
        <v>267</v>
      </c>
      <c r="C38" s="594"/>
      <c r="D38" s="594"/>
      <c r="E38" s="594"/>
      <c r="F38" s="594"/>
      <c r="G38" s="594"/>
      <c r="H38" s="594"/>
      <c r="I38" s="594"/>
      <c r="J38" s="594"/>
      <c r="K38" s="594"/>
      <c r="L38" s="594"/>
      <c r="M38" s="594"/>
      <c r="N38" s="594"/>
      <c r="O38" s="594"/>
      <c r="P38" s="594"/>
      <c r="Q38" s="595"/>
      <c r="R38" s="596">
        <v>236204</v>
      </c>
      <c r="S38" s="597"/>
      <c r="T38" s="597"/>
      <c r="U38" s="597"/>
      <c r="V38" s="597"/>
      <c r="W38" s="597"/>
      <c r="X38" s="597"/>
      <c r="Y38" s="598"/>
      <c r="Z38" s="638">
        <v>5.8</v>
      </c>
      <c r="AA38" s="638"/>
      <c r="AB38" s="638"/>
      <c r="AC38" s="638"/>
      <c r="AD38" s="639" t="s">
        <v>64</v>
      </c>
      <c r="AE38" s="639"/>
      <c r="AF38" s="639"/>
      <c r="AG38" s="639"/>
      <c r="AH38" s="639"/>
      <c r="AI38" s="639"/>
      <c r="AJ38" s="639"/>
      <c r="AK38" s="639"/>
      <c r="AL38" s="599" t="s">
        <v>64</v>
      </c>
      <c r="AM38" s="600"/>
      <c r="AN38" s="600"/>
      <c r="AO38" s="640"/>
      <c r="AQ38" s="633" t="s">
        <v>268</v>
      </c>
      <c r="AR38" s="634"/>
      <c r="AS38" s="634"/>
      <c r="AT38" s="634"/>
      <c r="AU38" s="634"/>
      <c r="AV38" s="634"/>
      <c r="AW38" s="634"/>
      <c r="AX38" s="634"/>
      <c r="AY38" s="635"/>
      <c r="AZ38" s="596">
        <v>176645</v>
      </c>
      <c r="BA38" s="597"/>
      <c r="BB38" s="597"/>
      <c r="BC38" s="597"/>
      <c r="BD38" s="609"/>
      <c r="BE38" s="609"/>
      <c r="BF38" s="636"/>
      <c r="BG38" s="593" t="s">
        <v>269</v>
      </c>
      <c r="BH38" s="594"/>
      <c r="BI38" s="594"/>
      <c r="BJ38" s="594"/>
      <c r="BK38" s="594"/>
      <c r="BL38" s="594"/>
      <c r="BM38" s="594"/>
      <c r="BN38" s="594"/>
      <c r="BO38" s="594"/>
      <c r="BP38" s="594"/>
      <c r="BQ38" s="594"/>
      <c r="BR38" s="594"/>
      <c r="BS38" s="594"/>
      <c r="BT38" s="594"/>
      <c r="BU38" s="595"/>
      <c r="BV38" s="596">
        <v>448</v>
      </c>
      <c r="BW38" s="597"/>
      <c r="BX38" s="597"/>
      <c r="BY38" s="597"/>
      <c r="BZ38" s="597"/>
      <c r="CA38" s="597"/>
      <c r="CB38" s="637"/>
      <c r="CD38" s="593" t="s">
        <v>270</v>
      </c>
      <c r="CE38" s="594"/>
      <c r="CF38" s="594"/>
      <c r="CG38" s="594"/>
      <c r="CH38" s="594"/>
      <c r="CI38" s="594"/>
      <c r="CJ38" s="594"/>
      <c r="CK38" s="594"/>
      <c r="CL38" s="594"/>
      <c r="CM38" s="594"/>
      <c r="CN38" s="594"/>
      <c r="CO38" s="594"/>
      <c r="CP38" s="594"/>
      <c r="CQ38" s="595"/>
      <c r="CR38" s="596">
        <v>222858</v>
      </c>
      <c r="CS38" s="597"/>
      <c r="CT38" s="597"/>
      <c r="CU38" s="597"/>
      <c r="CV38" s="597"/>
      <c r="CW38" s="597"/>
      <c r="CX38" s="597"/>
      <c r="CY38" s="598"/>
      <c r="CZ38" s="599">
        <v>5.8</v>
      </c>
      <c r="DA38" s="611"/>
      <c r="DB38" s="611"/>
      <c r="DC38" s="612"/>
      <c r="DD38" s="602">
        <v>194874</v>
      </c>
      <c r="DE38" s="597"/>
      <c r="DF38" s="597"/>
      <c r="DG38" s="597"/>
      <c r="DH38" s="597"/>
      <c r="DI38" s="597"/>
      <c r="DJ38" s="597"/>
      <c r="DK38" s="598"/>
      <c r="DL38" s="602">
        <v>71372</v>
      </c>
      <c r="DM38" s="597"/>
      <c r="DN38" s="597"/>
      <c r="DO38" s="597"/>
      <c r="DP38" s="597"/>
      <c r="DQ38" s="597"/>
      <c r="DR38" s="597"/>
      <c r="DS38" s="597"/>
      <c r="DT38" s="597"/>
      <c r="DU38" s="597"/>
      <c r="DV38" s="598"/>
      <c r="DW38" s="599">
        <v>3.1</v>
      </c>
      <c r="DX38" s="611"/>
      <c r="DY38" s="611"/>
      <c r="DZ38" s="611"/>
      <c r="EA38" s="611"/>
      <c r="EB38" s="611"/>
      <c r="EC38" s="627"/>
    </row>
    <row r="39" spans="2:133" ht="11.25" customHeight="1" x14ac:dyDescent="0.2">
      <c r="B39" s="593" t="s">
        <v>271</v>
      </c>
      <c r="C39" s="594"/>
      <c r="D39" s="594"/>
      <c r="E39" s="594"/>
      <c r="F39" s="594"/>
      <c r="G39" s="594"/>
      <c r="H39" s="594"/>
      <c r="I39" s="594"/>
      <c r="J39" s="594"/>
      <c r="K39" s="594"/>
      <c r="L39" s="594"/>
      <c r="M39" s="594"/>
      <c r="N39" s="594"/>
      <c r="O39" s="594"/>
      <c r="P39" s="594"/>
      <c r="Q39" s="595"/>
      <c r="R39" s="596" t="s">
        <v>64</v>
      </c>
      <c r="S39" s="597"/>
      <c r="T39" s="597"/>
      <c r="U39" s="597"/>
      <c r="V39" s="597"/>
      <c r="W39" s="597"/>
      <c r="X39" s="597"/>
      <c r="Y39" s="598"/>
      <c r="Z39" s="638" t="s">
        <v>64</v>
      </c>
      <c r="AA39" s="638"/>
      <c r="AB39" s="638"/>
      <c r="AC39" s="638"/>
      <c r="AD39" s="639" t="s">
        <v>64</v>
      </c>
      <c r="AE39" s="639"/>
      <c r="AF39" s="639"/>
      <c r="AG39" s="639"/>
      <c r="AH39" s="639"/>
      <c r="AI39" s="639"/>
      <c r="AJ39" s="639"/>
      <c r="AK39" s="639"/>
      <c r="AL39" s="599" t="s">
        <v>64</v>
      </c>
      <c r="AM39" s="600"/>
      <c r="AN39" s="600"/>
      <c r="AO39" s="640"/>
      <c r="AQ39" s="633" t="s">
        <v>272</v>
      </c>
      <c r="AR39" s="634"/>
      <c r="AS39" s="634"/>
      <c r="AT39" s="634"/>
      <c r="AU39" s="634"/>
      <c r="AV39" s="634"/>
      <c r="AW39" s="634"/>
      <c r="AX39" s="634"/>
      <c r="AY39" s="635"/>
      <c r="AZ39" s="596" t="s">
        <v>64</v>
      </c>
      <c r="BA39" s="597"/>
      <c r="BB39" s="597"/>
      <c r="BC39" s="597"/>
      <c r="BD39" s="609"/>
      <c r="BE39" s="609"/>
      <c r="BF39" s="636"/>
      <c r="BG39" s="593" t="s">
        <v>273</v>
      </c>
      <c r="BH39" s="594"/>
      <c r="BI39" s="594"/>
      <c r="BJ39" s="594"/>
      <c r="BK39" s="594"/>
      <c r="BL39" s="594"/>
      <c r="BM39" s="594"/>
      <c r="BN39" s="594"/>
      <c r="BO39" s="594"/>
      <c r="BP39" s="594"/>
      <c r="BQ39" s="594"/>
      <c r="BR39" s="594"/>
      <c r="BS39" s="594"/>
      <c r="BT39" s="594"/>
      <c r="BU39" s="595"/>
      <c r="BV39" s="596">
        <v>653</v>
      </c>
      <c r="BW39" s="597"/>
      <c r="BX39" s="597"/>
      <c r="BY39" s="597"/>
      <c r="BZ39" s="597"/>
      <c r="CA39" s="597"/>
      <c r="CB39" s="637"/>
      <c r="CD39" s="593" t="s">
        <v>274</v>
      </c>
      <c r="CE39" s="594"/>
      <c r="CF39" s="594"/>
      <c r="CG39" s="594"/>
      <c r="CH39" s="594"/>
      <c r="CI39" s="594"/>
      <c r="CJ39" s="594"/>
      <c r="CK39" s="594"/>
      <c r="CL39" s="594"/>
      <c r="CM39" s="594"/>
      <c r="CN39" s="594"/>
      <c r="CO39" s="594"/>
      <c r="CP39" s="594"/>
      <c r="CQ39" s="595"/>
      <c r="CR39" s="596">
        <v>217932</v>
      </c>
      <c r="CS39" s="609"/>
      <c r="CT39" s="609"/>
      <c r="CU39" s="609"/>
      <c r="CV39" s="609"/>
      <c r="CW39" s="609"/>
      <c r="CX39" s="609"/>
      <c r="CY39" s="610"/>
      <c r="CZ39" s="599">
        <v>5.7</v>
      </c>
      <c r="DA39" s="611"/>
      <c r="DB39" s="611"/>
      <c r="DC39" s="612"/>
      <c r="DD39" s="602">
        <v>216585</v>
      </c>
      <c r="DE39" s="609"/>
      <c r="DF39" s="609"/>
      <c r="DG39" s="609"/>
      <c r="DH39" s="609"/>
      <c r="DI39" s="609"/>
      <c r="DJ39" s="609"/>
      <c r="DK39" s="610"/>
      <c r="DL39" s="602" t="s">
        <v>64</v>
      </c>
      <c r="DM39" s="609"/>
      <c r="DN39" s="609"/>
      <c r="DO39" s="609"/>
      <c r="DP39" s="609"/>
      <c r="DQ39" s="609"/>
      <c r="DR39" s="609"/>
      <c r="DS39" s="609"/>
      <c r="DT39" s="609"/>
      <c r="DU39" s="609"/>
      <c r="DV39" s="610"/>
      <c r="DW39" s="599" t="s">
        <v>64</v>
      </c>
      <c r="DX39" s="611"/>
      <c r="DY39" s="611"/>
      <c r="DZ39" s="611"/>
      <c r="EA39" s="611"/>
      <c r="EB39" s="611"/>
      <c r="EC39" s="627"/>
    </row>
    <row r="40" spans="2:133" ht="11.25" customHeight="1" x14ac:dyDescent="0.2">
      <c r="B40" s="593" t="s">
        <v>275</v>
      </c>
      <c r="C40" s="594"/>
      <c r="D40" s="594"/>
      <c r="E40" s="594"/>
      <c r="F40" s="594"/>
      <c r="G40" s="594"/>
      <c r="H40" s="594"/>
      <c r="I40" s="594"/>
      <c r="J40" s="594"/>
      <c r="K40" s="594"/>
      <c r="L40" s="594"/>
      <c r="M40" s="594"/>
      <c r="N40" s="594"/>
      <c r="O40" s="594"/>
      <c r="P40" s="594"/>
      <c r="Q40" s="595"/>
      <c r="R40" s="596">
        <v>8704</v>
      </c>
      <c r="S40" s="597"/>
      <c r="T40" s="597"/>
      <c r="U40" s="597"/>
      <c r="V40" s="597"/>
      <c r="W40" s="597"/>
      <c r="X40" s="597"/>
      <c r="Y40" s="598"/>
      <c r="Z40" s="638">
        <v>0.2</v>
      </c>
      <c r="AA40" s="638"/>
      <c r="AB40" s="638"/>
      <c r="AC40" s="638"/>
      <c r="AD40" s="639" t="s">
        <v>64</v>
      </c>
      <c r="AE40" s="639"/>
      <c r="AF40" s="639"/>
      <c r="AG40" s="639"/>
      <c r="AH40" s="639"/>
      <c r="AI40" s="639"/>
      <c r="AJ40" s="639"/>
      <c r="AK40" s="639"/>
      <c r="AL40" s="599" t="s">
        <v>64</v>
      </c>
      <c r="AM40" s="600"/>
      <c r="AN40" s="600"/>
      <c r="AO40" s="640"/>
      <c r="AQ40" s="633" t="s">
        <v>276</v>
      </c>
      <c r="AR40" s="634"/>
      <c r="AS40" s="634"/>
      <c r="AT40" s="634"/>
      <c r="AU40" s="634"/>
      <c r="AV40" s="634"/>
      <c r="AW40" s="634"/>
      <c r="AX40" s="634"/>
      <c r="AY40" s="635"/>
      <c r="AZ40" s="596" t="s">
        <v>64</v>
      </c>
      <c r="BA40" s="597"/>
      <c r="BB40" s="597"/>
      <c r="BC40" s="597"/>
      <c r="BD40" s="609"/>
      <c r="BE40" s="609"/>
      <c r="BF40" s="636"/>
      <c r="BG40" s="641" t="s">
        <v>277</v>
      </c>
      <c r="BH40" s="642"/>
      <c r="BI40" s="642"/>
      <c r="BJ40" s="642"/>
      <c r="BK40" s="642"/>
      <c r="BL40" s="82"/>
      <c r="BM40" s="594" t="s">
        <v>278</v>
      </c>
      <c r="BN40" s="594"/>
      <c r="BO40" s="594"/>
      <c r="BP40" s="594"/>
      <c r="BQ40" s="594"/>
      <c r="BR40" s="594"/>
      <c r="BS40" s="594"/>
      <c r="BT40" s="594"/>
      <c r="BU40" s="595"/>
      <c r="BV40" s="596">
        <v>92</v>
      </c>
      <c r="BW40" s="597"/>
      <c r="BX40" s="597"/>
      <c r="BY40" s="597"/>
      <c r="BZ40" s="597"/>
      <c r="CA40" s="597"/>
      <c r="CB40" s="637"/>
      <c r="CD40" s="593" t="s">
        <v>279</v>
      </c>
      <c r="CE40" s="594"/>
      <c r="CF40" s="594"/>
      <c r="CG40" s="594"/>
      <c r="CH40" s="594"/>
      <c r="CI40" s="594"/>
      <c r="CJ40" s="594"/>
      <c r="CK40" s="594"/>
      <c r="CL40" s="594"/>
      <c r="CM40" s="594"/>
      <c r="CN40" s="594"/>
      <c r="CO40" s="594"/>
      <c r="CP40" s="594"/>
      <c r="CQ40" s="595"/>
      <c r="CR40" s="596">
        <v>414303</v>
      </c>
      <c r="CS40" s="597"/>
      <c r="CT40" s="597"/>
      <c r="CU40" s="597"/>
      <c r="CV40" s="597"/>
      <c r="CW40" s="597"/>
      <c r="CX40" s="597"/>
      <c r="CY40" s="598"/>
      <c r="CZ40" s="599">
        <v>10.8</v>
      </c>
      <c r="DA40" s="611"/>
      <c r="DB40" s="611"/>
      <c r="DC40" s="612"/>
      <c r="DD40" s="602">
        <v>297303</v>
      </c>
      <c r="DE40" s="597"/>
      <c r="DF40" s="597"/>
      <c r="DG40" s="597"/>
      <c r="DH40" s="597"/>
      <c r="DI40" s="597"/>
      <c r="DJ40" s="597"/>
      <c r="DK40" s="598"/>
      <c r="DL40" s="602" t="s">
        <v>64</v>
      </c>
      <c r="DM40" s="597"/>
      <c r="DN40" s="597"/>
      <c r="DO40" s="597"/>
      <c r="DP40" s="597"/>
      <c r="DQ40" s="597"/>
      <c r="DR40" s="597"/>
      <c r="DS40" s="597"/>
      <c r="DT40" s="597"/>
      <c r="DU40" s="597"/>
      <c r="DV40" s="598"/>
      <c r="DW40" s="599" t="s">
        <v>64</v>
      </c>
      <c r="DX40" s="611"/>
      <c r="DY40" s="611"/>
      <c r="DZ40" s="611"/>
      <c r="EA40" s="611"/>
      <c r="EB40" s="611"/>
      <c r="EC40" s="627"/>
    </row>
    <row r="41" spans="2:133" ht="11.25" customHeight="1" x14ac:dyDescent="0.2">
      <c r="B41" s="577" t="s">
        <v>280</v>
      </c>
      <c r="C41" s="578"/>
      <c r="D41" s="578"/>
      <c r="E41" s="578"/>
      <c r="F41" s="578"/>
      <c r="G41" s="578"/>
      <c r="H41" s="578"/>
      <c r="I41" s="578"/>
      <c r="J41" s="578"/>
      <c r="K41" s="578"/>
      <c r="L41" s="578"/>
      <c r="M41" s="578"/>
      <c r="N41" s="578"/>
      <c r="O41" s="578"/>
      <c r="P41" s="578"/>
      <c r="Q41" s="579"/>
      <c r="R41" s="580">
        <v>4081175</v>
      </c>
      <c r="S41" s="624"/>
      <c r="T41" s="624"/>
      <c r="U41" s="624"/>
      <c r="V41" s="624"/>
      <c r="W41" s="624"/>
      <c r="X41" s="624"/>
      <c r="Y41" s="628"/>
      <c r="Z41" s="629">
        <v>100</v>
      </c>
      <c r="AA41" s="629"/>
      <c r="AB41" s="629"/>
      <c r="AC41" s="629"/>
      <c r="AD41" s="630">
        <v>2272858</v>
      </c>
      <c r="AE41" s="630"/>
      <c r="AF41" s="630"/>
      <c r="AG41" s="630"/>
      <c r="AH41" s="630"/>
      <c r="AI41" s="630"/>
      <c r="AJ41" s="630"/>
      <c r="AK41" s="630"/>
      <c r="AL41" s="583">
        <v>100</v>
      </c>
      <c r="AM41" s="631"/>
      <c r="AN41" s="631"/>
      <c r="AO41" s="632"/>
      <c r="AQ41" s="633" t="s">
        <v>281</v>
      </c>
      <c r="AR41" s="634"/>
      <c r="AS41" s="634"/>
      <c r="AT41" s="634"/>
      <c r="AU41" s="634"/>
      <c r="AV41" s="634"/>
      <c r="AW41" s="634"/>
      <c r="AX41" s="634"/>
      <c r="AY41" s="635"/>
      <c r="AZ41" s="596">
        <v>145398</v>
      </c>
      <c r="BA41" s="597"/>
      <c r="BB41" s="597"/>
      <c r="BC41" s="597"/>
      <c r="BD41" s="609"/>
      <c r="BE41" s="609"/>
      <c r="BF41" s="636"/>
      <c r="BG41" s="641"/>
      <c r="BH41" s="642"/>
      <c r="BI41" s="642"/>
      <c r="BJ41" s="642"/>
      <c r="BK41" s="642"/>
      <c r="BL41" s="82"/>
      <c r="BM41" s="594" t="s">
        <v>282</v>
      </c>
      <c r="BN41" s="594"/>
      <c r="BO41" s="594"/>
      <c r="BP41" s="594"/>
      <c r="BQ41" s="594"/>
      <c r="BR41" s="594"/>
      <c r="BS41" s="594"/>
      <c r="BT41" s="594"/>
      <c r="BU41" s="595"/>
      <c r="BV41" s="596" t="s">
        <v>64</v>
      </c>
      <c r="BW41" s="597"/>
      <c r="BX41" s="597"/>
      <c r="BY41" s="597"/>
      <c r="BZ41" s="597"/>
      <c r="CA41" s="597"/>
      <c r="CB41" s="637"/>
      <c r="CD41" s="593" t="s">
        <v>283</v>
      </c>
      <c r="CE41" s="594"/>
      <c r="CF41" s="594"/>
      <c r="CG41" s="594"/>
      <c r="CH41" s="594"/>
      <c r="CI41" s="594"/>
      <c r="CJ41" s="594"/>
      <c r="CK41" s="594"/>
      <c r="CL41" s="594"/>
      <c r="CM41" s="594"/>
      <c r="CN41" s="594"/>
      <c r="CO41" s="594"/>
      <c r="CP41" s="594"/>
      <c r="CQ41" s="595"/>
      <c r="CR41" s="596" t="s">
        <v>64</v>
      </c>
      <c r="CS41" s="609"/>
      <c r="CT41" s="609"/>
      <c r="CU41" s="609"/>
      <c r="CV41" s="609"/>
      <c r="CW41" s="609"/>
      <c r="CX41" s="609"/>
      <c r="CY41" s="610"/>
      <c r="CZ41" s="599" t="s">
        <v>64</v>
      </c>
      <c r="DA41" s="611"/>
      <c r="DB41" s="611"/>
      <c r="DC41" s="612"/>
      <c r="DD41" s="602" t="s">
        <v>64</v>
      </c>
      <c r="DE41" s="609"/>
      <c r="DF41" s="609"/>
      <c r="DG41" s="609"/>
      <c r="DH41" s="609"/>
      <c r="DI41" s="609"/>
      <c r="DJ41" s="609"/>
      <c r="DK41" s="610"/>
      <c r="DL41" s="603"/>
      <c r="DM41" s="604"/>
      <c r="DN41" s="604"/>
      <c r="DO41" s="604"/>
      <c r="DP41" s="604"/>
      <c r="DQ41" s="604"/>
      <c r="DR41" s="604"/>
      <c r="DS41" s="604"/>
      <c r="DT41" s="604"/>
      <c r="DU41" s="604"/>
      <c r="DV41" s="605"/>
      <c r="DW41" s="606"/>
      <c r="DX41" s="607"/>
      <c r="DY41" s="607"/>
      <c r="DZ41" s="607"/>
      <c r="EA41" s="607"/>
      <c r="EB41" s="607"/>
      <c r="EC41" s="608"/>
    </row>
    <row r="42" spans="2:133" ht="11.25" customHeight="1" x14ac:dyDescent="0.2">
      <c r="AQ42" s="621" t="s">
        <v>284</v>
      </c>
      <c r="AR42" s="622"/>
      <c r="AS42" s="622"/>
      <c r="AT42" s="622"/>
      <c r="AU42" s="622"/>
      <c r="AV42" s="622"/>
      <c r="AW42" s="622"/>
      <c r="AX42" s="622"/>
      <c r="AY42" s="623"/>
      <c r="AZ42" s="580">
        <v>77460</v>
      </c>
      <c r="BA42" s="624"/>
      <c r="BB42" s="624"/>
      <c r="BC42" s="624"/>
      <c r="BD42" s="581"/>
      <c r="BE42" s="581"/>
      <c r="BF42" s="625"/>
      <c r="BG42" s="643"/>
      <c r="BH42" s="644"/>
      <c r="BI42" s="644"/>
      <c r="BJ42" s="644"/>
      <c r="BK42" s="644"/>
      <c r="BL42" s="83"/>
      <c r="BM42" s="578" t="s">
        <v>285</v>
      </c>
      <c r="BN42" s="578"/>
      <c r="BO42" s="578"/>
      <c r="BP42" s="578"/>
      <c r="BQ42" s="578"/>
      <c r="BR42" s="578"/>
      <c r="BS42" s="578"/>
      <c r="BT42" s="578"/>
      <c r="BU42" s="579"/>
      <c r="BV42" s="580">
        <v>407</v>
      </c>
      <c r="BW42" s="624"/>
      <c r="BX42" s="624"/>
      <c r="BY42" s="624"/>
      <c r="BZ42" s="624"/>
      <c r="CA42" s="624"/>
      <c r="CB42" s="626"/>
      <c r="CD42" s="593" t="s">
        <v>286</v>
      </c>
      <c r="CE42" s="594"/>
      <c r="CF42" s="594"/>
      <c r="CG42" s="594"/>
      <c r="CH42" s="594"/>
      <c r="CI42" s="594"/>
      <c r="CJ42" s="594"/>
      <c r="CK42" s="594"/>
      <c r="CL42" s="594"/>
      <c r="CM42" s="594"/>
      <c r="CN42" s="594"/>
      <c r="CO42" s="594"/>
      <c r="CP42" s="594"/>
      <c r="CQ42" s="595"/>
      <c r="CR42" s="596">
        <v>394942</v>
      </c>
      <c r="CS42" s="609"/>
      <c r="CT42" s="609"/>
      <c r="CU42" s="609"/>
      <c r="CV42" s="609"/>
      <c r="CW42" s="609"/>
      <c r="CX42" s="609"/>
      <c r="CY42" s="610"/>
      <c r="CZ42" s="599">
        <v>10.3</v>
      </c>
      <c r="DA42" s="611"/>
      <c r="DB42" s="611"/>
      <c r="DC42" s="612"/>
      <c r="DD42" s="602">
        <v>75572</v>
      </c>
      <c r="DE42" s="609"/>
      <c r="DF42" s="609"/>
      <c r="DG42" s="609"/>
      <c r="DH42" s="609"/>
      <c r="DI42" s="609"/>
      <c r="DJ42" s="609"/>
      <c r="DK42" s="610"/>
      <c r="DL42" s="603"/>
      <c r="DM42" s="604"/>
      <c r="DN42" s="604"/>
      <c r="DO42" s="604"/>
      <c r="DP42" s="604"/>
      <c r="DQ42" s="604"/>
      <c r="DR42" s="604"/>
      <c r="DS42" s="604"/>
      <c r="DT42" s="604"/>
      <c r="DU42" s="604"/>
      <c r="DV42" s="605"/>
      <c r="DW42" s="606"/>
      <c r="DX42" s="607"/>
      <c r="DY42" s="607"/>
      <c r="DZ42" s="607"/>
      <c r="EA42" s="607"/>
      <c r="EB42" s="607"/>
      <c r="EC42" s="608"/>
    </row>
    <row r="43" spans="2:133" ht="11.25" customHeight="1" x14ac:dyDescent="0.2">
      <c r="B43" s="73" t="s">
        <v>287</v>
      </c>
      <c r="CD43" s="593" t="s">
        <v>288</v>
      </c>
      <c r="CE43" s="594"/>
      <c r="CF43" s="594"/>
      <c r="CG43" s="594"/>
      <c r="CH43" s="594"/>
      <c r="CI43" s="594"/>
      <c r="CJ43" s="594"/>
      <c r="CK43" s="594"/>
      <c r="CL43" s="594"/>
      <c r="CM43" s="594"/>
      <c r="CN43" s="594"/>
      <c r="CO43" s="594"/>
      <c r="CP43" s="594"/>
      <c r="CQ43" s="595"/>
      <c r="CR43" s="596">
        <v>13840</v>
      </c>
      <c r="CS43" s="609"/>
      <c r="CT43" s="609"/>
      <c r="CU43" s="609"/>
      <c r="CV43" s="609"/>
      <c r="CW43" s="609"/>
      <c r="CX43" s="609"/>
      <c r="CY43" s="610"/>
      <c r="CZ43" s="599">
        <v>0.4</v>
      </c>
      <c r="DA43" s="611"/>
      <c r="DB43" s="611"/>
      <c r="DC43" s="612"/>
      <c r="DD43" s="602">
        <v>13840</v>
      </c>
      <c r="DE43" s="609"/>
      <c r="DF43" s="609"/>
      <c r="DG43" s="609"/>
      <c r="DH43" s="609"/>
      <c r="DI43" s="609"/>
      <c r="DJ43" s="609"/>
      <c r="DK43" s="610"/>
      <c r="DL43" s="603"/>
      <c r="DM43" s="604"/>
      <c r="DN43" s="604"/>
      <c r="DO43" s="604"/>
      <c r="DP43" s="604"/>
      <c r="DQ43" s="604"/>
      <c r="DR43" s="604"/>
      <c r="DS43" s="604"/>
      <c r="DT43" s="604"/>
      <c r="DU43" s="604"/>
      <c r="DV43" s="605"/>
      <c r="DW43" s="606"/>
      <c r="DX43" s="607"/>
      <c r="DY43" s="607"/>
      <c r="DZ43" s="607"/>
      <c r="EA43" s="607"/>
      <c r="EB43" s="607"/>
      <c r="EC43" s="608"/>
    </row>
    <row r="44" spans="2:133" ht="11.25" customHeight="1" x14ac:dyDescent="0.2">
      <c r="B44" s="613" t="s">
        <v>289</v>
      </c>
      <c r="C44" s="613"/>
      <c r="D44" s="613"/>
      <c r="E44" s="613"/>
      <c r="F44" s="613"/>
      <c r="G44" s="613"/>
      <c r="H44" s="613"/>
      <c r="I44" s="613"/>
      <c r="J44" s="613"/>
      <c r="K44" s="613"/>
      <c r="L44" s="613"/>
      <c r="M44" s="613"/>
      <c r="N44" s="613"/>
      <c r="O44" s="613"/>
      <c r="P44" s="613"/>
      <c r="Q44" s="613"/>
      <c r="R44" s="613"/>
      <c r="S44" s="613"/>
      <c r="T44" s="613"/>
      <c r="U44" s="613"/>
      <c r="V44" s="613"/>
      <c r="W44" s="613"/>
      <c r="X44" s="613"/>
      <c r="Y44" s="613"/>
      <c r="Z44" s="613"/>
      <c r="AA44" s="613"/>
      <c r="AB44" s="613"/>
      <c r="AC44" s="613"/>
      <c r="AD44" s="613"/>
      <c r="AE44" s="613"/>
      <c r="AF44" s="613"/>
      <c r="AG44" s="613"/>
      <c r="AH44" s="613"/>
      <c r="AI44" s="613"/>
      <c r="AJ44" s="613"/>
      <c r="AK44" s="613"/>
      <c r="AL44" s="613"/>
      <c r="AM44" s="613"/>
      <c r="AN44" s="613"/>
      <c r="AO44" s="613"/>
      <c r="AP44" s="613"/>
      <c r="AQ44" s="613"/>
      <c r="AR44" s="613"/>
      <c r="AS44" s="613"/>
      <c r="AT44" s="613"/>
      <c r="AU44" s="613"/>
      <c r="AV44" s="613"/>
      <c r="AW44" s="613"/>
      <c r="AX44" s="613"/>
      <c r="AY44" s="613"/>
      <c r="AZ44" s="613"/>
      <c r="BA44" s="613"/>
      <c r="BB44" s="613"/>
      <c r="BC44" s="613"/>
      <c r="BD44" s="613"/>
      <c r="BE44" s="613"/>
      <c r="BF44" s="613"/>
      <c r="BG44" s="613"/>
      <c r="BH44" s="613"/>
      <c r="BI44" s="613"/>
      <c r="BJ44" s="613"/>
      <c r="BK44" s="613"/>
      <c r="BL44" s="613"/>
      <c r="BM44" s="613"/>
      <c r="BN44" s="613"/>
      <c r="BO44" s="613"/>
      <c r="BP44" s="613"/>
      <c r="BQ44" s="613"/>
      <c r="BR44" s="613"/>
      <c r="BS44" s="613"/>
      <c r="BT44" s="613"/>
      <c r="BU44" s="613"/>
      <c r="BV44" s="613"/>
      <c r="BW44" s="613"/>
      <c r="BX44" s="613"/>
      <c r="BY44" s="613"/>
      <c r="BZ44" s="613"/>
      <c r="CA44" s="613"/>
      <c r="CB44" s="613"/>
      <c r="CC44" s="614"/>
      <c r="CD44" s="615" t="s">
        <v>236</v>
      </c>
      <c r="CE44" s="616"/>
      <c r="CF44" s="593" t="s">
        <v>290</v>
      </c>
      <c r="CG44" s="594"/>
      <c r="CH44" s="594"/>
      <c r="CI44" s="594"/>
      <c r="CJ44" s="594"/>
      <c r="CK44" s="594"/>
      <c r="CL44" s="594"/>
      <c r="CM44" s="594"/>
      <c r="CN44" s="594"/>
      <c r="CO44" s="594"/>
      <c r="CP44" s="594"/>
      <c r="CQ44" s="595"/>
      <c r="CR44" s="596">
        <v>326684</v>
      </c>
      <c r="CS44" s="597"/>
      <c r="CT44" s="597"/>
      <c r="CU44" s="597"/>
      <c r="CV44" s="597"/>
      <c r="CW44" s="597"/>
      <c r="CX44" s="597"/>
      <c r="CY44" s="598"/>
      <c r="CZ44" s="599">
        <v>8.5</v>
      </c>
      <c r="DA44" s="600"/>
      <c r="DB44" s="600"/>
      <c r="DC44" s="601"/>
      <c r="DD44" s="602">
        <v>66337</v>
      </c>
      <c r="DE44" s="597"/>
      <c r="DF44" s="597"/>
      <c r="DG44" s="597"/>
      <c r="DH44" s="597"/>
      <c r="DI44" s="597"/>
      <c r="DJ44" s="597"/>
      <c r="DK44" s="598"/>
      <c r="DL44" s="603"/>
      <c r="DM44" s="604"/>
      <c r="DN44" s="604"/>
      <c r="DO44" s="604"/>
      <c r="DP44" s="604"/>
      <c r="DQ44" s="604"/>
      <c r="DR44" s="604"/>
      <c r="DS44" s="604"/>
      <c r="DT44" s="604"/>
      <c r="DU44" s="604"/>
      <c r="DV44" s="605"/>
      <c r="DW44" s="606"/>
      <c r="DX44" s="607"/>
      <c r="DY44" s="607"/>
      <c r="DZ44" s="607"/>
      <c r="EA44" s="607"/>
      <c r="EB44" s="607"/>
      <c r="EC44" s="608"/>
    </row>
    <row r="45" spans="2:133" ht="11.25" customHeight="1" x14ac:dyDescent="0.2">
      <c r="B45" s="613" t="s">
        <v>291</v>
      </c>
      <c r="C45" s="613"/>
      <c r="D45" s="613"/>
      <c r="E45" s="613"/>
      <c r="F45" s="613"/>
      <c r="G45" s="613"/>
      <c r="H45" s="613"/>
      <c r="I45" s="613"/>
      <c r="J45" s="613"/>
      <c r="K45" s="613"/>
      <c r="L45" s="613"/>
      <c r="M45" s="613"/>
      <c r="N45" s="613"/>
      <c r="O45" s="613"/>
      <c r="P45" s="613"/>
      <c r="Q45" s="613"/>
      <c r="R45" s="613"/>
      <c r="S45" s="613"/>
      <c r="T45" s="613"/>
      <c r="U45" s="613"/>
      <c r="V45" s="613"/>
      <c r="W45" s="613"/>
      <c r="X45" s="613"/>
      <c r="Y45" s="613"/>
      <c r="Z45" s="613"/>
      <c r="AA45" s="613"/>
      <c r="AB45" s="613"/>
      <c r="AC45" s="613"/>
      <c r="AD45" s="613"/>
      <c r="AE45" s="613"/>
      <c r="AF45" s="613"/>
      <c r="AG45" s="613"/>
      <c r="AH45" s="613"/>
      <c r="AI45" s="613"/>
      <c r="AJ45" s="613"/>
      <c r="AK45" s="613"/>
      <c r="AL45" s="613"/>
      <c r="AM45" s="613"/>
      <c r="AN45" s="613"/>
      <c r="AO45" s="613"/>
      <c r="AP45" s="613"/>
      <c r="AQ45" s="613"/>
      <c r="AR45" s="613"/>
      <c r="AS45" s="613"/>
      <c r="AT45" s="613"/>
      <c r="AU45" s="613"/>
      <c r="AV45" s="613"/>
      <c r="AW45" s="613"/>
      <c r="AX45" s="613"/>
      <c r="AY45" s="613"/>
      <c r="AZ45" s="613"/>
      <c r="BA45" s="613"/>
      <c r="BB45" s="613"/>
      <c r="BC45" s="613"/>
      <c r="BD45" s="613"/>
      <c r="BE45" s="613"/>
      <c r="BF45" s="613"/>
      <c r="BG45" s="613"/>
      <c r="BH45" s="613"/>
      <c r="BI45" s="613"/>
      <c r="BJ45" s="613"/>
      <c r="BK45" s="613"/>
      <c r="BL45" s="613"/>
      <c r="BM45" s="613"/>
      <c r="BN45" s="613"/>
      <c r="BO45" s="613"/>
      <c r="BP45" s="613"/>
      <c r="BQ45" s="613"/>
      <c r="BR45" s="613"/>
      <c r="BS45" s="613"/>
      <c r="BT45" s="613"/>
      <c r="BU45" s="613"/>
      <c r="BV45" s="613"/>
      <c r="BW45" s="613"/>
      <c r="BX45" s="613"/>
      <c r="BY45" s="613"/>
      <c r="BZ45" s="613"/>
      <c r="CA45" s="613"/>
      <c r="CB45" s="613"/>
      <c r="CC45" s="614"/>
      <c r="CD45" s="617"/>
      <c r="CE45" s="618"/>
      <c r="CF45" s="593" t="s">
        <v>292</v>
      </c>
      <c r="CG45" s="594"/>
      <c r="CH45" s="594"/>
      <c r="CI45" s="594"/>
      <c r="CJ45" s="594"/>
      <c r="CK45" s="594"/>
      <c r="CL45" s="594"/>
      <c r="CM45" s="594"/>
      <c r="CN45" s="594"/>
      <c r="CO45" s="594"/>
      <c r="CP45" s="594"/>
      <c r="CQ45" s="595"/>
      <c r="CR45" s="596">
        <v>23874</v>
      </c>
      <c r="CS45" s="609"/>
      <c r="CT45" s="609"/>
      <c r="CU45" s="609"/>
      <c r="CV45" s="609"/>
      <c r="CW45" s="609"/>
      <c r="CX45" s="609"/>
      <c r="CY45" s="610"/>
      <c r="CZ45" s="599">
        <v>0.6</v>
      </c>
      <c r="DA45" s="611"/>
      <c r="DB45" s="611"/>
      <c r="DC45" s="612"/>
      <c r="DD45" s="602">
        <v>18997</v>
      </c>
      <c r="DE45" s="609"/>
      <c r="DF45" s="609"/>
      <c r="DG45" s="609"/>
      <c r="DH45" s="609"/>
      <c r="DI45" s="609"/>
      <c r="DJ45" s="609"/>
      <c r="DK45" s="610"/>
      <c r="DL45" s="603"/>
      <c r="DM45" s="604"/>
      <c r="DN45" s="604"/>
      <c r="DO45" s="604"/>
      <c r="DP45" s="604"/>
      <c r="DQ45" s="604"/>
      <c r="DR45" s="604"/>
      <c r="DS45" s="604"/>
      <c r="DT45" s="604"/>
      <c r="DU45" s="604"/>
      <c r="DV45" s="605"/>
      <c r="DW45" s="606"/>
      <c r="DX45" s="607"/>
      <c r="DY45" s="607"/>
      <c r="DZ45" s="607"/>
      <c r="EA45" s="607"/>
      <c r="EB45" s="607"/>
      <c r="EC45" s="608"/>
    </row>
    <row r="46" spans="2:133" ht="11.25" customHeight="1" x14ac:dyDescent="0.2">
      <c r="B46" s="84"/>
      <c r="CD46" s="617"/>
      <c r="CE46" s="618"/>
      <c r="CF46" s="593" t="s">
        <v>293</v>
      </c>
      <c r="CG46" s="594"/>
      <c r="CH46" s="594"/>
      <c r="CI46" s="594"/>
      <c r="CJ46" s="594"/>
      <c r="CK46" s="594"/>
      <c r="CL46" s="594"/>
      <c r="CM46" s="594"/>
      <c r="CN46" s="594"/>
      <c r="CO46" s="594"/>
      <c r="CP46" s="594"/>
      <c r="CQ46" s="595"/>
      <c r="CR46" s="596">
        <v>302810</v>
      </c>
      <c r="CS46" s="597"/>
      <c r="CT46" s="597"/>
      <c r="CU46" s="597"/>
      <c r="CV46" s="597"/>
      <c r="CW46" s="597"/>
      <c r="CX46" s="597"/>
      <c r="CY46" s="598"/>
      <c r="CZ46" s="599">
        <v>7.9</v>
      </c>
      <c r="DA46" s="600"/>
      <c r="DB46" s="600"/>
      <c r="DC46" s="601"/>
      <c r="DD46" s="602">
        <v>47340</v>
      </c>
      <c r="DE46" s="597"/>
      <c r="DF46" s="597"/>
      <c r="DG46" s="597"/>
      <c r="DH46" s="597"/>
      <c r="DI46" s="597"/>
      <c r="DJ46" s="597"/>
      <c r="DK46" s="598"/>
      <c r="DL46" s="603"/>
      <c r="DM46" s="604"/>
      <c r="DN46" s="604"/>
      <c r="DO46" s="604"/>
      <c r="DP46" s="604"/>
      <c r="DQ46" s="604"/>
      <c r="DR46" s="604"/>
      <c r="DS46" s="604"/>
      <c r="DT46" s="604"/>
      <c r="DU46" s="604"/>
      <c r="DV46" s="605"/>
      <c r="DW46" s="606"/>
      <c r="DX46" s="607"/>
      <c r="DY46" s="607"/>
      <c r="DZ46" s="607"/>
      <c r="EA46" s="607"/>
      <c r="EB46" s="607"/>
      <c r="EC46" s="608"/>
    </row>
    <row r="47" spans="2:133" ht="11.25" customHeight="1" x14ac:dyDescent="0.2">
      <c r="B47" s="84"/>
      <c r="CD47" s="617"/>
      <c r="CE47" s="618"/>
      <c r="CF47" s="593" t="s">
        <v>294</v>
      </c>
      <c r="CG47" s="594"/>
      <c r="CH47" s="594"/>
      <c r="CI47" s="594"/>
      <c r="CJ47" s="594"/>
      <c r="CK47" s="594"/>
      <c r="CL47" s="594"/>
      <c r="CM47" s="594"/>
      <c r="CN47" s="594"/>
      <c r="CO47" s="594"/>
      <c r="CP47" s="594"/>
      <c r="CQ47" s="595"/>
      <c r="CR47" s="596">
        <v>68258</v>
      </c>
      <c r="CS47" s="609"/>
      <c r="CT47" s="609"/>
      <c r="CU47" s="609"/>
      <c r="CV47" s="609"/>
      <c r="CW47" s="609"/>
      <c r="CX47" s="609"/>
      <c r="CY47" s="610"/>
      <c r="CZ47" s="599">
        <v>1.8</v>
      </c>
      <c r="DA47" s="611"/>
      <c r="DB47" s="611"/>
      <c r="DC47" s="612"/>
      <c r="DD47" s="602">
        <v>9235</v>
      </c>
      <c r="DE47" s="609"/>
      <c r="DF47" s="609"/>
      <c r="DG47" s="609"/>
      <c r="DH47" s="609"/>
      <c r="DI47" s="609"/>
      <c r="DJ47" s="609"/>
      <c r="DK47" s="610"/>
      <c r="DL47" s="603"/>
      <c r="DM47" s="604"/>
      <c r="DN47" s="604"/>
      <c r="DO47" s="604"/>
      <c r="DP47" s="604"/>
      <c r="DQ47" s="604"/>
      <c r="DR47" s="604"/>
      <c r="DS47" s="604"/>
      <c r="DT47" s="604"/>
      <c r="DU47" s="604"/>
      <c r="DV47" s="605"/>
      <c r="DW47" s="606"/>
      <c r="DX47" s="607"/>
      <c r="DY47" s="607"/>
      <c r="DZ47" s="607"/>
      <c r="EA47" s="607"/>
      <c r="EB47" s="607"/>
      <c r="EC47" s="608"/>
    </row>
    <row r="48" spans="2:133" ht="11" x14ac:dyDescent="0.2">
      <c r="B48" s="84"/>
      <c r="CD48" s="619"/>
      <c r="CE48" s="620"/>
      <c r="CF48" s="593" t="s">
        <v>295</v>
      </c>
      <c r="CG48" s="594"/>
      <c r="CH48" s="594"/>
      <c r="CI48" s="594"/>
      <c r="CJ48" s="594"/>
      <c r="CK48" s="594"/>
      <c r="CL48" s="594"/>
      <c r="CM48" s="594"/>
      <c r="CN48" s="594"/>
      <c r="CO48" s="594"/>
      <c r="CP48" s="594"/>
      <c r="CQ48" s="595"/>
      <c r="CR48" s="596" t="s">
        <v>64</v>
      </c>
      <c r="CS48" s="597"/>
      <c r="CT48" s="597"/>
      <c r="CU48" s="597"/>
      <c r="CV48" s="597"/>
      <c r="CW48" s="597"/>
      <c r="CX48" s="597"/>
      <c r="CY48" s="598"/>
      <c r="CZ48" s="599" t="s">
        <v>64</v>
      </c>
      <c r="DA48" s="600"/>
      <c r="DB48" s="600"/>
      <c r="DC48" s="601"/>
      <c r="DD48" s="602" t="s">
        <v>64</v>
      </c>
      <c r="DE48" s="597"/>
      <c r="DF48" s="597"/>
      <c r="DG48" s="597"/>
      <c r="DH48" s="597"/>
      <c r="DI48" s="597"/>
      <c r="DJ48" s="597"/>
      <c r="DK48" s="598"/>
      <c r="DL48" s="603"/>
      <c r="DM48" s="604"/>
      <c r="DN48" s="604"/>
      <c r="DO48" s="604"/>
      <c r="DP48" s="604"/>
      <c r="DQ48" s="604"/>
      <c r="DR48" s="604"/>
      <c r="DS48" s="604"/>
      <c r="DT48" s="604"/>
      <c r="DU48" s="604"/>
      <c r="DV48" s="605"/>
      <c r="DW48" s="606"/>
      <c r="DX48" s="607"/>
      <c r="DY48" s="607"/>
      <c r="DZ48" s="607"/>
      <c r="EA48" s="607"/>
      <c r="EB48" s="607"/>
      <c r="EC48" s="608"/>
    </row>
    <row r="49" spans="2:133" ht="11.25" customHeight="1" x14ac:dyDescent="0.2">
      <c r="B49" s="84"/>
      <c r="CD49" s="577" t="s">
        <v>296</v>
      </c>
      <c r="CE49" s="578"/>
      <c r="CF49" s="578"/>
      <c r="CG49" s="578"/>
      <c r="CH49" s="578"/>
      <c r="CI49" s="578"/>
      <c r="CJ49" s="578"/>
      <c r="CK49" s="578"/>
      <c r="CL49" s="578"/>
      <c r="CM49" s="578"/>
      <c r="CN49" s="578"/>
      <c r="CO49" s="578"/>
      <c r="CP49" s="578"/>
      <c r="CQ49" s="579"/>
      <c r="CR49" s="580">
        <v>3836722</v>
      </c>
      <c r="CS49" s="581"/>
      <c r="CT49" s="581"/>
      <c r="CU49" s="581"/>
      <c r="CV49" s="581"/>
      <c r="CW49" s="581"/>
      <c r="CX49" s="581"/>
      <c r="CY49" s="582"/>
      <c r="CZ49" s="583">
        <v>100</v>
      </c>
      <c r="DA49" s="584"/>
      <c r="DB49" s="584"/>
      <c r="DC49" s="585"/>
      <c r="DD49" s="586">
        <v>2944076</v>
      </c>
      <c r="DE49" s="581"/>
      <c r="DF49" s="581"/>
      <c r="DG49" s="581"/>
      <c r="DH49" s="581"/>
      <c r="DI49" s="581"/>
      <c r="DJ49" s="581"/>
      <c r="DK49" s="582"/>
      <c r="DL49" s="587"/>
      <c r="DM49" s="588"/>
      <c r="DN49" s="588"/>
      <c r="DO49" s="588"/>
      <c r="DP49" s="588"/>
      <c r="DQ49" s="588"/>
      <c r="DR49" s="588"/>
      <c r="DS49" s="588"/>
      <c r="DT49" s="588"/>
      <c r="DU49" s="588"/>
      <c r="DV49" s="589"/>
      <c r="DW49" s="590"/>
      <c r="DX49" s="591"/>
      <c r="DY49" s="591"/>
      <c r="DZ49" s="591"/>
      <c r="EA49" s="591"/>
      <c r="EB49" s="591"/>
      <c r="EC49" s="592"/>
    </row>
  </sheetData>
  <sheetProtection algorithmName="SHA-512" hashValue="UrcQzlXn11ISytPmCSWujmfqdhN2+f72BilG1r1Vv3LEtDW54TZL+/StusCohc3oB6Niu2ImCjWaUYZJtWHzSA==" saltValue="+AvZGtSptD9F9cSf1GasCA=="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7:Q7"/>
    <mergeCell ref="R7:Y7"/>
    <mergeCell ref="Z7:AC7"/>
    <mergeCell ref="AD7:AK7"/>
    <mergeCell ref="AL7:AO7"/>
    <mergeCell ref="AP7:BF7"/>
    <mergeCell ref="BG7:BN7"/>
    <mergeCell ref="BO7:BR7"/>
    <mergeCell ref="BS7:CB7"/>
    <mergeCell ref="BO6:BR6"/>
    <mergeCell ref="BS6:CB6"/>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10:Q10"/>
    <mergeCell ref="R10:Y10"/>
    <mergeCell ref="Z10:AC10"/>
    <mergeCell ref="AD10:AK10"/>
    <mergeCell ref="AL10:AO10"/>
    <mergeCell ref="AP10:BF10"/>
    <mergeCell ref="BG10:BN10"/>
    <mergeCell ref="BO10:BR10"/>
    <mergeCell ref="BS10:CB10"/>
    <mergeCell ref="BO9:BR9"/>
    <mergeCell ref="BS9:CB9"/>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13:Q13"/>
    <mergeCell ref="R13:Y13"/>
    <mergeCell ref="Z13:AC13"/>
    <mergeCell ref="AD13:AK13"/>
    <mergeCell ref="AL13:AO13"/>
    <mergeCell ref="AP13:BF13"/>
    <mergeCell ref="BG13:BN13"/>
    <mergeCell ref="BO13:BR13"/>
    <mergeCell ref="BS13:CB13"/>
    <mergeCell ref="BO12:BR12"/>
    <mergeCell ref="BS12:CB12"/>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16:Q16"/>
    <mergeCell ref="R16:Y16"/>
    <mergeCell ref="Z16:AC16"/>
    <mergeCell ref="AD16:AK16"/>
    <mergeCell ref="AL16:AO16"/>
    <mergeCell ref="AP16:BF16"/>
    <mergeCell ref="BG16:BN16"/>
    <mergeCell ref="BO16:BR16"/>
    <mergeCell ref="BS16:CB16"/>
    <mergeCell ref="BO15:BR15"/>
    <mergeCell ref="BS15:CB15"/>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19:Q19"/>
    <mergeCell ref="R19:Y19"/>
    <mergeCell ref="Z19:AC19"/>
    <mergeCell ref="AD19:AK19"/>
    <mergeCell ref="AL19:AO19"/>
    <mergeCell ref="AP19:BF19"/>
    <mergeCell ref="BG19:BN19"/>
    <mergeCell ref="BO19:BR19"/>
    <mergeCell ref="BS19:CB19"/>
    <mergeCell ref="BO18:BR18"/>
    <mergeCell ref="BS18:CB18"/>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22:Q22"/>
    <mergeCell ref="R22:Y22"/>
    <mergeCell ref="Z22:AC22"/>
    <mergeCell ref="AD22:AK22"/>
    <mergeCell ref="AL22:AO22"/>
    <mergeCell ref="AP22:BF22"/>
    <mergeCell ref="BG22:BN22"/>
    <mergeCell ref="BO22:BR22"/>
    <mergeCell ref="BS22:CB22"/>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L25:DV25"/>
    <mergeCell ref="DW25:EC25"/>
    <mergeCell ref="B26:Q26"/>
    <mergeCell ref="R26:Y26"/>
    <mergeCell ref="Z26:AC26"/>
    <mergeCell ref="AD26:AK26"/>
    <mergeCell ref="AL26:AO26"/>
    <mergeCell ref="AP26:BF26"/>
    <mergeCell ref="BG26:BN26"/>
    <mergeCell ref="BO26:BR26"/>
    <mergeCell ref="BO25:BR25"/>
    <mergeCell ref="BS25:CB25"/>
    <mergeCell ref="CD25:CQ25"/>
    <mergeCell ref="CR25:CY25"/>
    <mergeCell ref="CZ25:DC25"/>
    <mergeCell ref="DD25:DK25"/>
    <mergeCell ref="CD27:CQ27"/>
    <mergeCell ref="CR27:CY27"/>
    <mergeCell ref="CZ27:DC27"/>
    <mergeCell ref="DD27:DK27"/>
    <mergeCell ref="DL27:DV27"/>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AD31:AK31"/>
    <mergeCell ref="AL31:AO31"/>
    <mergeCell ref="AP31:AS33"/>
    <mergeCell ref="AT31:AT33"/>
    <mergeCell ref="CR31:CY31"/>
    <mergeCell ref="CZ31:DC31"/>
    <mergeCell ref="DD31:DK31"/>
    <mergeCell ref="DL31:DV31"/>
    <mergeCell ref="DW31:EC31"/>
    <mergeCell ref="B32:Q32"/>
    <mergeCell ref="R32:Y32"/>
    <mergeCell ref="Z32:AC32"/>
    <mergeCell ref="AD32:AK32"/>
    <mergeCell ref="AL32:AO32"/>
    <mergeCell ref="AX31:BF31"/>
    <mergeCell ref="BG31:BL31"/>
    <mergeCell ref="BM31:BQ31"/>
    <mergeCell ref="BR31:BW31"/>
    <mergeCell ref="BX31:CB31"/>
    <mergeCell ref="CF31:CQ31"/>
    <mergeCell ref="CR32:CY32"/>
    <mergeCell ref="CZ32:DC32"/>
    <mergeCell ref="DD32:DK32"/>
    <mergeCell ref="DL32:DV32"/>
    <mergeCell ref="DW32:EC32"/>
    <mergeCell ref="B33:Q33"/>
    <mergeCell ref="R33:Y33"/>
    <mergeCell ref="Z33:AC33"/>
    <mergeCell ref="AD33:AK33"/>
    <mergeCell ref="AL33:AO33"/>
    <mergeCell ref="AX32:BF32"/>
    <mergeCell ref="BG32:BL32"/>
    <mergeCell ref="BM32:BQ32"/>
    <mergeCell ref="BR32:BW32"/>
    <mergeCell ref="BX32:CB32"/>
    <mergeCell ref="CF32:CQ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Z35:AC35"/>
    <mergeCell ref="AD35:AK35"/>
    <mergeCell ref="AL35:AO35"/>
    <mergeCell ref="AQ35:BF35"/>
    <mergeCell ref="CD34:CQ34"/>
    <mergeCell ref="CR34:CY34"/>
    <mergeCell ref="CZ34:DC34"/>
    <mergeCell ref="DD34:DK34"/>
    <mergeCell ref="DL34:DV34"/>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G35:CB35"/>
    <mergeCell ref="CD35:CQ35"/>
    <mergeCell ref="CR35:CY35"/>
    <mergeCell ref="CZ35:DC35"/>
    <mergeCell ref="DD35:DK35"/>
    <mergeCell ref="DL35:DV35"/>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40:Q40"/>
    <mergeCell ref="R40:Y40"/>
    <mergeCell ref="Z40:AC40"/>
    <mergeCell ref="AD40:AK40"/>
    <mergeCell ref="AL40:AO40"/>
    <mergeCell ref="AQ40:AY40"/>
    <mergeCell ref="AZ40:BF40"/>
    <mergeCell ref="BG40:BK42"/>
    <mergeCell ref="BM40:BU40"/>
    <mergeCell ref="BV39:CB39"/>
    <mergeCell ref="CD39:CQ39"/>
    <mergeCell ref="CR39:CY39"/>
    <mergeCell ref="CZ39:DC39"/>
    <mergeCell ref="DD39:DK39"/>
    <mergeCell ref="DL39:DV39"/>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AQ42:AY42"/>
    <mergeCell ref="AZ42:BF42"/>
    <mergeCell ref="BM42:BU42"/>
    <mergeCell ref="BV42:CB42"/>
    <mergeCell ref="CD42:CQ42"/>
    <mergeCell ref="CR42:CY42"/>
    <mergeCell ref="CD41:CQ41"/>
    <mergeCell ref="CR41:CY41"/>
    <mergeCell ref="CZ41:DC41"/>
    <mergeCell ref="CZ42:DC42"/>
    <mergeCell ref="DD42:DK42"/>
    <mergeCell ref="DL42:DV42"/>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05C9089-D85E-447F-B79C-96B4B3E12E14}">
  <sheetPr>
    <pageSetUpPr fitToPage="1"/>
  </sheetPr>
  <dimension ref="A1:EA135"/>
  <sheetViews>
    <sheetView zoomScaleNormal="100" zoomScaleSheetLayoutView="70" workbookViewId="0"/>
  </sheetViews>
  <sheetFormatPr defaultColWidth="0" defaultRowHeight="13" zeroHeight="1" x14ac:dyDescent="0.2"/>
  <cols>
    <col min="1" max="130" width="2.7265625" style="90" customWidth="1"/>
    <col min="131" max="131" width="1.6328125" style="90" customWidth="1"/>
    <col min="132" max="16384" width="9" style="90" hidden="1"/>
  </cols>
  <sheetData>
    <row r="1" spans="1:131" ht="11.25" customHeight="1" thickBot="1" x14ac:dyDescent="0.25">
      <c r="A1" s="86"/>
      <c r="B1" s="86"/>
      <c r="C1" s="86"/>
      <c r="D1" s="86"/>
      <c r="E1" s="86"/>
      <c r="F1" s="86"/>
      <c r="G1" s="86"/>
      <c r="H1" s="86"/>
      <c r="I1" s="86"/>
      <c r="J1" s="86"/>
      <c r="K1" s="86"/>
      <c r="L1" s="86"/>
      <c r="M1" s="86"/>
      <c r="N1" s="87"/>
      <c r="O1" s="87"/>
      <c r="P1" s="87"/>
      <c r="Q1" s="87"/>
      <c r="R1" s="87"/>
      <c r="S1" s="87"/>
      <c r="T1" s="87"/>
      <c r="U1" s="87"/>
      <c r="V1" s="87"/>
      <c r="W1" s="87"/>
      <c r="X1" s="87"/>
      <c r="Y1" s="87"/>
      <c r="Z1" s="87"/>
      <c r="AA1" s="87"/>
      <c r="AB1" s="87"/>
      <c r="AC1" s="87"/>
      <c r="AD1" s="87"/>
      <c r="AE1" s="87"/>
      <c r="AF1" s="87"/>
      <c r="AG1" s="87"/>
      <c r="AH1" s="87"/>
      <c r="AI1" s="87"/>
      <c r="AJ1" s="87"/>
      <c r="AK1" s="87"/>
      <c r="AL1" s="87"/>
      <c r="AM1" s="87"/>
      <c r="AN1" s="87"/>
      <c r="AO1" s="87"/>
      <c r="AP1" s="87"/>
      <c r="AQ1" s="87"/>
      <c r="AR1" s="87"/>
      <c r="AS1" s="87"/>
      <c r="AT1" s="87"/>
      <c r="AU1" s="87"/>
      <c r="AV1" s="87"/>
      <c r="AW1" s="87"/>
      <c r="AX1" s="87"/>
      <c r="AY1" s="87"/>
      <c r="AZ1" s="87"/>
      <c r="BA1" s="87"/>
      <c r="BB1" s="87"/>
      <c r="BC1" s="87"/>
      <c r="BD1" s="87"/>
      <c r="BE1" s="87"/>
      <c r="BF1" s="87"/>
      <c r="BG1" s="87"/>
      <c r="BH1" s="87"/>
      <c r="BI1" s="87"/>
      <c r="BJ1" s="87"/>
      <c r="BK1" s="87"/>
      <c r="BL1" s="87"/>
      <c r="BM1" s="87"/>
      <c r="BN1" s="87"/>
      <c r="BO1" s="87"/>
      <c r="BP1" s="87"/>
      <c r="BQ1" s="87"/>
      <c r="BR1" s="87"/>
      <c r="BS1" s="87"/>
      <c r="BT1" s="87"/>
      <c r="BU1" s="87"/>
      <c r="BV1" s="87"/>
      <c r="BW1" s="87"/>
      <c r="BX1" s="87"/>
      <c r="BY1" s="87"/>
      <c r="BZ1" s="87"/>
      <c r="CA1" s="87"/>
      <c r="CB1" s="87"/>
      <c r="CC1" s="87"/>
      <c r="CD1" s="87"/>
      <c r="CE1" s="87"/>
      <c r="CF1" s="87"/>
      <c r="CG1" s="87"/>
      <c r="CH1" s="87"/>
      <c r="CI1" s="87"/>
      <c r="CJ1" s="87"/>
      <c r="CK1" s="87"/>
      <c r="CL1" s="87"/>
      <c r="CM1" s="87"/>
      <c r="CN1" s="87"/>
      <c r="CO1" s="87"/>
      <c r="CP1" s="87"/>
      <c r="CQ1" s="87"/>
      <c r="CR1" s="87"/>
      <c r="CS1" s="87"/>
      <c r="CT1" s="87"/>
      <c r="CU1" s="87"/>
      <c r="CV1" s="87"/>
      <c r="CW1" s="87"/>
      <c r="CX1" s="87"/>
      <c r="CY1" s="87"/>
      <c r="CZ1" s="87"/>
      <c r="DA1" s="87"/>
      <c r="DB1" s="87"/>
      <c r="DC1" s="87"/>
      <c r="DD1" s="87"/>
      <c r="DE1" s="87"/>
      <c r="DF1" s="87"/>
      <c r="DG1" s="87"/>
      <c r="DH1" s="87"/>
      <c r="DI1" s="87"/>
      <c r="DJ1" s="87"/>
      <c r="DK1" s="87"/>
      <c r="DL1" s="87"/>
      <c r="DM1" s="87"/>
      <c r="DN1" s="87"/>
      <c r="DO1" s="87"/>
      <c r="DP1" s="87"/>
      <c r="DQ1" s="88"/>
      <c r="DR1" s="88"/>
      <c r="DS1" s="88"/>
      <c r="DT1" s="88"/>
      <c r="DU1" s="88"/>
      <c r="DV1" s="88"/>
      <c r="DW1" s="88"/>
      <c r="DX1" s="88"/>
      <c r="DY1" s="88"/>
      <c r="DZ1" s="88"/>
      <c r="EA1" s="89"/>
    </row>
    <row r="2" spans="1:131" ht="26.25" customHeight="1" thickBot="1" x14ac:dyDescent="0.25">
      <c r="A2" s="1082" t="s">
        <v>297</v>
      </c>
      <c r="B2" s="1082"/>
      <c r="C2" s="1082"/>
      <c r="D2" s="1082"/>
      <c r="E2" s="1082"/>
      <c r="F2" s="1082"/>
      <c r="G2" s="1082"/>
      <c r="H2" s="1082"/>
      <c r="I2" s="1082"/>
      <c r="J2" s="1082"/>
      <c r="K2" s="1082"/>
      <c r="L2" s="1082"/>
      <c r="M2" s="1082"/>
      <c r="N2" s="1082"/>
      <c r="O2" s="1082"/>
      <c r="P2" s="1082"/>
      <c r="Q2" s="1082"/>
      <c r="R2" s="1082"/>
      <c r="S2" s="1082"/>
      <c r="T2" s="1082"/>
      <c r="U2" s="1082"/>
      <c r="V2" s="1082"/>
      <c r="W2" s="1082"/>
      <c r="X2" s="1082"/>
      <c r="Y2" s="1082"/>
      <c r="Z2" s="1082"/>
      <c r="AA2" s="1082"/>
      <c r="AB2" s="1082"/>
      <c r="AC2" s="1082"/>
      <c r="AD2" s="1082"/>
      <c r="AE2" s="1082"/>
      <c r="AF2" s="1082"/>
      <c r="AG2" s="1082"/>
      <c r="AH2" s="1082"/>
      <c r="AI2" s="1082"/>
      <c r="AJ2" s="1082"/>
      <c r="AK2" s="1082"/>
      <c r="AL2" s="1082"/>
      <c r="AM2" s="1082"/>
      <c r="AN2" s="1082"/>
      <c r="AO2" s="1082"/>
      <c r="AP2" s="1082"/>
      <c r="AQ2" s="1082"/>
      <c r="AR2" s="1082"/>
      <c r="AS2" s="1082"/>
      <c r="AT2" s="1082"/>
      <c r="AU2" s="1082"/>
      <c r="AV2" s="1082"/>
      <c r="AW2" s="1082"/>
      <c r="AX2" s="1082"/>
      <c r="AY2" s="1082"/>
      <c r="AZ2" s="1082"/>
      <c r="BA2" s="1082"/>
      <c r="BB2" s="1082"/>
      <c r="BC2" s="1082"/>
      <c r="BD2" s="1082"/>
      <c r="BE2" s="1082"/>
      <c r="BF2" s="1082"/>
      <c r="BG2" s="1082"/>
      <c r="BH2" s="1082"/>
      <c r="BI2" s="1082"/>
      <c r="BJ2" s="87"/>
      <c r="BK2" s="87"/>
      <c r="BL2" s="87"/>
      <c r="BM2" s="87"/>
      <c r="BN2" s="87"/>
      <c r="BO2" s="87"/>
      <c r="BP2" s="87"/>
      <c r="BQ2" s="87"/>
      <c r="BR2" s="87"/>
      <c r="BS2" s="87"/>
      <c r="BT2" s="87"/>
      <c r="BU2" s="87"/>
      <c r="BV2" s="87"/>
      <c r="BW2" s="87"/>
      <c r="BX2" s="87"/>
      <c r="BY2" s="87"/>
      <c r="BZ2" s="87"/>
      <c r="CA2" s="87"/>
      <c r="CB2" s="87"/>
      <c r="CC2" s="87"/>
      <c r="CD2" s="87"/>
      <c r="CE2" s="87"/>
      <c r="CF2" s="87"/>
      <c r="CG2" s="87"/>
      <c r="CH2" s="87"/>
      <c r="CI2" s="87"/>
      <c r="CJ2" s="87"/>
      <c r="CK2" s="87"/>
      <c r="CL2" s="87"/>
      <c r="CM2" s="87"/>
      <c r="CN2" s="87"/>
      <c r="CO2" s="87"/>
      <c r="CP2" s="87"/>
      <c r="CQ2" s="87"/>
      <c r="CR2" s="87"/>
      <c r="CS2" s="87"/>
      <c r="CT2" s="87"/>
      <c r="CU2" s="87"/>
      <c r="CV2" s="87"/>
      <c r="CW2" s="87"/>
      <c r="CX2" s="87"/>
      <c r="CY2" s="87"/>
      <c r="CZ2" s="87"/>
      <c r="DA2" s="87"/>
      <c r="DB2" s="87"/>
      <c r="DC2" s="87"/>
      <c r="DD2" s="87"/>
      <c r="DE2" s="87"/>
      <c r="DF2" s="87"/>
      <c r="DG2" s="87"/>
      <c r="DH2" s="87"/>
      <c r="DI2" s="87"/>
      <c r="DJ2" s="1083" t="s">
        <v>298</v>
      </c>
      <c r="DK2" s="1084"/>
      <c r="DL2" s="1084"/>
      <c r="DM2" s="1084"/>
      <c r="DN2" s="1084"/>
      <c r="DO2" s="1085"/>
      <c r="DP2" s="87"/>
      <c r="DQ2" s="1083" t="s">
        <v>299</v>
      </c>
      <c r="DR2" s="1084"/>
      <c r="DS2" s="1084"/>
      <c r="DT2" s="1084"/>
      <c r="DU2" s="1084"/>
      <c r="DV2" s="1084"/>
      <c r="DW2" s="1084"/>
      <c r="DX2" s="1084"/>
      <c r="DY2" s="1084"/>
      <c r="DZ2" s="1085"/>
      <c r="EA2" s="89"/>
    </row>
    <row r="3" spans="1:131" ht="11.25" customHeight="1" x14ac:dyDescent="0.2">
      <c r="A3" s="87"/>
      <c r="B3" s="87"/>
      <c r="C3" s="87"/>
      <c r="D3" s="87"/>
      <c r="E3" s="87"/>
      <c r="F3" s="87"/>
      <c r="G3" s="87"/>
      <c r="H3" s="87"/>
      <c r="I3" s="87"/>
      <c r="J3" s="87"/>
      <c r="K3" s="87"/>
      <c r="L3" s="87"/>
      <c r="M3" s="87"/>
      <c r="N3" s="87"/>
      <c r="O3" s="87"/>
      <c r="P3" s="87"/>
      <c r="Q3" s="87"/>
      <c r="R3" s="87"/>
      <c r="S3" s="87"/>
      <c r="T3" s="87"/>
      <c r="U3" s="87"/>
      <c r="V3" s="87"/>
      <c r="W3" s="87"/>
      <c r="X3" s="87"/>
      <c r="Y3" s="87"/>
      <c r="Z3" s="87"/>
      <c r="AA3" s="87"/>
      <c r="AB3" s="87"/>
      <c r="AC3" s="87"/>
      <c r="AD3" s="87"/>
      <c r="AE3" s="87"/>
      <c r="AF3" s="87"/>
      <c r="AG3" s="87"/>
      <c r="AH3" s="87"/>
      <c r="AI3" s="87"/>
      <c r="AJ3" s="87"/>
      <c r="AK3" s="87"/>
      <c r="AL3" s="87"/>
      <c r="AM3" s="87"/>
      <c r="AN3" s="87"/>
      <c r="AO3" s="87"/>
      <c r="AP3" s="87"/>
      <c r="AQ3" s="87"/>
      <c r="AR3" s="87"/>
      <c r="AS3" s="87"/>
      <c r="AT3" s="87"/>
      <c r="AU3" s="87"/>
      <c r="AV3" s="87"/>
      <c r="AW3" s="87"/>
      <c r="AX3" s="87"/>
      <c r="AY3" s="87"/>
      <c r="AZ3" s="87"/>
      <c r="BA3" s="87"/>
      <c r="BB3" s="87"/>
      <c r="BC3" s="87"/>
      <c r="BD3" s="87"/>
      <c r="BE3" s="87"/>
      <c r="BF3" s="87"/>
      <c r="BG3" s="87"/>
      <c r="BH3" s="87"/>
      <c r="BI3" s="87"/>
      <c r="BJ3" s="87"/>
      <c r="BK3" s="87"/>
      <c r="BL3" s="87"/>
      <c r="BM3" s="87"/>
      <c r="BN3" s="87"/>
      <c r="BO3" s="87"/>
      <c r="BP3" s="87"/>
      <c r="BQ3" s="87"/>
      <c r="BR3" s="87"/>
      <c r="BS3" s="87"/>
      <c r="BT3" s="87"/>
      <c r="BU3" s="87"/>
      <c r="BV3" s="87"/>
      <c r="BW3" s="87"/>
      <c r="BX3" s="87"/>
      <c r="BY3" s="87"/>
      <c r="BZ3" s="87"/>
      <c r="CA3" s="87"/>
      <c r="CB3" s="87"/>
      <c r="CC3" s="87"/>
      <c r="CD3" s="87"/>
      <c r="CE3" s="87"/>
      <c r="CF3" s="87"/>
      <c r="CG3" s="87"/>
      <c r="CH3" s="87"/>
      <c r="CI3" s="87"/>
      <c r="CJ3" s="87"/>
      <c r="CK3" s="87"/>
      <c r="CL3" s="87"/>
      <c r="CM3" s="87"/>
      <c r="CN3" s="87"/>
      <c r="CO3" s="87"/>
      <c r="CP3" s="87"/>
      <c r="CQ3" s="87"/>
      <c r="CR3" s="87"/>
      <c r="CS3" s="87"/>
      <c r="CT3" s="87"/>
      <c r="CU3" s="87"/>
      <c r="CV3" s="87"/>
      <c r="CW3" s="87"/>
      <c r="CX3" s="87"/>
      <c r="CY3" s="87"/>
      <c r="CZ3" s="87"/>
      <c r="DA3" s="87"/>
      <c r="DB3" s="87"/>
      <c r="DC3" s="87"/>
      <c r="DD3" s="87"/>
      <c r="DE3" s="87"/>
      <c r="DF3" s="87"/>
      <c r="DG3" s="87"/>
      <c r="DH3" s="87"/>
      <c r="DI3" s="87"/>
      <c r="DJ3" s="87"/>
      <c r="DK3" s="87"/>
      <c r="DL3" s="87"/>
      <c r="DM3" s="87"/>
      <c r="DN3" s="87"/>
      <c r="DO3" s="87"/>
      <c r="DP3" s="87"/>
      <c r="DQ3" s="87"/>
      <c r="DR3" s="87"/>
      <c r="DS3" s="87"/>
      <c r="DT3" s="87"/>
      <c r="DU3" s="87"/>
      <c r="DV3" s="87"/>
      <c r="DW3" s="87"/>
      <c r="DX3" s="87"/>
      <c r="DY3" s="87"/>
      <c r="DZ3" s="87"/>
      <c r="EA3" s="89"/>
    </row>
    <row r="4" spans="1:131" s="94" customFormat="1" ht="26.25" customHeight="1" thickBot="1" x14ac:dyDescent="0.25">
      <c r="A4" s="1034" t="s">
        <v>300</v>
      </c>
      <c r="B4" s="1034"/>
      <c r="C4" s="1034"/>
      <c r="D4" s="1034"/>
      <c r="E4" s="1034"/>
      <c r="F4" s="1034"/>
      <c r="G4" s="1034"/>
      <c r="H4" s="1034"/>
      <c r="I4" s="1034"/>
      <c r="J4" s="1034"/>
      <c r="K4" s="1034"/>
      <c r="L4" s="1034"/>
      <c r="M4" s="1034"/>
      <c r="N4" s="1034"/>
      <c r="O4" s="1034"/>
      <c r="P4" s="1034"/>
      <c r="Q4" s="1034"/>
      <c r="R4" s="1034"/>
      <c r="S4" s="1034"/>
      <c r="T4" s="1034"/>
      <c r="U4" s="1034"/>
      <c r="V4" s="1034"/>
      <c r="W4" s="1034"/>
      <c r="X4" s="1034"/>
      <c r="Y4" s="1034"/>
      <c r="Z4" s="1034"/>
      <c r="AA4" s="1034"/>
      <c r="AB4" s="1034"/>
      <c r="AC4" s="1034"/>
      <c r="AD4" s="1034"/>
      <c r="AE4" s="1034"/>
      <c r="AF4" s="1034"/>
      <c r="AG4" s="1034"/>
      <c r="AH4" s="1034"/>
      <c r="AI4" s="1034"/>
      <c r="AJ4" s="1034"/>
      <c r="AK4" s="1034"/>
      <c r="AL4" s="1034"/>
      <c r="AM4" s="1034"/>
      <c r="AN4" s="1034"/>
      <c r="AO4" s="1034"/>
      <c r="AP4" s="1034"/>
      <c r="AQ4" s="1034"/>
      <c r="AR4" s="1034"/>
      <c r="AS4" s="1034"/>
      <c r="AT4" s="1034"/>
      <c r="AU4" s="1034"/>
      <c r="AV4" s="1034"/>
      <c r="AW4" s="1034"/>
      <c r="AX4" s="1034"/>
      <c r="AY4" s="1034"/>
      <c r="AZ4" s="91"/>
      <c r="BA4" s="91"/>
      <c r="BB4" s="91"/>
      <c r="BC4" s="91"/>
      <c r="BD4" s="91"/>
      <c r="BE4" s="92"/>
      <c r="BF4" s="92"/>
      <c r="BG4" s="92"/>
      <c r="BH4" s="92"/>
      <c r="BI4" s="92"/>
      <c r="BJ4" s="92"/>
      <c r="BK4" s="92"/>
      <c r="BL4" s="92"/>
      <c r="BM4" s="92"/>
      <c r="BN4" s="92"/>
      <c r="BO4" s="92"/>
      <c r="BP4" s="92"/>
      <c r="BQ4" s="705" t="s">
        <v>301</v>
      </c>
      <c r="BR4" s="705"/>
      <c r="BS4" s="705"/>
      <c r="BT4" s="705"/>
      <c r="BU4" s="705"/>
      <c r="BV4" s="705"/>
      <c r="BW4" s="705"/>
      <c r="BX4" s="705"/>
      <c r="BY4" s="705"/>
      <c r="BZ4" s="705"/>
      <c r="CA4" s="705"/>
      <c r="CB4" s="705"/>
      <c r="CC4" s="705"/>
      <c r="CD4" s="705"/>
      <c r="CE4" s="705"/>
      <c r="CF4" s="705"/>
      <c r="CG4" s="705"/>
      <c r="CH4" s="705"/>
      <c r="CI4" s="705"/>
      <c r="CJ4" s="705"/>
      <c r="CK4" s="705"/>
      <c r="CL4" s="705"/>
      <c r="CM4" s="705"/>
      <c r="CN4" s="705"/>
      <c r="CO4" s="705"/>
      <c r="CP4" s="705"/>
      <c r="CQ4" s="705"/>
      <c r="CR4" s="705"/>
      <c r="CS4" s="705"/>
      <c r="CT4" s="705"/>
      <c r="CU4" s="705"/>
      <c r="CV4" s="705"/>
      <c r="CW4" s="705"/>
      <c r="CX4" s="705"/>
      <c r="CY4" s="705"/>
      <c r="CZ4" s="705"/>
      <c r="DA4" s="705"/>
      <c r="DB4" s="705"/>
      <c r="DC4" s="705"/>
      <c r="DD4" s="705"/>
      <c r="DE4" s="705"/>
      <c r="DF4" s="705"/>
      <c r="DG4" s="705"/>
      <c r="DH4" s="705"/>
      <c r="DI4" s="705"/>
      <c r="DJ4" s="705"/>
      <c r="DK4" s="705"/>
      <c r="DL4" s="705"/>
      <c r="DM4" s="705"/>
      <c r="DN4" s="705"/>
      <c r="DO4" s="705"/>
      <c r="DP4" s="705"/>
      <c r="DQ4" s="705"/>
      <c r="DR4" s="705"/>
      <c r="DS4" s="705"/>
      <c r="DT4" s="705"/>
      <c r="DU4" s="705"/>
      <c r="DV4" s="705"/>
      <c r="DW4" s="705"/>
      <c r="DX4" s="705"/>
      <c r="DY4" s="705"/>
      <c r="DZ4" s="705"/>
      <c r="EA4" s="93"/>
    </row>
    <row r="5" spans="1:131" s="94" customFormat="1" ht="26.25" customHeight="1" x14ac:dyDescent="0.2">
      <c r="A5" s="978" t="s">
        <v>302</v>
      </c>
      <c r="B5" s="979"/>
      <c r="C5" s="979"/>
      <c r="D5" s="979"/>
      <c r="E5" s="979"/>
      <c r="F5" s="979"/>
      <c r="G5" s="979"/>
      <c r="H5" s="979"/>
      <c r="I5" s="979"/>
      <c r="J5" s="979"/>
      <c r="K5" s="979"/>
      <c r="L5" s="979"/>
      <c r="M5" s="979"/>
      <c r="N5" s="979"/>
      <c r="O5" s="979"/>
      <c r="P5" s="980"/>
      <c r="Q5" s="964" t="s">
        <v>303</v>
      </c>
      <c r="R5" s="965"/>
      <c r="S5" s="965"/>
      <c r="T5" s="965"/>
      <c r="U5" s="966"/>
      <c r="V5" s="964" t="s">
        <v>304</v>
      </c>
      <c r="W5" s="965"/>
      <c r="X5" s="965"/>
      <c r="Y5" s="965"/>
      <c r="Z5" s="966"/>
      <c r="AA5" s="964" t="s">
        <v>305</v>
      </c>
      <c r="AB5" s="965"/>
      <c r="AC5" s="965"/>
      <c r="AD5" s="965"/>
      <c r="AE5" s="965"/>
      <c r="AF5" s="1086" t="s">
        <v>306</v>
      </c>
      <c r="AG5" s="965"/>
      <c r="AH5" s="965"/>
      <c r="AI5" s="965"/>
      <c r="AJ5" s="970"/>
      <c r="AK5" s="965" t="s">
        <v>307</v>
      </c>
      <c r="AL5" s="965"/>
      <c r="AM5" s="965"/>
      <c r="AN5" s="965"/>
      <c r="AO5" s="966"/>
      <c r="AP5" s="964" t="s">
        <v>308</v>
      </c>
      <c r="AQ5" s="965"/>
      <c r="AR5" s="965"/>
      <c r="AS5" s="965"/>
      <c r="AT5" s="966"/>
      <c r="AU5" s="964" t="s">
        <v>309</v>
      </c>
      <c r="AV5" s="965"/>
      <c r="AW5" s="965"/>
      <c r="AX5" s="965"/>
      <c r="AY5" s="970"/>
      <c r="AZ5" s="91"/>
      <c r="BA5" s="91"/>
      <c r="BB5" s="91"/>
      <c r="BC5" s="91"/>
      <c r="BD5" s="91"/>
      <c r="BE5" s="92"/>
      <c r="BF5" s="92"/>
      <c r="BG5" s="92"/>
      <c r="BH5" s="92"/>
      <c r="BI5" s="92"/>
      <c r="BJ5" s="92"/>
      <c r="BK5" s="92"/>
      <c r="BL5" s="92"/>
      <c r="BM5" s="92"/>
      <c r="BN5" s="92"/>
      <c r="BO5" s="92"/>
      <c r="BP5" s="92"/>
      <c r="BQ5" s="978" t="s">
        <v>310</v>
      </c>
      <c r="BR5" s="979"/>
      <c r="BS5" s="979"/>
      <c r="BT5" s="979"/>
      <c r="BU5" s="979"/>
      <c r="BV5" s="979"/>
      <c r="BW5" s="979"/>
      <c r="BX5" s="979"/>
      <c r="BY5" s="979"/>
      <c r="BZ5" s="979"/>
      <c r="CA5" s="979"/>
      <c r="CB5" s="979"/>
      <c r="CC5" s="979"/>
      <c r="CD5" s="979"/>
      <c r="CE5" s="979"/>
      <c r="CF5" s="979"/>
      <c r="CG5" s="980"/>
      <c r="CH5" s="964" t="s">
        <v>311</v>
      </c>
      <c r="CI5" s="965"/>
      <c r="CJ5" s="965"/>
      <c r="CK5" s="965"/>
      <c r="CL5" s="966"/>
      <c r="CM5" s="964" t="s">
        <v>312</v>
      </c>
      <c r="CN5" s="965"/>
      <c r="CO5" s="965"/>
      <c r="CP5" s="965"/>
      <c r="CQ5" s="966"/>
      <c r="CR5" s="964" t="s">
        <v>313</v>
      </c>
      <c r="CS5" s="965"/>
      <c r="CT5" s="965"/>
      <c r="CU5" s="965"/>
      <c r="CV5" s="966"/>
      <c r="CW5" s="964" t="s">
        <v>314</v>
      </c>
      <c r="CX5" s="965"/>
      <c r="CY5" s="965"/>
      <c r="CZ5" s="965"/>
      <c r="DA5" s="966"/>
      <c r="DB5" s="964" t="s">
        <v>315</v>
      </c>
      <c r="DC5" s="965"/>
      <c r="DD5" s="965"/>
      <c r="DE5" s="965"/>
      <c r="DF5" s="966"/>
      <c r="DG5" s="1076" t="s">
        <v>316</v>
      </c>
      <c r="DH5" s="1077"/>
      <c r="DI5" s="1077"/>
      <c r="DJ5" s="1077"/>
      <c r="DK5" s="1078"/>
      <c r="DL5" s="1076" t="s">
        <v>317</v>
      </c>
      <c r="DM5" s="1077"/>
      <c r="DN5" s="1077"/>
      <c r="DO5" s="1077"/>
      <c r="DP5" s="1078"/>
      <c r="DQ5" s="964" t="s">
        <v>318</v>
      </c>
      <c r="DR5" s="965"/>
      <c r="DS5" s="965"/>
      <c r="DT5" s="965"/>
      <c r="DU5" s="966"/>
      <c r="DV5" s="964" t="s">
        <v>309</v>
      </c>
      <c r="DW5" s="965"/>
      <c r="DX5" s="965"/>
      <c r="DY5" s="965"/>
      <c r="DZ5" s="970"/>
      <c r="EA5" s="93"/>
    </row>
    <row r="6" spans="1:131" s="94" customFormat="1" ht="26.25" customHeight="1" thickBot="1" x14ac:dyDescent="0.25">
      <c r="A6" s="981"/>
      <c r="B6" s="982"/>
      <c r="C6" s="982"/>
      <c r="D6" s="982"/>
      <c r="E6" s="982"/>
      <c r="F6" s="982"/>
      <c r="G6" s="982"/>
      <c r="H6" s="982"/>
      <c r="I6" s="982"/>
      <c r="J6" s="982"/>
      <c r="K6" s="982"/>
      <c r="L6" s="982"/>
      <c r="M6" s="982"/>
      <c r="N6" s="982"/>
      <c r="O6" s="982"/>
      <c r="P6" s="983"/>
      <c r="Q6" s="967"/>
      <c r="R6" s="968"/>
      <c r="S6" s="968"/>
      <c r="T6" s="968"/>
      <c r="U6" s="969"/>
      <c r="V6" s="967"/>
      <c r="W6" s="968"/>
      <c r="X6" s="968"/>
      <c r="Y6" s="968"/>
      <c r="Z6" s="969"/>
      <c r="AA6" s="967"/>
      <c r="AB6" s="968"/>
      <c r="AC6" s="968"/>
      <c r="AD6" s="968"/>
      <c r="AE6" s="968"/>
      <c r="AF6" s="1087"/>
      <c r="AG6" s="968"/>
      <c r="AH6" s="968"/>
      <c r="AI6" s="968"/>
      <c r="AJ6" s="971"/>
      <c r="AK6" s="968"/>
      <c r="AL6" s="968"/>
      <c r="AM6" s="968"/>
      <c r="AN6" s="968"/>
      <c r="AO6" s="969"/>
      <c r="AP6" s="967"/>
      <c r="AQ6" s="968"/>
      <c r="AR6" s="968"/>
      <c r="AS6" s="968"/>
      <c r="AT6" s="969"/>
      <c r="AU6" s="967"/>
      <c r="AV6" s="968"/>
      <c r="AW6" s="968"/>
      <c r="AX6" s="968"/>
      <c r="AY6" s="971"/>
      <c r="AZ6" s="91"/>
      <c r="BA6" s="91"/>
      <c r="BB6" s="91"/>
      <c r="BC6" s="91"/>
      <c r="BD6" s="91"/>
      <c r="BE6" s="92"/>
      <c r="BF6" s="92"/>
      <c r="BG6" s="92"/>
      <c r="BH6" s="92"/>
      <c r="BI6" s="92"/>
      <c r="BJ6" s="92"/>
      <c r="BK6" s="92"/>
      <c r="BL6" s="92"/>
      <c r="BM6" s="92"/>
      <c r="BN6" s="92"/>
      <c r="BO6" s="92"/>
      <c r="BP6" s="92"/>
      <c r="BQ6" s="981"/>
      <c r="BR6" s="982"/>
      <c r="BS6" s="982"/>
      <c r="BT6" s="982"/>
      <c r="BU6" s="982"/>
      <c r="BV6" s="982"/>
      <c r="BW6" s="982"/>
      <c r="BX6" s="982"/>
      <c r="BY6" s="982"/>
      <c r="BZ6" s="982"/>
      <c r="CA6" s="982"/>
      <c r="CB6" s="982"/>
      <c r="CC6" s="982"/>
      <c r="CD6" s="982"/>
      <c r="CE6" s="982"/>
      <c r="CF6" s="982"/>
      <c r="CG6" s="983"/>
      <c r="CH6" s="967"/>
      <c r="CI6" s="968"/>
      <c r="CJ6" s="968"/>
      <c r="CK6" s="968"/>
      <c r="CL6" s="969"/>
      <c r="CM6" s="967"/>
      <c r="CN6" s="968"/>
      <c r="CO6" s="968"/>
      <c r="CP6" s="968"/>
      <c r="CQ6" s="969"/>
      <c r="CR6" s="967"/>
      <c r="CS6" s="968"/>
      <c r="CT6" s="968"/>
      <c r="CU6" s="968"/>
      <c r="CV6" s="969"/>
      <c r="CW6" s="967"/>
      <c r="CX6" s="968"/>
      <c r="CY6" s="968"/>
      <c r="CZ6" s="968"/>
      <c r="DA6" s="969"/>
      <c r="DB6" s="967"/>
      <c r="DC6" s="968"/>
      <c r="DD6" s="968"/>
      <c r="DE6" s="968"/>
      <c r="DF6" s="969"/>
      <c r="DG6" s="1079"/>
      <c r="DH6" s="1080"/>
      <c r="DI6" s="1080"/>
      <c r="DJ6" s="1080"/>
      <c r="DK6" s="1081"/>
      <c r="DL6" s="1079"/>
      <c r="DM6" s="1080"/>
      <c r="DN6" s="1080"/>
      <c r="DO6" s="1080"/>
      <c r="DP6" s="1081"/>
      <c r="DQ6" s="967"/>
      <c r="DR6" s="968"/>
      <c r="DS6" s="968"/>
      <c r="DT6" s="968"/>
      <c r="DU6" s="969"/>
      <c r="DV6" s="967"/>
      <c r="DW6" s="968"/>
      <c r="DX6" s="968"/>
      <c r="DY6" s="968"/>
      <c r="DZ6" s="971"/>
      <c r="EA6" s="93"/>
    </row>
    <row r="7" spans="1:131" s="94" customFormat="1" ht="26.25" customHeight="1" thickTop="1" x14ac:dyDescent="0.2">
      <c r="A7" s="95">
        <v>1</v>
      </c>
      <c r="B7" s="1019" t="s">
        <v>319</v>
      </c>
      <c r="C7" s="1020"/>
      <c r="D7" s="1020"/>
      <c r="E7" s="1020"/>
      <c r="F7" s="1020"/>
      <c r="G7" s="1020"/>
      <c r="H7" s="1020"/>
      <c r="I7" s="1020"/>
      <c r="J7" s="1020"/>
      <c r="K7" s="1020"/>
      <c r="L7" s="1020"/>
      <c r="M7" s="1020"/>
      <c r="N7" s="1020"/>
      <c r="O7" s="1020"/>
      <c r="P7" s="1021"/>
      <c r="Q7" s="1065">
        <v>4081</v>
      </c>
      <c r="R7" s="1066"/>
      <c r="S7" s="1066"/>
      <c r="T7" s="1066"/>
      <c r="U7" s="1066"/>
      <c r="V7" s="1066">
        <v>3837</v>
      </c>
      <c r="W7" s="1066"/>
      <c r="X7" s="1066"/>
      <c r="Y7" s="1066"/>
      <c r="Z7" s="1066"/>
      <c r="AA7" s="1066">
        <v>244</v>
      </c>
      <c r="AB7" s="1066"/>
      <c r="AC7" s="1066"/>
      <c r="AD7" s="1066"/>
      <c r="AE7" s="1067"/>
      <c r="AF7" s="1068">
        <v>223</v>
      </c>
      <c r="AG7" s="1069"/>
      <c r="AH7" s="1069"/>
      <c r="AI7" s="1069"/>
      <c r="AJ7" s="1070"/>
      <c r="AK7" s="1071">
        <v>298</v>
      </c>
      <c r="AL7" s="1072"/>
      <c r="AM7" s="1072"/>
      <c r="AN7" s="1072"/>
      <c r="AO7" s="1072"/>
      <c r="AP7" s="1072">
        <v>3642</v>
      </c>
      <c r="AQ7" s="1072"/>
      <c r="AR7" s="1072"/>
      <c r="AS7" s="1072"/>
      <c r="AT7" s="1072"/>
      <c r="AU7" s="1073"/>
      <c r="AV7" s="1073"/>
      <c r="AW7" s="1073"/>
      <c r="AX7" s="1073"/>
      <c r="AY7" s="1074"/>
      <c r="AZ7" s="91"/>
      <c r="BA7" s="91"/>
      <c r="BB7" s="91"/>
      <c r="BC7" s="91"/>
      <c r="BD7" s="91"/>
      <c r="BE7" s="92"/>
      <c r="BF7" s="92"/>
      <c r="BG7" s="92"/>
      <c r="BH7" s="92"/>
      <c r="BI7" s="92"/>
      <c r="BJ7" s="92"/>
      <c r="BK7" s="92"/>
      <c r="BL7" s="92"/>
      <c r="BM7" s="92"/>
      <c r="BN7" s="92"/>
      <c r="BO7" s="92"/>
      <c r="BP7" s="92"/>
      <c r="BQ7" s="95">
        <v>1</v>
      </c>
      <c r="BR7" s="96"/>
      <c r="BS7" s="1062" t="s">
        <v>320</v>
      </c>
      <c r="BT7" s="1063"/>
      <c r="BU7" s="1063"/>
      <c r="BV7" s="1063"/>
      <c r="BW7" s="1063"/>
      <c r="BX7" s="1063"/>
      <c r="BY7" s="1063"/>
      <c r="BZ7" s="1063"/>
      <c r="CA7" s="1063"/>
      <c r="CB7" s="1063"/>
      <c r="CC7" s="1063"/>
      <c r="CD7" s="1063"/>
      <c r="CE7" s="1063"/>
      <c r="CF7" s="1063"/>
      <c r="CG7" s="1075"/>
      <c r="CH7" s="1059">
        <v>4</v>
      </c>
      <c r="CI7" s="1060"/>
      <c r="CJ7" s="1060"/>
      <c r="CK7" s="1060"/>
      <c r="CL7" s="1061"/>
      <c r="CM7" s="1059">
        <v>-3</v>
      </c>
      <c r="CN7" s="1060"/>
      <c r="CO7" s="1060"/>
      <c r="CP7" s="1060"/>
      <c r="CQ7" s="1061"/>
      <c r="CR7" s="1059">
        <v>30</v>
      </c>
      <c r="CS7" s="1060"/>
      <c r="CT7" s="1060"/>
      <c r="CU7" s="1060"/>
      <c r="CV7" s="1061"/>
      <c r="CW7" s="1059" t="s">
        <v>321</v>
      </c>
      <c r="CX7" s="1060"/>
      <c r="CY7" s="1060"/>
      <c r="CZ7" s="1060"/>
      <c r="DA7" s="1061"/>
      <c r="DB7" s="1059" t="s">
        <v>321</v>
      </c>
      <c r="DC7" s="1060"/>
      <c r="DD7" s="1060"/>
      <c r="DE7" s="1060"/>
      <c r="DF7" s="1061"/>
      <c r="DG7" s="1059" t="s">
        <v>321</v>
      </c>
      <c r="DH7" s="1060"/>
      <c r="DI7" s="1060"/>
      <c r="DJ7" s="1060"/>
      <c r="DK7" s="1061"/>
      <c r="DL7" s="1059" t="s">
        <v>321</v>
      </c>
      <c r="DM7" s="1060"/>
      <c r="DN7" s="1060"/>
      <c r="DO7" s="1060"/>
      <c r="DP7" s="1061"/>
      <c r="DQ7" s="1059" t="s">
        <v>321</v>
      </c>
      <c r="DR7" s="1060"/>
      <c r="DS7" s="1060"/>
      <c r="DT7" s="1060"/>
      <c r="DU7" s="1061"/>
      <c r="DV7" s="1062"/>
      <c r="DW7" s="1063"/>
      <c r="DX7" s="1063"/>
      <c r="DY7" s="1063"/>
      <c r="DZ7" s="1064"/>
      <c r="EA7" s="93"/>
    </row>
    <row r="8" spans="1:131" s="94" customFormat="1" ht="26.25" customHeight="1" x14ac:dyDescent="0.2">
      <c r="A8" s="97">
        <v>2</v>
      </c>
      <c r="B8" s="1005"/>
      <c r="C8" s="1006"/>
      <c r="D8" s="1006"/>
      <c r="E8" s="1006"/>
      <c r="F8" s="1006"/>
      <c r="G8" s="1006"/>
      <c r="H8" s="1006"/>
      <c r="I8" s="1006"/>
      <c r="J8" s="1006"/>
      <c r="K8" s="1006"/>
      <c r="L8" s="1006"/>
      <c r="M8" s="1006"/>
      <c r="N8" s="1006"/>
      <c r="O8" s="1006"/>
      <c r="P8" s="1007"/>
      <c r="Q8" s="1013"/>
      <c r="R8" s="1014"/>
      <c r="S8" s="1014"/>
      <c r="T8" s="1014"/>
      <c r="U8" s="1014"/>
      <c r="V8" s="1014"/>
      <c r="W8" s="1014"/>
      <c r="X8" s="1014"/>
      <c r="Y8" s="1014"/>
      <c r="Z8" s="1014"/>
      <c r="AA8" s="1014"/>
      <c r="AB8" s="1014"/>
      <c r="AC8" s="1014"/>
      <c r="AD8" s="1014"/>
      <c r="AE8" s="1015"/>
      <c r="AF8" s="1010"/>
      <c r="AG8" s="1011"/>
      <c r="AH8" s="1011"/>
      <c r="AI8" s="1011"/>
      <c r="AJ8" s="1012"/>
      <c r="AK8" s="1055"/>
      <c r="AL8" s="1056"/>
      <c r="AM8" s="1056"/>
      <c r="AN8" s="1056"/>
      <c r="AO8" s="1056"/>
      <c r="AP8" s="1056"/>
      <c r="AQ8" s="1056"/>
      <c r="AR8" s="1056"/>
      <c r="AS8" s="1056"/>
      <c r="AT8" s="1056"/>
      <c r="AU8" s="1057"/>
      <c r="AV8" s="1057"/>
      <c r="AW8" s="1057"/>
      <c r="AX8" s="1057"/>
      <c r="AY8" s="1058"/>
      <c r="AZ8" s="91"/>
      <c r="BA8" s="91"/>
      <c r="BB8" s="91"/>
      <c r="BC8" s="91"/>
      <c r="BD8" s="91"/>
      <c r="BE8" s="92"/>
      <c r="BF8" s="92"/>
      <c r="BG8" s="92"/>
      <c r="BH8" s="92"/>
      <c r="BI8" s="92"/>
      <c r="BJ8" s="92"/>
      <c r="BK8" s="92"/>
      <c r="BL8" s="92"/>
      <c r="BM8" s="92"/>
      <c r="BN8" s="92"/>
      <c r="BO8" s="92"/>
      <c r="BP8" s="92"/>
      <c r="BQ8" s="97">
        <v>2</v>
      </c>
      <c r="BR8" s="98"/>
      <c r="BS8" s="975"/>
      <c r="BT8" s="976"/>
      <c r="BU8" s="976"/>
      <c r="BV8" s="976"/>
      <c r="BW8" s="976"/>
      <c r="BX8" s="976"/>
      <c r="BY8" s="976"/>
      <c r="BZ8" s="976"/>
      <c r="CA8" s="976"/>
      <c r="CB8" s="976"/>
      <c r="CC8" s="976"/>
      <c r="CD8" s="976"/>
      <c r="CE8" s="976"/>
      <c r="CF8" s="976"/>
      <c r="CG8" s="991"/>
      <c r="CH8" s="972"/>
      <c r="CI8" s="973"/>
      <c r="CJ8" s="973"/>
      <c r="CK8" s="973"/>
      <c r="CL8" s="974"/>
      <c r="CM8" s="972"/>
      <c r="CN8" s="973"/>
      <c r="CO8" s="973"/>
      <c r="CP8" s="973"/>
      <c r="CQ8" s="974"/>
      <c r="CR8" s="972"/>
      <c r="CS8" s="973"/>
      <c r="CT8" s="973"/>
      <c r="CU8" s="973"/>
      <c r="CV8" s="974"/>
      <c r="CW8" s="972"/>
      <c r="CX8" s="973"/>
      <c r="CY8" s="973"/>
      <c r="CZ8" s="973"/>
      <c r="DA8" s="974"/>
      <c r="DB8" s="972"/>
      <c r="DC8" s="973"/>
      <c r="DD8" s="973"/>
      <c r="DE8" s="973"/>
      <c r="DF8" s="974"/>
      <c r="DG8" s="972"/>
      <c r="DH8" s="973"/>
      <c r="DI8" s="973"/>
      <c r="DJ8" s="973"/>
      <c r="DK8" s="974"/>
      <c r="DL8" s="972"/>
      <c r="DM8" s="973"/>
      <c r="DN8" s="973"/>
      <c r="DO8" s="973"/>
      <c r="DP8" s="974"/>
      <c r="DQ8" s="972"/>
      <c r="DR8" s="973"/>
      <c r="DS8" s="973"/>
      <c r="DT8" s="973"/>
      <c r="DU8" s="974"/>
      <c r="DV8" s="975"/>
      <c r="DW8" s="976"/>
      <c r="DX8" s="976"/>
      <c r="DY8" s="976"/>
      <c r="DZ8" s="977"/>
      <c r="EA8" s="93"/>
    </row>
    <row r="9" spans="1:131" s="94" customFormat="1" ht="26.25" customHeight="1" x14ac:dyDescent="0.2">
      <c r="A9" s="97">
        <v>3</v>
      </c>
      <c r="B9" s="1005"/>
      <c r="C9" s="1006"/>
      <c r="D9" s="1006"/>
      <c r="E9" s="1006"/>
      <c r="F9" s="1006"/>
      <c r="G9" s="1006"/>
      <c r="H9" s="1006"/>
      <c r="I9" s="1006"/>
      <c r="J9" s="1006"/>
      <c r="K9" s="1006"/>
      <c r="L9" s="1006"/>
      <c r="M9" s="1006"/>
      <c r="N9" s="1006"/>
      <c r="O9" s="1006"/>
      <c r="P9" s="1007"/>
      <c r="Q9" s="1013"/>
      <c r="R9" s="1014"/>
      <c r="S9" s="1014"/>
      <c r="T9" s="1014"/>
      <c r="U9" s="1014"/>
      <c r="V9" s="1014"/>
      <c r="W9" s="1014"/>
      <c r="X9" s="1014"/>
      <c r="Y9" s="1014"/>
      <c r="Z9" s="1014"/>
      <c r="AA9" s="1014"/>
      <c r="AB9" s="1014"/>
      <c r="AC9" s="1014"/>
      <c r="AD9" s="1014"/>
      <c r="AE9" s="1015"/>
      <c r="AF9" s="1010"/>
      <c r="AG9" s="1011"/>
      <c r="AH9" s="1011"/>
      <c r="AI9" s="1011"/>
      <c r="AJ9" s="1012"/>
      <c r="AK9" s="1055"/>
      <c r="AL9" s="1056"/>
      <c r="AM9" s="1056"/>
      <c r="AN9" s="1056"/>
      <c r="AO9" s="1056"/>
      <c r="AP9" s="1056"/>
      <c r="AQ9" s="1056"/>
      <c r="AR9" s="1056"/>
      <c r="AS9" s="1056"/>
      <c r="AT9" s="1056"/>
      <c r="AU9" s="1057"/>
      <c r="AV9" s="1057"/>
      <c r="AW9" s="1057"/>
      <c r="AX9" s="1057"/>
      <c r="AY9" s="1058"/>
      <c r="AZ9" s="91"/>
      <c r="BA9" s="91"/>
      <c r="BB9" s="91"/>
      <c r="BC9" s="91"/>
      <c r="BD9" s="91"/>
      <c r="BE9" s="92"/>
      <c r="BF9" s="92"/>
      <c r="BG9" s="92"/>
      <c r="BH9" s="92"/>
      <c r="BI9" s="92"/>
      <c r="BJ9" s="92"/>
      <c r="BK9" s="92"/>
      <c r="BL9" s="92"/>
      <c r="BM9" s="92"/>
      <c r="BN9" s="92"/>
      <c r="BO9" s="92"/>
      <c r="BP9" s="92"/>
      <c r="BQ9" s="97">
        <v>3</v>
      </c>
      <c r="BR9" s="98"/>
      <c r="BS9" s="975"/>
      <c r="BT9" s="976"/>
      <c r="BU9" s="976"/>
      <c r="BV9" s="976"/>
      <c r="BW9" s="976"/>
      <c r="BX9" s="976"/>
      <c r="BY9" s="976"/>
      <c r="BZ9" s="976"/>
      <c r="CA9" s="976"/>
      <c r="CB9" s="976"/>
      <c r="CC9" s="976"/>
      <c r="CD9" s="976"/>
      <c r="CE9" s="976"/>
      <c r="CF9" s="976"/>
      <c r="CG9" s="991"/>
      <c r="CH9" s="972"/>
      <c r="CI9" s="973"/>
      <c r="CJ9" s="973"/>
      <c r="CK9" s="973"/>
      <c r="CL9" s="974"/>
      <c r="CM9" s="972"/>
      <c r="CN9" s="973"/>
      <c r="CO9" s="973"/>
      <c r="CP9" s="973"/>
      <c r="CQ9" s="974"/>
      <c r="CR9" s="972"/>
      <c r="CS9" s="973"/>
      <c r="CT9" s="973"/>
      <c r="CU9" s="973"/>
      <c r="CV9" s="974"/>
      <c r="CW9" s="972"/>
      <c r="CX9" s="973"/>
      <c r="CY9" s="973"/>
      <c r="CZ9" s="973"/>
      <c r="DA9" s="974"/>
      <c r="DB9" s="972"/>
      <c r="DC9" s="973"/>
      <c r="DD9" s="973"/>
      <c r="DE9" s="973"/>
      <c r="DF9" s="974"/>
      <c r="DG9" s="972"/>
      <c r="DH9" s="973"/>
      <c r="DI9" s="973"/>
      <c r="DJ9" s="973"/>
      <c r="DK9" s="974"/>
      <c r="DL9" s="972"/>
      <c r="DM9" s="973"/>
      <c r="DN9" s="973"/>
      <c r="DO9" s="973"/>
      <c r="DP9" s="974"/>
      <c r="DQ9" s="972"/>
      <c r="DR9" s="973"/>
      <c r="DS9" s="973"/>
      <c r="DT9" s="973"/>
      <c r="DU9" s="974"/>
      <c r="DV9" s="975"/>
      <c r="DW9" s="976"/>
      <c r="DX9" s="976"/>
      <c r="DY9" s="976"/>
      <c r="DZ9" s="977"/>
      <c r="EA9" s="93"/>
    </row>
    <row r="10" spans="1:131" s="94" customFormat="1" ht="26.25" customHeight="1" x14ac:dyDescent="0.2">
      <c r="A10" s="97">
        <v>4</v>
      </c>
      <c r="B10" s="1005"/>
      <c r="C10" s="1006"/>
      <c r="D10" s="1006"/>
      <c r="E10" s="1006"/>
      <c r="F10" s="1006"/>
      <c r="G10" s="1006"/>
      <c r="H10" s="1006"/>
      <c r="I10" s="1006"/>
      <c r="J10" s="1006"/>
      <c r="K10" s="1006"/>
      <c r="L10" s="1006"/>
      <c r="M10" s="1006"/>
      <c r="N10" s="1006"/>
      <c r="O10" s="1006"/>
      <c r="P10" s="1007"/>
      <c r="Q10" s="1013"/>
      <c r="R10" s="1014"/>
      <c r="S10" s="1014"/>
      <c r="T10" s="1014"/>
      <c r="U10" s="1014"/>
      <c r="V10" s="1014"/>
      <c r="W10" s="1014"/>
      <c r="X10" s="1014"/>
      <c r="Y10" s="1014"/>
      <c r="Z10" s="1014"/>
      <c r="AA10" s="1014"/>
      <c r="AB10" s="1014"/>
      <c r="AC10" s="1014"/>
      <c r="AD10" s="1014"/>
      <c r="AE10" s="1015"/>
      <c r="AF10" s="1010"/>
      <c r="AG10" s="1011"/>
      <c r="AH10" s="1011"/>
      <c r="AI10" s="1011"/>
      <c r="AJ10" s="1012"/>
      <c r="AK10" s="1055"/>
      <c r="AL10" s="1056"/>
      <c r="AM10" s="1056"/>
      <c r="AN10" s="1056"/>
      <c r="AO10" s="1056"/>
      <c r="AP10" s="1056"/>
      <c r="AQ10" s="1056"/>
      <c r="AR10" s="1056"/>
      <c r="AS10" s="1056"/>
      <c r="AT10" s="1056"/>
      <c r="AU10" s="1057"/>
      <c r="AV10" s="1057"/>
      <c r="AW10" s="1057"/>
      <c r="AX10" s="1057"/>
      <c r="AY10" s="1058"/>
      <c r="AZ10" s="91"/>
      <c r="BA10" s="91"/>
      <c r="BB10" s="91"/>
      <c r="BC10" s="91"/>
      <c r="BD10" s="91"/>
      <c r="BE10" s="92"/>
      <c r="BF10" s="92"/>
      <c r="BG10" s="92"/>
      <c r="BH10" s="92"/>
      <c r="BI10" s="92"/>
      <c r="BJ10" s="92"/>
      <c r="BK10" s="92"/>
      <c r="BL10" s="92"/>
      <c r="BM10" s="92"/>
      <c r="BN10" s="92"/>
      <c r="BO10" s="92"/>
      <c r="BP10" s="92"/>
      <c r="BQ10" s="97">
        <v>4</v>
      </c>
      <c r="BR10" s="98"/>
      <c r="BS10" s="975"/>
      <c r="BT10" s="976"/>
      <c r="BU10" s="976"/>
      <c r="BV10" s="976"/>
      <c r="BW10" s="976"/>
      <c r="BX10" s="976"/>
      <c r="BY10" s="976"/>
      <c r="BZ10" s="976"/>
      <c r="CA10" s="976"/>
      <c r="CB10" s="976"/>
      <c r="CC10" s="976"/>
      <c r="CD10" s="976"/>
      <c r="CE10" s="976"/>
      <c r="CF10" s="976"/>
      <c r="CG10" s="991"/>
      <c r="CH10" s="972"/>
      <c r="CI10" s="973"/>
      <c r="CJ10" s="973"/>
      <c r="CK10" s="973"/>
      <c r="CL10" s="974"/>
      <c r="CM10" s="972"/>
      <c r="CN10" s="973"/>
      <c r="CO10" s="973"/>
      <c r="CP10" s="973"/>
      <c r="CQ10" s="974"/>
      <c r="CR10" s="972"/>
      <c r="CS10" s="973"/>
      <c r="CT10" s="973"/>
      <c r="CU10" s="973"/>
      <c r="CV10" s="974"/>
      <c r="CW10" s="972"/>
      <c r="CX10" s="973"/>
      <c r="CY10" s="973"/>
      <c r="CZ10" s="973"/>
      <c r="DA10" s="974"/>
      <c r="DB10" s="972"/>
      <c r="DC10" s="973"/>
      <c r="DD10" s="973"/>
      <c r="DE10" s="973"/>
      <c r="DF10" s="974"/>
      <c r="DG10" s="972"/>
      <c r="DH10" s="973"/>
      <c r="DI10" s="973"/>
      <c r="DJ10" s="973"/>
      <c r="DK10" s="974"/>
      <c r="DL10" s="972"/>
      <c r="DM10" s="973"/>
      <c r="DN10" s="973"/>
      <c r="DO10" s="973"/>
      <c r="DP10" s="974"/>
      <c r="DQ10" s="972"/>
      <c r="DR10" s="973"/>
      <c r="DS10" s="973"/>
      <c r="DT10" s="973"/>
      <c r="DU10" s="974"/>
      <c r="DV10" s="975"/>
      <c r="DW10" s="976"/>
      <c r="DX10" s="976"/>
      <c r="DY10" s="976"/>
      <c r="DZ10" s="977"/>
      <c r="EA10" s="93"/>
    </row>
    <row r="11" spans="1:131" s="94" customFormat="1" ht="26.25" customHeight="1" x14ac:dyDescent="0.2">
      <c r="A11" s="97">
        <v>5</v>
      </c>
      <c r="B11" s="1005"/>
      <c r="C11" s="1006"/>
      <c r="D11" s="1006"/>
      <c r="E11" s="1006"/>
      <c r="F11" s="1006"/>
      <c r="G11" s="1006"/>
      <c r="H11" s="1006"/>
      <c r="I11" s="1006"/>
      <c r="J11" s="1006"/>
      <c r="K11" s="1006"/>
      <c r="L11" s="1006"/>
      <c r="M11" s="1006"/>
      <c r="N11" s="1006"/>
      <c r="O11" s="1006"/>
      <c r="P11" s="1007"/>
      <c r="Q11" s="1013"/>
      <c r="R11" s="1014"/>
      <c r="S11" s="1014"/>
      <c r="T11" s="1014"/>
      <c r="U11" s="1014"/>
      <c r="V11" s="1014"/>
      <c r="W11" s="1014"/>
      <c r="X11" s="1014"/>
      <c r="Y11" s="1014"/>
      <c r="Z11" s="1014"/>
      <c r="AA11" s="1014"/>
      <c r="AB11" s="1014"/>
      <c r="AC11" s="1014"/>
      <c r="AD11" s="1014"/>
      <c r="AE11" s="1015"/>
      <c r="AF11" s="1010"/>
      <c r="AG11" s="1011"/>
      <c r="AH11" s="1011"/>
      <c r="AI11" s="1011"/>
      <c r="AJ11" s="1012"/>
      <c r="AK11" s="1055"/>
      <c r="AL11" s="1056"/>
      <c r="AM11" s="1056"/>
      <c r="AN11" s="1056"/>
      <c r="AO11" s="1056"/>
      <c r="AP11" s="1056"/>
      <c r="AQ11" s="1056"/>
      <c r="AR11" s="1056"/>
      <c r="AS11" s="1056"/>
      <c r="AT11" s="1056"/>
      <c r="AU11" s="1057"/>
      <c r="AV11" s="1057"/>
      <c r="AW11" s="1057"/>
      <c r="AX11" s="1057"/>
      <c r="AY11" s="1058"/>
      <c r="AZ11" s="91"/>
      <c r="BA11" s="91"/>
      <c r="BB11" s="91"/>
      <c r="BC11" s="91"/>
      <c r="BD11" s="91"/>
      <c r="BE11" s="92"/>
      <c r="BF11" s="92"/>
      <c r="BG11" s="92"/>
      <c r="BH11" s="92"/>
      <c r="BI11" s="92"/>
      <c r="BJ11" s="92"/>
      <c r="BK11" s="92"/>
      <c r="BL11" s="92"/>
      <c r="BM11" s="92"/>
      <c r="BN11" s="92"/>
      <c r="BO11" s="92"/>
      <c r="BP11" s="92"/>
      <c r="BQ11" s="97">
        <v>5</v>
      </c>
      <c r="BR11" s="98"/>
      <c r="BS11" s="975"/>
      <c r="BT11" s="976"/>
      <c r="BU11" s="976"/>
      <c r="BV11" s="976"/>
      <c r="BW11" s="976"/>
      <c r="BX11" s="976"/>
      <c r="BY11" s="976"/>
      <c r="BZ11" s="976"/>
      <c r="CA11" s="976"/>
      <c r="CB11" s="976"/>
      <c r="CC11" s="976"/>
      <c r="CD11" s="976"/>
      <c r="CE11" s="976"/>
      <c r="CF11" s="976"/>
      <c r="CG11" s="991"/>
      <c r="CH11" s="972"/>
      <c r="CI11" s="973"/>
      <c r="CJ11" s="973"/>
      <c r="CK11" s="973"/>
      <c r="CL11" s="974"/>
      <c r="CM11" s="972"/>
      <c r="CN11" s="973"/>
      <c r="CO11" s="973"/>
      <c r="CP11" s="973"/>
      <c r="CQ11" s="974"/>
      <c r="CR11" s="972"/>
      <c r="CS11" s="973"/>
      <c r="CT11" s="973"/>
      <c r="CU11" s="973"/>
      <c r="CV11" s="974"/>
      <c r="CW11" s="972"/>
      <c r="CX11" s="973"/>
      <c r="CY11" s="973"/>
      <c r="CZ11" s="973"/>
      <c r="DA11" s="974"/>
      <c r="DB11" s="972"/>
      <c r="DC11" s="973"/>
      <c r="DD11" s="973"/>
      <c r="DE11" s="973"/>
      <c r="DF11" s="974"/>
      <c r="DG11" s="972"/>
      <c r="DH11" s="973"/>
      <c r="DI11" s="973"/>
      <c r="DJ11" s="973"/>
      <c r="DK11" s="974"/>
      <c r="DL11" s="972"/>
      <c r="DM11" s="973"/>
      <c r="DN11" s="973"/>
      <c r="DO11" s="973"/>
      <c r="DP11" s="974"/>
      <c r="DQ11" s="972"/>
      <c r="DR11" s="973"/>
      <c r="DS11" s="973"/>
      <c r="DT11" s="973"/>
      <c r="DU11" s="974"/>
      <c r="DV11" s="975"/>
      <c r="DW11" s="976"/>
      <c r="DX11" s="976"/>
      <c r="DY11" s="976"/>
      <c r="DZ11" s="977"/>
      <c r="EA11" s="93"/>
    </row>
    <row r="12" spans="1:131" s="94" customFormat="1" ht="26.25" customHeight="1" x14ac:dyDescent="0.2">
      <c r="A12" s="97">
        <v>6</v>
      </c>
      <c r="B12" s="1005"/>
      <c r="C12" s="1006"/>
      <c r="D12" s="1006"/>
      <c r="E12" s="1006"/>
      <c r="F12" s="1006"/>
      <c r="G12" s="1006"/>
      <c r="H12" s="1006"/>
      <c r="I12" s="1006"/>
      <c r="J12" s="1006"/>
      <c r="K12" s="1006"/>
      <c r="L12" s="1006"/>
      <c r="M12" s="1006"/>
      <c r="N12" s="1006"/>
      <c r="O12" s="1006"/>
      <c r="P12" s="1007"/>
      <c r="Q12" s="1013"/>
      <c r="R12" s="1014"/>
      <c r="S12" s="1014"/>
      <c r="T12" s="1014"/>
      <c r="U12" s="1014"/>
      <c r="V12" s="1014"/>
      <c r="W12" s="1014"/>
      <c r="X12" s="1014"/>
      <c r="Y12" s="1014"/>
      <c r="Z12" s="1014"/>
      <c r="AA12" s="1014"/>
      <c r="AB12" s="1014"/>
      <c r="AC12" s="1014"/>
      <c r="AD12" s="1014"/>
      <c r="AE12" s="1015"/>
      <c r="AF12" s="1010"/>
      <c r="AG12" s="1011"/>
      <c r="AH12" s="1011"/>
      <c r="AI12" s="1011"/>
      <c r="AJ12" s="1012"/>
      <c r="AK12" s="1055"/>
      <c r="AL12" s="1056"/>
      <c r="AM12" s="1056"/>
      <c r="AN12" s="1056"/>
      <c r="AO12" s="1056"/>
      <c r="AP12" s="1056"/>
      <c r="AQ12" s="1056"/>
      <c r="AR12" s="1056"/>
      <c r="AS12" s="1056"/>
      <c r="AT12" s="1056"/>
      <c r="AU12" s="1057"/>
      <c r="AV12" s="1057"/>
      <c r="AW12" s="1057"/>
      <c r="AX12" s="1057"/>
      <c r="AY12" s="1058"/>
      <c r="AZ12" s="91"/>
      <c r="BA12" s="91"/>
      <c r="BB12" s="91"/>
      <c r="BC12" s="91"/>
      <c r="BD12" s="91"/>
      <c r="BE12" s="92"/>
      <c r="BF12" s="92"/>
      <c r="BG12" s="92"/>
      <c r="BH12" s="92"/>
      <c r="BI12" s="92"/>
      <c r="BJ12" s="92"/>
      <c r="BK12" s="92"/>
      <c r="BL12" s="92"/>
      <c r="BM12" s="92"/>
      <c r="BN12" s="92"/>
      <c r="BO12" s="92"/>
      <c r="BP12" s="92"/>
      <c r="BQ12" s="97">
        <v>6</v>
      </c>
      <c r="BR12" s="98"/>
      <c r="BS12" s="975"/>
      <c r="BT12" s="976"/>
      <c r="BU12" s="976"/>
      <c r="BV12" s="976"/>
      <c r="BW12" s="976"/>
      <c r="BX12" s="976"/>
      <c r="BY12" s="976"/>
      <c r="BZ12" s="976"/>
      <c r="CA12" s="976"/>
      <c r="CB12" s="976"/>
      <c r="CC12" s="976"/>
      <c r="CD12" s="976"/>
      <c r="CE12" s="976"/>
      <c r="CF12" s="976"/>
      <c r="CG12" s="991"/>
      <c r="CH12" s="972"/>
      <c r="CI12" s="973"/>
      <c r="CJ12" s="973"/>
      <c r="CK12" s="973"/>
      <c r="CL12" s="974"/>
      <c r="CM12" s="972"/>
      <c r="CN12" s="973"/>
      <c r="CO12" s="973"/>
      <c r="CP12" s="973"/>
      <c r="CQ12" s="974"/>
      <c r="CR12" s="972"/>
      <c r="CS12" s="973"/>
      <c r="CT12" s="973"/>
      <c r="CU12" s="973"/>
      <c r="CV12" s="974"/>
      <c r="CW12" s="972"/>
      <c r="CX12" s="973"/>
      <c r="CY12" s="973"/>
      <c r="CZ12" s="973"/>
      <c r="DA12" s="974"/>
      <c r="DB12" s="972"/>
      <c r="DC12" s="973"/>
      <c r="DD12" s="973"/>
      <c r="DE12" s="973"/>
      <c r="DF12" s="974"/>
      <c r="DG12" s="972"/>
      <c r="DH12" s="973"/>
      <c r="DI12" s="973"/>
      <c r="DJ12" s="973"/>
      <c r="DK12" s="974"/>
      <c r="DL12" s="972"/>
      <c r="DM12" s="973"/>
      <c r="DN12" s="973"/>
      <c r="DO12" s="973"/>
      <c r="DP12" s="974"/>
      <c r="DQ12" s="972"/>
      <c r="DR12" s="973"/>
      <c r="DS12" s="973"/>
      <c r="DT12" s="973"/>
      <c r="DU12" s="974"/>
      <c r="DV12" s="975"/>
      <c r="DW12" s="976"/>
      <c r="DX12" s="976"/>
      <c r="DY12" s="976"/>
      <c r="DZ12" s="977"/>
      <c r="EA12" s="93"/>
    </row>
    <row r="13" spans="1:131" s="94" customFormat="1" ht="26.25" customHeight="1" x14ac:dyDescent="0.2">
      <c r="A13" s="97">
        <v>7</v>
      </c>
      <c r="B13" s="1005"/>
      <c r="C13" s="1006"/>
      <c r="D13" s="1006"/>
      <c r="E13" s="1006"/>
      <c r="F13" s="1006"/>
      <c r="G13" s="1006"/>
      <c r="H13" s="1006"/>
      <c r="I13" s="1006"/>
      <c r="J13" s="1006"/>
      <c r="K13" s="1006"/>
      <c r="L13" s="1006"/>
      <c r="M13" s="1006"/>
      <c r="N13" s="1006"/>
      <c r="O13" s="1006"/>
      <c r="P13" s="1007"/>
      <c r="Q13" s="1013"/>
      <c r="R13" s="1014"/>
      <c r="S13" s="1014"/>
      <c r="T13" s="1014"/>
      <c r="U13" s="1014"/>
      <c r="V13" s="1014"/>
      <c r="W13" s="1014"/>
      <c r="X13" s="1014"/>
      <c r="Y13" s="1014"/>
      <c r="Z13" s="1014"/>
      <c r="AA13" s="1014"/>
      <c r="AB13" s="1014"/>
      <c r="AC13" s="1014"/>
      <c r="AD13" s="1014"/>
      <c r="AE13" s="1015"/>
      <c r="AF13" s="1010"/>
      <c r="AG13" s="1011"/>
      <c r="AH13" s="1011"/>
      <c r="AI13" s="1011"/>
      <c r="AJ13" s="1012"/>
      <c r="AK13" s="1055"/>
      <c r="AL13" s="1056"/>
      <c r="AM13" s="1056"/>
      <c r="AN13" s="1056"/>
      <c r="AO13" s="1056"/>
      <c r="AP13" s="1056"/>
      <c r="AQ13" s="1056"/>
      <c r="AR13" s="1056"/>
      <c r="AS13" s="1056"/>
      <c r="AT13" s="1056"/>
      <c r="AU13" s="1057"/>
      <c r="AV13" s="1057"/>
      <c r="AW13" s="1057"/>
      <c r="AX13" s="1057"/>
      <c r="AY13" s="1058"/>
      <c r="AZ13" s="91"/>
      <c r="BA13" s="91"/>
      <c r="BB13" s="91"/>
      <c r="BC13" s="91"/>
      <c r="BD13" s="91"/>
      <c r="BE13" s="92"/>
      <c r="BF13" s="92"/>
      <c r="BG13" s="92"/>
      <c r="BH13" s="92"/>
      <c r="BI13" s="92"/>
      <c r="BJ13" s="92"/>
      <c r="BK13" s="92"/>
      <c r="BL13" s="92"/>
      <c r="BM13" s="92"/>
      <c r="BN13" s="92"/>
      <c r="BO13" s="92"/>
      <c r="BP13" s="92"/>
      <c r="BQ13" s="97">
        <v>7</v>
      </c>
      <c r="BR13" s="98"/>
      <c r="BS13" s="975"/>
      <c r="BT13" s="976"/>
      <c r="BU13" s="976"/>
      <c r="BV13" s="976"/>
      <c r="BW13" s="976"/>
      <c r="BX13" s="976"/>
      <c r="BY13" s="976"/>
      <c r="BZ13" s="976"/>
      <c r="CA13" s="976"/>
      <c r="CB13" s="976"/>
      <c r="CC13" s="976"/>
      <c r="CD13" s="976"/>
      <c r="CE13" s="976"/>
      <c r="CF13" s="976"/>
      <c r="CG13" s="991"/>
      <c r="CH13" s="972"/>
      <c r="CI13" s="973"/>
      <c r="CJ13" s="973"/>
      <c r="CK13" s="973"/>
      <c r="CL13" s="974"/>
      <c r="CM13" s="972"/>
      <c r="CN13" s="973"/>
      <c r="CO13" s="973"/>
      <c r="CP13" s="973"/>
      <c r="CQ13" s="974"/>
      <c r="CR13" s="972"/>
      <c r="CS13" s="973"/>
      <c r="CT13" s="973"/>
      <c r="CU13" s="973"/>
      <c r="CV13" s="974"/>
      <c r="CW13" s="972"/>
      <c r="CX13" s="973"/>
      <c r="CY13" s="973"/>
      <c r="CZ13" s="973"/>
      <c r="DA13" s="974"/>
      <c r="DB13" s="972"/>
      <c r="DC13" s="973"/>
      <c r="DD13" s="973"/>
      <c r="DE13" s="973"/>
      <c r="DF13" s="974"/>
      <c r="DG13" s="972"/>
      <c r="DH13" s="973"/>
      <c r="DI13" s="973"/>
      <c r="DJ13" s="973"/>
      <c r="DK13" s="974"/>
      <c r="DL13" s="972"/>
      <c r="DM13" s="973"/>
      <c r="DN13" s="973"/>
      <c r="DO13" s="973"/>
      <c r="DP13" s="974"/>
      <c r="DQ13" s="972"/>
      <c r="DR13" s="973"/>
      <c r="DS13" s="973"/>
      <c r="DT13" s="973"/>
      <c r="DU13" s="974"/>
      <c r="DV13" s="975"/>
      <c r="DW13" s="976"/>
      <c r="DX13" s="976"/>
      <c r="DY13" s="976"/>
      <c r="DZ13" s="977"/>
      <c r="EA13" s="93"/>
    </row>
    <row r="14" spans="1:131" s="94" customFormat="1" ht="26.25" customHeight="1" x14ac:dyDescent="0.2">
      <c r="A14" s="97">
        <v>8</v>
      </c>
      <c r="B14" s="1005"/>
      <c r="C14" s="1006"/>
      <c r="D14" s="1006"/>
      <c r="E14" s="1006"/>
      <c r="F14" s="1006"/>
      <c r="G14" s="1006"/>
      <c r="H14" s="1006"/>
      <c r="I14" s="1006"/>
      <c r="J14" s="1006"/>
      <c r="K14" s="1006"/>
      <c r="L14" s="1006"/>
      <c r="M14" s="1006"/>
      <c r="N14" s="1006"/>
      <c r="O14" s="1006"/>
      <c r="P14" s="1007"/>
      <c r="Q14" s="1013"/>
      <c r="R14" s="1014"/>
      <c r="S14" s="1014"/>
      <c r="T14" s="1014"/>
      <c r="U14" s="1014"/>
      <c r="V14" s="1014"/>
      <c r="W14" s="1014"/>
      <c r="X14" s="1014"/>
      <c r="Y14" s="1014"/>
      <c r="Z14" s="1014"/>
      <c r="AA14" s="1014"/>
      <c r="AB14" s="1014"/>
      <c r="AC14" s="1014"/>
      <c r="AD14" s="1014"/>
      <c r="AE14" s="1015"/>
      <c r="AF14" s="1010"/>
      <c r="AG14" s="1011"/>
      <c r="AH14" s="1011"/>
      <c r="AI14" s="1011"/>
      <c r="AJ14" s="1012"/>
      <c r="AK14" s="1055"/>
      <c r="AL14" s="1056"/>
      <c r="AM14" s="1056"/>
      <c r="AN14" s="1056"/>
      <c r="AO14" s="1056"/>
      <c r="AP14" s="1056"/>
      <c r="AQ14" s="1056"/>
      <c r="AR14" s="1056"/>
      <c r="AS14" s="1056"/>
      <c r="AT14" s="1056"/>
      <c r="AU14" s="1057"/>
      <c r="AV14" s="1057"/>
      <c r="AW14" s="1057"/>
      <c r="AX14" s="1057"/>
      <c r="AY14" s="1058"/>
      <c r="AZ14" s="91"/>
      <c r="BA14" s="91"/>
      <c r="BB14" s="91"/>
      <c r="BC14" s="91"/>
      <c r="BD14" s="91"/>
      <c r="BE14" s="92"/>
      <c r="BF14" s="92"/>
      <c r="BG14" s="92"/>
      <c r="BH14" s="92"/>
      <c r="BI14" s="92"/>
      <c r="BJ14" s="92"/>
      <c r="BK14" s="92"/>
      <c r="BL14" s="92"/>
      <c r="BM14" s="92"/>
      <c r="BN14" s="92"/>
      <c r="BO14" s="92"/>
      <c r="BP14" s="92"/>
      <c r="BQ14" s="97">
        <v>8</v>
      </c>
      <c r="BR14" s="98"/>
      <c r="BS14" s="975"/>
      <c r="BT14" s="976"/>
      <c r="BU14" s="976"/>
      <c r="BV14" s="976"/>
      <c r="BW14" s="976"/>
      <c r="BX14" s="976"/>
      <c r="BY14" s="976"/>
      <c r="BZ14" s="976"/>
      <c r="CA14" s="976"/>
      <c r="CB14" s="976"/>
      <c r="CC14" s="976"/>
      <c r="CD14" s="976"/>
      <c r="CE14" s="976"/>
      <c r="CF14" s="976"/>
      <c r="CG14" s="991"/>
      <c r="CH14" s="972"/>
      <c r="CI14" s="973"/>
      <c r="CJ14" s="973"/>
      <c r="CK14" s="973"/>
      <c r="CL14" s="974"/>
      <c r="CM14" s="972"/>
      <c r="CN14" s="973"/>
      <c r="CO14" s="973"/>
      <c r="CP14" s="973"/>
      <c r="CQ14" s="974"/>
      <c r="CR14" s="972"/>
      <c r="CS14" s="973"/>
      <c r="CT14" s="973"/>
      <c r="CU14" s="973"/>
      <c r="CV14" s="974"/>
      <c r="CW14" s="972"/>
      <c r="CX14" s="973"/>
      <c r="CY14" s="973"/>
      <c r="CZ14" s="973"/>
      <c r="DA14" s="974"/>
      <c r="DB14" s="972"/>
      <c r="DC14" s="973"/>
      <c r="DD14" s="973"/>
      <c r="DE14" s="973"/>
      <c r="DF14" s="974"/>
      <c r="DG14" s="972"/>
      <c r="DH14" s="973"/>
      <c r="DI14" s="973"/>
      <c r="DJ14" s="973"/>
      <c r="DK14" s="974"/>
      <c r="DL14" s="972"/>
      <c r="DM14" s="973"/>
      <c r="DN14" s="973"/>
      <c r="DO14" s="973"/>
      <c r="DP14" s="974"/>
      <c r="DQ14" s="972"/>
      <c r="DR14" s="973"/>
      <c r="DS14" s="973"/>
      <c r="DT14" s="973"/>
      <c r="DU14" s="974"/>
      <c r="DV14" s="975"/>
      <c r="DW14" s="976"/>
      <c r="DX14" s="976"/>
      <c r="DY14" s="976"/>
      <c r="DZ14" s="977"/>
      <c r="EA14" s="93"/>
    </row>
    <row r="15" spans="1:131" s="94" customFormat="1" ht="26.25" customHeight="1" x14ac:dyDescent="0.2">
      <c r="A15" s="97">
        <v>9</v>
      </c>
      <c r="B15" s="1005"/>
      <c r="C15" s="1006"/>
      <c r="D15" s="1006"/>
      <c r="E15" s="1006"/>
      <c r="F15" s="1006"/>
      <c r="G15" s="1006"/>
      <c r="H15" s="1006"/>
      <c r="I15" s="1006"/>
      <c r="J15" s="1006"/>
      <c r="K15" s="1006"/>
      <c r="L15" s="1006"/>
      <c r="M15" s="1006"/>
      <c r="N15" s="1006"/>
      <c r="O15" s="1006"/>
      <c r="P15" s="1007"/>
      <c r="Q15" s="1013"/>
      <c r="R15" s="1014"/>
      <c r="S15" s="1014"/>
      <c r="T15" s="1014"/>
      <c r="U15" s="1014"/>
      <c r="V15" s="1014"/>
      <c r="W15" s="1014"/>
      <c r="X15" s="1014"/>
      <c r="Y15" s="1014"/>
      <c r="Z15" s="1014"/>
      <c r="AA15" s="1014"/>
      <c r="AB15" s="1014"/>
      <c r="AC15" s="1014"/>
      <c r="AD15" s="1014"/>
      <c r="AE15" s="1015"/>
      <c r="AF15" s="1010"/>
      <c r="AG15" s="1011"/>
      <c r="AH15" s="1011"/>
      <c r="AI15" s="1011"/>
      <c r="AJ15" s="1012"/>
      <c r="AK15" s="1055"/>
      <c r="AL15" s="1056"/>
      <c r="AM15" s="1056"/>
      <c r="AN15" s="1056"/>
      <c r="AO15" s="1056"/>
      <c r="AP15" s="1056"/>
      <c r="AQ15" s="1056"/>
      <c r="AR15" s="1056"/>
      <c r="AS15" s="1056"/>
      <c r="AT15" s="1056"/>
      <c r="AU15" s="1057"/>
      <c r="AV15" s="1057"/>
      <c r="AW15" s="1057"/>
      <c r="AX15" s="1057"/>
      <c r="AY15" s="1058"/>
      <c r="AZ15" s="91"/>
      <c r="BA15" s="91"/>
      <c r="BB15" s="91"/>
      <c r="BC15" s="91"/>
      <c r="BD15" s="91"/>
      <c r="BE15" s="92"/>
      <c r="BF15" s="92"/>
      <c r="BG15" s="92"/>
      <c r="BH15" s="92"/>
      <c r="BI15" s="92"/>
      <c r="BJ15" s="92"/>
      <c r="BK15" s="92"/>
      <c r="BL15" s="92"/>
      <c r="BM15" s="92"/>
      <c r="BN15" s="92"/>
      <c r="BO15" s="92"/>
      <c r="BP15" s="92"/>
      <c r="BQ15" s="97">
        <v>9</v>
      </c>
      <c r="BR15" s="98"/>
      <c r="BS15" s="975"/>
      <c r="BT15" s="976"/>
      <c r="BU15" s="976"/>
      <c r="BV15" s="976"/>
      <c r="BW15" s="976"/>
      <c r="BX15" s="976"/>
      <c r="BY15" s="976"/>
      <c r="BZ15" s="976"/>
      <c r="CA15" s="976"/>
      <c r="CB15" s="976"/>
      <c r="CC15" s="976"/>
      <c r="CD15" s="976"/>
      <c r="CE15" s="976"/>
      <c r="CF15" s="976"/>
      <c r="CG15" s="991"/>
      <c r="CH15" s="972"/>
      <c r="CI15" s="973"/>
      <c r="CJ15" s="973"/>
      <c r="CK15" s="973"/>
      <c r="CL15" s="974"/>
      <c r="CM15" s="972"/>
      <c r="CN15" s="973"/>
      <c r="CO15" s="973"/>
      <c r="CP15" s="973"/>
      <c r="CQ15" s="974"/>
      <c r="CR15" s="972"/>
      <c r="CS15" s="973"/>
      <c r="CT15" s="973"/>
      <c r="CU15" s="973"/>
      <c r="CV15" s="974"/>
      <c r="CW15" s="972"/>
      <c r="CX15" s="973"/>
      <c r="CY15" s="973"/>
      <c r="CZ15" s="973"/>
      <c r="DA15" s="974"/>
      <c r="DB15" s="972"/>
      <c r="DC15" s="973"/>
      <c r="DD15" s="973"/>
      <c r="DE15" s="973"/>
      <c r="DF15" s="974"/>
      <c r="DG15" s="972"/>
      <c r="DH15" s="973"/>
      <c r="DI15" s="973"/>
      <c r="DJ15" s="973"/>
      <c r="DK15" s="974"/>
      <c r="DL15" s="972"/>
      <c r="DM15" s="973"/>
      <c r="DN15" s="973"/>
      <c r="DO15" s="973"/>
      <c r="DP15" s="974"/>
      <c r="DQ15" s="972"/>
      <c r="DR15" s="973"/>
      <c r="DS15" s="973"/>
      <c r="DT15" s="973"/>
      <c r="DU15" s="974"/>
      <c r="DV15" s="975"/>
      <c r="DW15" s="976"/>
      <c r="DX15" s="976"/>
      <c r="DY15" s="976"/>
      <c r="DZ15" s="977"/>
      <c r="EA15" s="93"/>
    </row>
    <row r="16" spans="1:131" s="94" customFormat="1" ht="26.25" customHeight="1" x14ac:dyDescent="0.2">
      <c r="A16" s="97">
        <v>10</v>
      </c>
      <c r="B16" s="1005"/>
      <c r="C16" s="1006"/>
      <c r="D16" s="1006"/>
      <c r="E16" s="1006"/>
      <c r="F16" s="1006"/>
      <c r="G16" s="1006"/>
      <c r="H16" s="1006"/>
      <c r="I16" s="1006"/>
      <c r="J16" s="1006"/>
      <c r="K16" s="1006"/>
      <c r="L16" s="1006"/>
      <c r="M16" s="1006"/>
      <c r="N16" s="1006"/>
      <c r="O16" s="1006"/>
      <c r="P16" s="1007"/>
      <c r="Q16" s="1013"/>
      <c r="R16" s="1014"/>
      <c r="S16" s="1014"/>
      <c r="T16" s="1014"/>
      <c r="U16" s="1014"/>
      <c r="V16" s="1014"/>
      <c r="W16" s="1014"/>
      <c r="X16" s="1014"/>
      <c r="Y16" s="1014"/>
      <c r="Z16" s="1014"/>
      <c r="AA16" s="1014"/>
      <c r="AB16" s="1014"/>
      <c r="AC16" s="1014"/>
      <c r="AD16" s="1014"/>
      <c r="AE16" s="1015"/>
      <c r="AF16" s="1010"/>
      <c r="AG16" s="1011"/>
      <c r="AH16" s="1011"/>
      <c r="AI16" s="1011"/>
      <c r="AJ16" s="1012"/>
      <c r="AK16" s="1055"/>
      <c r="AL16" s="1056"/>
      <c r="AM16" s="1056"/>
      <c r="AN16" s="1056"/>
      <c r="AO16" s="1056"/>
      <c r="AP16" s="1056"/>
      <c r="AQ16" s="1056"/>
      <c r="AR16" s="1056"/>
      <c r="AS16" s="1056"/>
      <c r="AT16" s="1056"/>
      <c r="AU16" s="1057"/>
      <c r="AV16" s="1057"/>
      <c r="AW16" s="1057"/>
      <c r="AX16" s="1057"/>
      <c r="AY16" s="1058"/>
      <c r="AZ16" s="91"/>
      <c r="BA16" s="91"/>
      <c r="BB16" s="91"/>
      <c r="BC16" s="91"/>
      <c r="BD16" s="91"/>
      <c r="BE16" s="92"/>
      <c r="BF16" s="92"/>
      <c r="BG16" s="92"/>
      <c r="BH16" s="92"/>
      <c r="BI16" s="92"/>
      <c r="BJ16" s="92"/>
      <c r="BK16" s="92"/>
      <c r="BL16" s="92"/>
      <c r="BM16" s="92"/>
      <c r="BN16" s="92"/>
      <c r="BO16" s="92"/>
      <c r="BP16" s="92"/>
      <c r="BQ16" s="97">
        <v>10</v>
      </c>
      <c r="BR16" s="98"/>
      <c r="BS16" s="975"/>
      <c r="BT16" s="976"/>
      <c r="BU16" s="976"/>
      <c r="BV16" s="976"/>
      <c r="BW16" s="976"/>
      <c r="BX16" s="976"/>
      <c r="BY16" s="976"/>
      <c r="BZ16" s="976"/>
      <c r="CA16" s="976"/>
      <c r="CB16" s="976"/>
      <c r="CC16" s="976"/>
      <c r="CD16" s="976"/>
      <c r="CE16" s="976"/>
      <c r="CF16" s="976"/>
      <c r="CG16" s="991"/>
      <c r="CH16" s="972"/>
      <c r="CI16" s="973"/>
      <c r="CJ16" s="973"/>
      <c r="CK16" s="973"/>
      <c r="CL16" s="974"/>
      <c r="CM16" s="972"/>
      <c r="CN16" s="973"/>
      <c r="CO16" s="973"/>
      <c r="CP16" s="973"/>
      <c r="CQ16" s="974"/>
      <c r="CR16" s="972"/>
      <c r="CS16" s="973"/>
      <c r="CT16" s="973"/>
      <c r="CU16" s="973"/>
      <c r="CV16" s="974"/>
      <c r="CW16" s="972"/>
      <c r="CX16" s="973"/>
      <c r="CY16" s="973"/>
      <c r="CZ16" s="973"/>
      <c r="DA16" s="974"/>
      <c r="DB16" s="972"/>
      <c r="DC16" s="973"/>
      <c r="DD16" s="973"/>
      <c r="DE16" s="973"/>
      <c r="DF16" s="974"/>
      <c r="DG16" s="972"/>
      <c r="DH16" s="973"/>
      <c r="DI16" s="973"/>
      <c r="DJ16" s="973"/>
      <c r="DK16" s="974"/>
      <c r="DL16" s="972"/>
      <c r="DM16" s="973"/>
      <c r="DN16" s="973"/>
      <c r="DO16" s="973"/>
      <c r="DP16" s="974"/>
      <c r="DQ16" s="972"/>
      <c r="DR16" s="973"/>
      <c r="DS16" s="973"/>
      <c r="DT16" s="973"/>
      <c r="DU16" s="974"/>
      <c r="DV16" s="975"/>
      <c r="DW16" s="976"/>
      <c r="DX16" s="976"/>
      <c r="DY16" s="976"/>
      <c r="DZ16" s="977"/>
      <c r="EA16" s="93"/>
    </row>
    <row r="17" spans="1:131" s="94" customFormat="1" ht="26.25" customHeight="1" x14ac:dyDescent="0.2">
      <c r="A17" s="97">
        <v>11</v>
      </c>
      <c r="B17" s="1005"/>
      <c r="C17" s="1006"/>
      <c r="D17" s="1006"/>
      <c r="E17" s="1006"/>
      <c r="F17" s="1006"/>
      <c r="G17" s="1006"/>
      <c r="H17" s="1006"/>
      <c r="I17" s="1006"/>
      <c r="J17" s="1006"/>
      <c r="K17" s="1006"/>
      <c r="L17" s="1006"/>
      <c r="M17" s="1006"/>
      <c r="N17" s="1006"/>
      <c r="O17" s="1006"/>
      <c r="P17" s="1007"/>
      <c r="Q17" s="1013"/>
      <c r="R17" s="1014"/>
      <c r="S17" s="1014"/>
      <c r="T17" s="1014"/>
      <c r="U17" s="1014"/>
      <c r="V17" s="1014"/>
      <c r="W17" s="1014"/>
      <c r="X17" s="1014"/>
      <c r="Y17" s="1014"/>
      <c r="Z17" s="1014"/>
      <c r="AA17" s="1014"/>
      <c r="AB17" s="1014"/>
      <c r="AC17" s="1014"/>
      <c r="AD17" s="1014"/>
      <c r="AE17" s="1015"/>
      <c r="AF17" s="1010"/>
      <c r="AG17" s="1011"/>
      <c r="AH17" s="1011"/>
      <c r="AI17" s="1011"/>
      <c r="AJ17" s="1012"/>
      <c r="AK17" s="1055"/>
      <c r="AL17" s="1056"/>
      <c r="AM17" s="1056"/>
      <c r="AN17" s="1056"/>
      <c r="AO17" s="1056"/>
      <c r="AP17" s="1056"/>
      <c r="AQ17" s="1056"/>
      <c r="AR17" s="1056"/>
      <c r="AS17" s="1056"/>
      <c r="AT17" s="1056"/>
      <c r="AU17" s="1057"/>
      <c r="AV17" s="1057"/>
      <c r="AW17" s="1057"/>
      <c r="AX17" s="1057"/>
      <c r="AY17" s="1058"/>
      <c r="AZ17" s="91"/>
      <c r="BA17" s="91"/>
      <c r="BB17" s="91"/>
      <c r="BC17" s="91"/>
      <c r="BD17" s="91"/>
      <c r="BE17" s="92"/>
      <c r="BF17" s="92"/>
      <c r="BG17" s="92"/>
      <c r="BH17" s="92"/>
      <c r="BI17" s="92"/>
      <c r="BJ17" s="92"/>
      <c r="BK17" s="92"/>
      <c r="BL17" s="92"/>
      <c r="BM17" s="92"/>
      <c r="BN17" s="92"/>
      <c r="BO17" s="92"/>
      <c r="BP17" s="92"/>
      <c r="BQ17" s="97">
        <v>11</v>
      </c>
      <c r="BR17" s="98"/>
      <c r="BS17" s="975"/>
      <c r="BT17" s="976"/>
      <c r="BU17" s="976"/>
      <c r="BV17" s="976"/>
      <c r="BW17" s="976"/>
      <c r="BX17" s="976"/>
      <c r="BY17" s="976"/>
      <c r="BZ17" s="976"/>
      <c r="CA17" s="976"/>
      <c r="CB17" s="976"/>
      <c r="CC17" s="976"/>
      <c r="CD17" s="976"/>
      <c r="CE17" s="976"/>
      <c r="CF17" s="976"/>
      <c r="CG17" s="991"/>
      <c r="CH17" s="972"/>
      <c r="CI17" s="973"/>
      <c r="CJ17" s="973"/>
      <c r="CK17" s="973"/>
      <c r="CL17" s="974"/>
      <c r="CM17" s="972"/>
      <c r="CN17" s="973"/>
      <c r="CO17" s="973"/>
      <c r="CP17" s="973"/>
      <c r="CQ17" s="974"/>
      <c r="CR17" s="972"/>
      <c r="CS17" s="973"/>
      <c r="CT17" s="973"/>
      <c r="CU17" s="973"/>
      <c r="CV17" s="974"/>
      <c r="CW17" s="972"/>
      <c r="CX17" s="973"/>
      <c r="CY17" s="973"/>
      <c r="CZ17" s="973"/>
      <c r="DA17" s="974"/>
      <c r="DB17" s="972"/>
      <c r="DC17" s="973"/>
      <c r="DD17" s="973"/>
      <c r="DE17" s="973"/>
      <c r="DF17" s="974"/>
      <c r="DG17" s="972"/>
      <c r="DH17" s="973"/>
      <c r="DI17" s="973"/>
      <c r="DJ17" s="973"/>
      <c r="DK17" s="974"/>
      <c r="DL17" s="972"/>
      <c r="DM17" s="973"/>
      <c r="DN17" s="973"/>
      <c r="DO17" s="973"/>
      <c r="DP17" s="974"/>
      <c r="DQ17" s="972"/>
      <c r="DR17" s="973"/>
      <c r="DS17" s="973"/>
      <c r="DT17" s="973"/>
      <c r="DU17" s="974"/>
      <c r="DV17" s="975"/>
      <c r="DW17" s="976"/>
      <c r="DX17" s="976"/>
      <c r="DY17" s="976"/>
      <c r="DZ17" s="977"/>
      <c r="EA17" s="93"/>
    </row>
    <row r="18" spans="1:131" s="94" customFormat="1" ht="26.25" customHeight="1" x14ac:dyDescent="0.2">
      <c r="A18" s="97">
        <v>12</v>
      </c>
      <c r="B18" s="1005"/>
      <c r="C18" s="1006"/>
      <c r="D18" s="1006"/>
      <c r="E18" s="1006"/>
      <c r="F18" s="1006"/>
      <c r="G18" s="1006"/>
      <c r="H18" s="1006"/>
      <c r="I18" s="1006"/>
      <c r="J18" s="1006"/>
      <c r="K18" s="1006"/>
      <c r="L18" s="1006"/>
      <c r="M18" s="1006"/>
      <c r="N18" s="1006"/>
      <c r="O18" s="1006"/>
      <c r="P18" s="1007"/>
      <c r="Q18" s="1013"/>
      <c r="R18" s="1014"/>
      <c r="S18" s="1014"/>
      <c r="T18" s="1014"/>
      <c r="U18" s="1014"/>
      <c r="V18" s="1014"/>
      <c r="W18" s="1014"/>
      <c r="X18" s="1014"/>
      <c r="Y18" s="1014"/>
      <c r="Z18" s="1014"/>
      <c r="AA18" s="1014"/>
      <c r="AB18" s="1014"/>
      <c r="AC18" s="1014"/>
      <c r="AD18" s="1014"/>
      <c r="AE18" s="1015"/>
      <c r="AF18" s="1010"/>
      <c r="AG18" s="1011"/>
      <c r="AH18" s="1011"/>
      <c r="AI18" s="1011"/>
      <c r="AJ18" s="1012"/>
      <c r="AK18" s="1055"/>
      <c r="AL18" s="1056"/>
      <c r="AM18" s="1056"/>
      <c r="AN18" s="1056"/>
      <c r="AO18" s="1056"/>
      <c r="AP18" s="1056"/>
      <c r="AQ18" s="1056"/>
      <c r="AR18" s="1056"/>
      <c r="AS18" s="1056"/>
      <c r="AT18" s="1056"/>
      <c r="AU18" s="1057"/>
      <c r="AV18" s="1057"/>
      <c r="AW18" s="1057"/>
      <c r="AX18" s="1057"/>
      <c r="AY18" s="1058"/>
      <c r="AZ18" s="91"/>
      <c r="BA18" s="91"/>
      <c r="BB18" s="91"/>
      <c r="BC18" s="91"/>
      <c r="BD18" s="91"/>
      <c r="BE18" s="92"/>
      <c r="BF18" s="92"/>
      <c r="BG18" s="92"/>
      <c r="BH18" s="92"/>
      <c r="BI18" s="92"/>
      <c r="BJ18" s="92"/>
      <c r="BK18" s="92"/>
      <c r="BL18" s="92"/>
      <c r="BM18" s="92"/>
      <c r="BN18" s="92"/>
      <c r="BO18" s="92"/>
      <c r="BP18" s="92"/>
      <c r="BQ18" s="97">
        <v>12</v>
      </c>
      <c r="BR18" s="98"/>
      <c r="BS18" s="975"/>
      <c r="BT18" s="976"/>
      <c r="BU18" s="976"/>
      <c r="BV18" s="976"/>
      <c r="BW18" s="976"/>
      <c r="BX18" s="976"/>
      <c r="BY18" s="976"/>
      <c r="BZ18" s="976"/>
      <c r="CA18" s="976"/>
      <c r="CB18" s="976"/>
      <c r="CC18" s="976"/>
      <c r="CD18" s="976"/>
      <c r="CE18" s="976"/>
      <c r="CF18" s="976"/>
      <c r="CG18" s="991"/>
      <c r="CH18" s="972"/>
      <c r="CI18" s="973"/>
      <c r="CJ18" s="973"/>
      <c r="CK18" s="973"/>
      <c r="CL18" s="974"/>
      <c r="CM18" s="972"/>
      <c r="CN18" s="973"/>
      <c r="CO18" s="973"/>
      <c r="CP18" s="973"/>
      <c r="CQ18" s="974"/>
      <c r="CR18" s="972"/>
      <c r="CS18" s="973"/>
      <c r="CT18" s="973"/>
      <c r="CU18" s="973"/>
      <c r="CV18" s="974"/>
      <c r="CW18" s="972"/>
      <c r="CX18" s="973"/>
      <c r="CY18" s="973"/>
      <c r="CZ18" s="973"/>
      <c r="DA18" s="974"/>
      <c r="DB18" s="972"/>
      <c r="DC18" s="973"/>
      <c r="DD18" s="973"/>
      <c r="DE18" s="973"/>
      <c r="DF18" s="974"/>
      <c r="DG18" s="972"/>
      <c r="DH18" s="973"/>
      <c r="DI18" s="973"/>
      <c r="DJ18" s="973"/>
      <c r="DK18" s="974"/>
      <c r="DL18" s="972"/>
      <c r="DM18" s="973"/>
      <c r="DN18" s="973"/>
      <c r="DO18" s="973"/>
      <c r="DP18" s="974"/>
      <c r="DQ18" s="972"/>
      <c r="DR18" s="973"/>
      <c r="DS18" s="973"/>
      <c r="DT18" s="973"/>
      <c r="DU18" s="974"/>
      <c r="DV18" s="975"/>
      <c r="DW18" s="976"/>
      <c r="DX18" s="976"/>
      <c r="DY18" s="976"/>
      <c r="DZ18" s="977"/>
      <c r="EA18" s="93"/>
    </row>
    <row r="19" spans="1:131" s="94" customFormat="1" ht="26.25" customHeight="1" x14ac:dyDescent="0.2">
      <c r="A19" s="97">
        <v>13</v>
      </c>
      <c r="B19" s="1005"/>
      <c r="C19" s="1006"/>
      <c r="D19" s="1006"/>
      <c r="E19" s="1006"/>
      <c r="F19" s="1006"/>
      <c r="G19" s="1006"/>
      <c r="H19" s="1006"/>
      <c r="I19" s="1006"/>
      <c r="J19" s="1006"/>
      <c r="K19" s="1006"/>
      <c r="L19" s="1006"/>
      <c r="M19" s="1006"/>
      <c r="N19" s="1006"/>
      <c r="O19" s="1006"/>
      <c r="P19" s="1007"/>
      <c r="Q19" s="1013"/>
      <c r="R19" s="1014"/>
      <c r="S19" s="1014"/>
      <c r="T19" s="1014"/>
      <c r="U19" s="1014"/>
      <c r="V19" s="1014"/>
      <c r="W19" s="1014"/>
      <c r="X19" s="1014"/>
      <c r="Y19" s="1014"/>
      <c r="Z19" s="1014"/>
      <c r="AA19" s="1014"/>
      <c r="AB19" s="1014"/>
      <c r="AC19" s="1014"/>
      <c r="AD19" s="1014"/>
      <c r="AE19" s="1015"/>
      <c r="AF19" s="1010"/>
      <c r="AG19" s="1011"/>
      <c r="AH19" s="1011"/>
      <c r="AI19" s="1011"/>
      <c r="AJ19" s="1012"/>
      <c r="AK19" s="1055"/>
      <c r="AL19" s="1056"/>
      <c r="AM19" s="1056"/>
      <c r="AN19" s="1056"/>
      <c r="AO19" s="1056"/>
      <c r="AP19" s="1056"/>
      <c r="AQ19" s="1056"/>
      <c r="AR19" s="1056"/>
      <c r="AS19" s="1056"/>
      <c r="AT19" s="1056"/>
      <c r="AU19" s="1057"/>
      <c r="AV19" s="1057"/>
      <c r="AW19" s="1057"/>
      <c r="AX19" s="1057"/>
      <c r="AY19" s="1058"/>
      <c r="AZ19" s="91"/>
      <c r="BA19" s="91"/>
      <c r="BB19" s="91"/>
      <c r="BC19" s="91"/>
      <c r="BD19" s="91"/>
      <c r="BE19" s="92"/>
      <c r="BF19" s="92"/>
      <c r="BG19" s="92"/>
      <c r="BH19" s="92"/>
      <c r="BI19" s="92"/>
      <c r="BJ19" s="92"/>
      <c r="BK19" s="92"/>
      <c r="BL19" s="92"/>
      <c r="BM19" s="92"/>
      <c r="BN19" s="92"/>
      <c r="BO19" s="92"/>
      <c r="BP19" s="92"/>
      <c r="BQ19" s="97">
        <v>13</v>
      </c>
      <c r="BR19" s="98"/>
      <c r="BS19" s="975"/>
      <c r="BT19" s="976"/>
      <c r="BU19" s="976"/>
      <c r="BV19" s="976"/>
      <c r="BW19" s="976"/>
      <c r="BX19" s="976"/>
      <c r="BY19" s="976"/>
      <c r="BZ19" s="976"/>
      <c r="CA19" s="976"/>
      <c r="CB19" s="976"/>
      <c r="CC19" s="976"/>
      <c r="CD19" s="976"/>
      <c r="CE19" s="976"/>
      <c r="CF19" s="976"/>
      <c r="CG19" s="991"/>
      <c r="CH19" s="972"/>
      <c r="CI19" s="973"/>
      <c r="CJ19" s="973"/>
      <c r="CK19" s="973"/>
      <c r="CL19" s="974"/>
      <c r="CM19" s="972"/>
      <c r="CN19" s="973"/>
      <c r="CO19" s="973"/>
      <c r="CP19" s="973"/>
      <c r="CQ19" s="974"/>
      <c r="CR19" s="972"/>
      <c r="CS19" s="973"/>
      <c r="CT19" s="973"/>
      <c r="CU19" s="973"/>
      <c r="CV19" s="974"/>
      <c r="CW19" s="972"/>
      <c r="CX19" s="973"/>
      <c r="CY19" s="973"/>
      <c r="CZ19" s="973"/>
      <c r="DA19" s="974"/>
      <c r="DB19" s="972"/>
      <c r="DC19" s="973"/>
      <c r="DD19" s="973"/>
      <c r="DE19" s="973"/>
      <c r="DF19" s="974"/>
      <c r="DG19" s="972"/>
      <c r="DH19" s="973"/>
      <c r="DI19" s="973"/>
      <c r="DJ19" s="973"/>
      <c r="DK19" s="974"/>
      <c r="DL19" s="972"/>
      <c r="DM19" s="973"/>
      <c r="DN19" s="973"/>
      <c r="DO19" s="973"/>
      <c r="DP19" s="974"/>
      <c r="DQ19" s="972"/>
      <c r="DR19" s="973"/>
      <c r="DS19" s="973"/>
      <c r="DT19" s="973"/>
      <c r="DU19" s="974"/>
      <c r="DV19" s="975"/>
      <c r="DW19" s="976"/>
      <c r="DX19" s="976"/>
      <c r="DY19" s="976"/>
      <c r="DZ19" s="977"/>
      <c r="EA19" s="93"/>
    </row>
    <row r="20" spans="1:131" s="94" customFormat="1" ht="26.25" customHeight="1" x14ac:dyDescent="0.2">
      <c r="A20" s="97">
        <v>14</v>
      </c>
      <c r="B20" s="1005"/>
      <c r="C20" s="1006"/>
      <c r="D20" s="1006"/>
      <c r="E20" s="1006"/>
      <c r="F20" s="1006"/>
      <c r="G20" s="1006"/>
      <c r="H20" s="1006"/>
      <c r="I20" s="1006"/>
      <c r="J20" s="1006"/>
      <c r="K20" s="1006"/>
      <c r="L20" s="1006"/>
      <c r="M20" s="1006"/>
      <c r="N20" s="1006"/>
      <c r="O20" s="1006"/>
      <c r="P20" s="1007"/>
      <c r="Q20" s="1013"/>
      <c r="R20" s="1014"/>
      <c r="S20" s="1014"/>
      <c r="T20" s="1014"/>
      <c r="U20" s="1014"/>
      <c r="V20" s="1014"/>
      <c r="W20" s="1014"/>
      <c r="X20" s="1014"/>
      <c r="Y20" s="1014"/>
      <c r="Z20" s="1014"/>
      <c r="AA20" s="1014"/>
      <c r="AB20" s="1014"/>
      <c r="AC20" s="1014"/>
      <c r="AD20" s="1014"/>
      <c r="AE20" s="1015"/>
      <c r="AF20" s="1010"/>
      <c r="AG20" s="1011"/>
      <c r="AH20" s="1011"/>
      <c r="AI20" s="1011"/>
      <c r="AJ20" s="1012"/>
      <c r="AK20" s="1055"/>
      <c r="AL20" s="1056"/>
      <c r="AM20" s="1056"/>
      <c r="AN20" s="1056"/>
      <c r="AO20" s="1056"/>
      <c r="AP20" s="1056"/>
      <c r="AQ20" s="1056"/>
      <c r="AR20" s="1056"/>
      <c r="AS20" s="1056"/>
      <c r="AT20" s="1056"/>
      <c r="AU20" s="1057"/>
      <c r="AV20" s="1057"/>
      <c r="AW20" s="1057"/>
      <c r="AX20" s="1057"/>
      <c r="AY20" s="1058"/>
      <c r="AZ20" s="91"/>
      <c r="BA20" s="91"/>
      <c r="BB20" s="91"/>
      <c r="BC20" s="91"/>
      <c r="BD20" s="91"/>
      <c r="BE20" s="92"/>
      <c r="BF20" s="92"/>
      <c r="BG20" s="92"/>
      <c r="BH20" s="92"/>
      <c r="BI20" s="92"/>
      <c r="BJ20" s="92"/>
      <c r="BK20" s="92"/>
      <c r="BL20" s="92"/>
      <c r="BM20" s="92"/>
      <c r="BN20" s="92"/>
      <c r="BO20" s="92"/>
      <c r="BP20" s="92"/>
      <c r="BQ20" s="97">
        <v>14</v>
      </c>
      <c r="BR20" s="98"/>
      <c r="BS20" s="975"/>
      <c r="BT20" s="976"/>
      <c r="BU20" s="976"/>
      <c r="BV20" s="976"/>
      <c r="BW20" s="976"/>
      <c r="BX20" s="976"/>
      <c r="BY20" s="976"/>
      <c r="BZ20" s="976"/>
      <c r="CA20" s="976"/>
      <c r="CB20" s="976"/>
      <c r="CC20" s="976"/>
      <c r="CD20" s="976"/>
      <c r="CE20" s="976"/>
      <c r="CF20" s="976"/>
      <c r="CG20" s="991"/>
      <c r="CH20" s="972"/>
      <c r="CI20" s="973"/>
      <c r="CJ20" s="973"/>
      <c r="CK20" s="973"/>
      <c r="CL20" s="974"/>
      <c r="CM20" s="972"/>
      <c r="CN20" s="973"/>
      <c r="CO20" s="973"/>
      <c r="CP20" s="973"/>
      <c r="CQ20" s="974"/>
      <c r="CR20" s="972"/>
      <c r="CS20" s="973"/>
      <c r="CT20" s="973"/>
      <c r="CU20" s="973"/>
      <c r="CV20" s="974"/>
      <c r="CW20" s="972"/>
      <c r="CX20" s="973"/>
      <c r="CY20" s="973"/>
      <c r="CZ20" s="973"/>
      <c r="DA20" s="974"/>
      <c r="DB20" s="972"/>
      <c r="DC20" s="973"/>
      <c r="DD20" s="973"/>
      <c r="DE20" s="973"/>
      <c r="DF20" s="974"/>
      <c r="DG20" s="972"/>
      <c r="DH20" s="973"/>
      <c r="DI20" s="973"/>
      <c r="DJ20" s="973"/>
      <c r="DK20" s="974"/>
      <c r="DL20" s="972"/>
      <c r="DM20" s="973"/>
      <c r="DN20" s="973"/>
      <c r="DO20" s="973"/>
      <c r="DP20" s="974"/>
      <c r="DQ20" s="972"/>
      <c r="DR20" s="973"/>
      <c r="DS20" s="973"/>
      <c r="DT20" s="973"/>
      <c r="DU20" s="974"/>
      <c r="DV20" s="975"/>
      <c r="DW20" s="976"/>
      <c r="DX20" s="976"/>
      <c r="DY20" s="976"/>
      <c r="DZ20" s="977"/>
      <c r="EA20" s="93"/>
    </row>
    <row r="21" spans="1:131" s="94" customFormat="1" ht="26.25" customHeight="1" thickBot="1" x14ac:dyDescent="0.25">
      <c r="A21" s="97">
        <v>15</v>
      </c>
      <c r="B21" s="1005"/>
      <c r="C21" s="1006"/>
      <c r="D21" s="1006"/>
      <c r="E21" s="1006"/>
      <c r="F21" s="1006"/>
      <c r="G21" s="1006"/>
      <c r="H21" s="1006"/>
      <c r="I21" s="1006"/>
      <c r="J21" s="1006"/>
      <c r="K21" s="1006"/>
      <c r="L21" s="1006"/>
      <c r="M21" s="1006"/>
      <c r="N21" s="1006"/>
      <c r="O21" s="1006"/>
      <c r="P21" s="1007"/>
      <c r="Q21" s="1013"/>
      <c r="R21" s="1014"/>
      <c r="S21" s="1014"/>
      <c r="T21" s="1014"/>
      <c r="U21" s="1014"/>
      <c r="V21" s="1014"/>
      <c r="W21" s="1014"/>
      <c r="X21" s="1014"/>
      <c r="Y21" s="1014"/>
      <c r="Z21" s="1014"/>
      <c r="AA21" s="1014"/>
      <c r="AB21" s="1014"/>
      <c r="AC21" s="1014"/>
      <c r="AD21" s="1014"/>
      <c r="AE21" s="1015"/>
      <c r="AF21" s="1010"/>
      <c r="AG21" s="1011"/>
      <c r="AH21" s="1011"/>
      <c r="AI21" s="1011"/>
      <c r="AJ21" s="1012"/>
      <c r="AK21" s="1055"/>
      <c r="AL21" s="1056"/>
      <c r="AM21" s="1056"/>
      <c r="AN21" s="1056"/>
      <c r="AO21" s="1056"/>
      <c r="AP21" s="1056"/>
      <c r="AQ21" s="1056"/>
      <c r="AR21" s="1056"/>
      <c r="AS21" s="1056"/>
      <c r="AT21" s="1056"/>
      <c r="AU21" s="1057"/>
      <c r="AV21" s="1057"/>
      <c r="AW21" s="1057"/>
      <c r="AX21" s="1057"/>
      <c r="AY21" s="1058"/>
      <c r="AZ21" s="91"/>
      <c r="BA21" s="91"/>
      <c r="BB21" s="91"/>
      <c r="BC21" s="91"/>
      <c r="BD21" s="91"/>
      <c r="BE21" s="92"/>
      <c r="BF21" s="92"/>
      <c r="BG21" s="92"/>
      <c r="BH21" s="92"/>
      <c r="BI21" s="92"/>
      <c r="BJ21" s="92"/>
      <c r="BK21" s="92"/>
      <c r="BL21" s="92"/>
      <c r="BM21" s="92"/>
      <c r="BN21" s="92"/>
      <c r="BO21" s="92"/>
      <c r="BP21" s="92"/>
      <c r="BQ21" s="97">
        <v>15</v>
      </c>
      <c r="BR21" s="98"/>
      <c r="BS21" s="975"/>
      <c r="BT21" s="976"/>
      <c r="BU21" s="976"/>
      <c r="BV21" s="976"/>
      <c r="BW21" s="976"/>
      <c r="BX21" s="976"/>
      <c r="BY21" s="976"/>
      <c r="BZ21" s="976"/>
      <c r="CA21" s="976"/>
      <c r="CB21" s="976"/>
      <c r="CC21" s="976"/>
      <c r="CD21" s="976"/>
      <c r="CE21" s="976"/>
      <c r="CF21" s="976"/>
      <c r="CG21" s="991"/>
      <c r="CH21" s="972"/>
      <c r="CI21" s="973"/>
      <c r="CJ21" s="973"/>
      <c r="CK21" s="973"/>
      <c r="CL21" s="974"/>
      <c r="CM21" s="972"/>
      <c r="CN21" s="973"/>
      <c r="CO21" s="973"/>
      <c r="CP21" s="973"/>
      <c r="CQ21" s="974"/>
      <c r="CR21" s="972"/>
      <c r="CS21" s="973"/>
      <c r="CT21" s="973"/>
      <c r="CU21" s="973"/>
      <c r="CV21" s="974"/>
      <c r="CW21" s="972"/>
      <c r="CX21" s="973"/>
      <c r="CY21" s="973"/>
      <c r="CZ21" s="973"/>
      <c r="DA21" s="974"/>
      <c r="DB21" s="972"/>
      <c r="DC21" s="973"/>
      <c r="DD21" s="973"/>
      <c r="DE21" s="973"/>
      <c r="DF21" s="974"/>
      <c r="DG21" s="972"/>
      <c r="DH21" s="973"/>
      <c r="DI21" s="973"/>
      <c r="DJ21" s="973"/>
      <c r="DK21" s="974"/>
      <c r="DL21" s="972"/>
      <c r="DM21" s="973"/>
      <c r="DN21" s="973"/>
      <c r="DO21" s="973"/>
      <c r="DP21" s="974"/>
      <c r="DQ21" s="972"/>
      <c r="DR21" s="973"/>
      <c r="DS21" s="973"/>
      <c r="DT21" s="973"/>
      <c r="DU21" s="974"/>
      <c r="DV21" s="975"/>
      <c r="DW21" s="976"/>
      <c r="DX21" s="976"/>
      <c r="DY21" s="976"/>
      <c r="DZ21" s="977"/>
      <c r="EA21" s="93"/>
    </row>
    <row r="22" spans="1:131" s="94" customFormat="1" ht="26.25" customHeight="1" x14ac:dyDescent="0.2">
      <c r="A22" s="97">
        <v>16</v>
      </c>
      <c r="B22" s="1005"/>
      <c r="C22" s="1006"/>
      <c r="D22" s="1006"/>
      <c r="E22" s="1006"/>
      <c r="F22" s="1006"/>
      <c r="G22" s="1006"/>
      <c r="H22" s="1006"/>
      <c r="I22" s="1006"/>
      <c r="J22" s="1006"/>
      <c r="K22" s="1006"/>
      <c r="L22" s="1006"/>
      <c r="M22" s="1006"/>
      <c r="N22" s="1006"/>
      <c r="O22" s="1006"/>
      <c r="P22" s="1007"/>
      <c r="Q22" s="1048"/>
      <c r="R22" s="1049"/>
      <c r="S22" s="1049"/>
      <c r="T22" s="1049"/>
      <c r="U22" s="1049"/>
      <c r="V22" s="1049"/>
      <c r="W22" s="1049"/>
      <c r="X22" s="1049"/>
      <c r="Y22" s="1049"/>
      <c r="Z22" s="1049"/>
      <c r="AA22" s="1049"/>
      <c r="AB22" s="1049"/>
      <c r="AC22" s="1049"/>
      <c r="AD22" s="1049"/>
      <c r="AE22" s="1050"/>
      <c r="AF22" s="1010"/>
      <c r="AG22" s="1011"/>
      <c r="AH22" s="1011"/>
      <c r="AI22" s="1011"/>
      <c r="AJ22" s="1012"/>
      <c r="AK22" s="1051"/>
      <c r="AL22" s="1052"/>
      <c r="AM22" s="1052"/>
      <c r="AN22" s="1052"/>
      <c r="AO22" s="1052"/>
      <c r="AP22" s="1052"/>
      <c r="AQ22" s="1052"/>
      <c r="AR22" s="1052"/>
      <c r="AS22" s="1052"/>
      <c r="AT22" s="1052"/>
      <c r="AU22" s="1053"/>
      <c r="AV22" s="1053"/>
      <c r="AW22" s="1053"/>
      <c r="AX22" s="1053"/>
      <c r="AY22" s="1054"/>
      <c r="AZ22" s="1003" t="s">
        <v>322</v>
      </c>
      <c r="BA22" s="1003"/>
      <c r="BB22" s="1003"/>
      <c r="BC22" s="1003"/>
      <c r="BD22" s="1004"/>
      <c r="BE22" s="92"/>
      <c r="BF22" s="92"/>
      <c r="BG22" s="92"/>
      <c r="BH22" s="92"/>
      <c r="BI22" s="92"/>
      <c r="BJ22" s="92"/>
      <c r="BK22" s="92"/>
      <c r="BL22" s="92"/>
      <c r="BM22" s="92"/>
      <c r="BN22" s="92"/>
      <c r="BO22" s="92"/>
      <c r="BP22" s="92"/>
      <c r="BQ22" s="97">
        <v>16</v>
      </c>
      <c r="BR22" s="98"/>
      <c r="BS22" s="975"/>
      <c r="BT22" s="976"/>
      <c r="BU22" s="976"/>
      <c r="BV22" s="976"/>
      <c r="BW22" s="976"/>
      <c r="BX22" s="976"/>
      <c r="BY22" s="976"/>
      <c r="BZ22" s="976"/>
      <c r="CA22" s="976"/>
      <c r="CB22" s="976"/>
      <c r="CC22" s="976"/>
      <c r="CD22" s="976"/>
      <c r="CE22" s="976"/>
      <c r="CF22" s="976"/>
      <c r="CG22" s="991"/>
      <c r="CH22" s="972"/>
      <c r="CI22" s="973"/>
      <c r="CJ22" s="973"/>
      <c r="CK22" s="973"/>
      <c r="CL22" s="974"/>
      <c r="CM22" s="972"/>
      <c r="CN22" s="973"/>
      <c r="CO22" s="973"/>
      <c r="CP22" s="973"/>
      <c r="CQ22" s="974"/>
      <c r="CR22" s="972"/>
      <c r="CS22" s="973"/>
      <c r="CT22" s="973"/>
      <c r="CU22" s="973"/>
      <c r="CV22" s="974"/>
      <c r="CW22" s="972"/>
      <c r="CX22" s="973"/>
      <c r="CY22" s="973"/>
      <c r="CZ22" s="973"/>
      <c r="DA22" s="974"/>
      <c r="DB22" s="972"/>
      <c r="DC22" s="973"/>
      <c r="DD22" s="973"/>
      <c r="DE22" s="973"/>
      <c r="DF22" s="974"/>
      <c r="DG22" s="972"/>
      <c r="DH22" s="973"/>
      <c r="DI22" s="973"/>
      <c r="DJ22" s="973"/>
      <c r="DK22" s="974"/>
      <c r="DL22" s="972"/>
      <c r="DM22" s="973"/>
      <c r="DN22" s="973"/>
      <c r="DO22" s="973"/>
      <c r="DP22" s="974"/>
      <c r="DQ22" s="972"/>
      <c r="DR22" s="973"/>
      <c r="DS22" s="973"/>
      <c r="DT22" s="973"/>
      <c r="DU22" s="974"/>
      <c r="DV22" s="975"/>
      <c r="DW22" s="976"/>
      <c r="DX22" s="976"/>
      <c r="DY22" s="976"/>
      <c r="DZ22" s="977"/>
      <c r="EA22" s="93"/>
    </row>
    <row r="23" spans="1:131" s="94" customFormat="1" ht="26.25" customHeight="1" thickBot="1" x14ac:dyDescent="0.25">
      <c r="A23" s="99" t="s">
        <v>323</v>
      </c>
      <c r="B23" s="912" t="s">
        <v>324</v>
      </c>
      <c r="C23" s="913"/>
      <c r="D23" s="913"/>
      <c r="E23" s="913"/>
      <c r="F23" s="913"/>
      <c r="G23" s="913"/>
      <c r="H23" s="913"/>
      <c r="I23" s="913"/>
      <c r="J23" s="913"/>
      <c r="K23" s="913"/>
      <c r="L23" s="913"/>
      <c r="M23" s="913"/>
      <c r="N23" s="913"/>
      <c r="O23" s="913"/>
      <c r="P23" s="923"/>
      <c r="Q23" s="1042">
        <v>4081</v>
      </c>
      <c r="R23" s="1036"/>
      <c r="S23" s="1036"/>
      <c r="T23" s="1036"/>
      <c r="U23" s="1036"/>
      <c r="V23" s="1036">
        <v>3837</v>
      </c>
      <c r="W23" s="1036"/>
      <c r="X23" s="1036"/>
      <c r="Y23" s="1036"/>
      <c r="Z23" s="1036"/>
      <c r="AA23" s="1036">
        <v>244</v>
      </c>
      <c r="AB23" s="1036"/>
      <c r="AC23" s="1036"/>
      <c r="AD23" s="1036"/>
      <c r="AE23" s="1043"/>
      <c r="AF23" s="1044">
        <v>223</v>
      </c>
      <c r="AG23" s="1036"/>
      <c r="AH23" s="1036"/>
      <c r="AI23" s="1036"/>
      <c r="AJ23" s="1045"/>
      <c r="AK23" s="1046"/>
      <c r="AL23" s="1047"/>
      <c r="AM23" s="1047"/>
      <c r="AN23" s="1047"/>
      <c r="AO23" s="1047"/>
      <c r="AP23" s="1036">
        <v>3642</v>
      </c>
      <c r="AQ23" s="1036"/>
      <c r="AR23" s="1036"/>
      <c r="AS23" s="1036"/>
      <c r="AT23" s="1036"/>
      <c r="AU23" s="1037"/>
      <c r="AV23" s="1037"/>
      <c r="AW23" s="1037"/>
      <c r="AX23" s="1037"/>
      <c r="AY23" s="1038"/>
      <c r="AZ23" s="1039" t="s">
        <v>64</v>
      </c>
      <c r="BA23" s="1040"/>
      <c r="BB23" s="1040"/>
      <c r="BC23" s="1040"/>
      <c r="BD23" s="1041"/>
      <c r="BE23" s="92"/>
      <c r="BF23" s="92"/>
      <c r="BG23" s="92"/>
      <c r="BH23" s="92"/>
      <c r="BI23" s="92"/>
      <c r="BJ23" s="92"/>
      <c r="BK23" s="92"/>
      <c r="BL23" s="92"/>
      <c r="BM23" s="92"/>
      <c r="BN23" s="92"/>
      <c r="BO23" s="92"/>
      <c r="BP23" s="92"/>
      <c r="BQ23" s="97">
        <v>17</v>
      </c>
      <c r="BR23" s="98"/>
      <c r="BS23" s="975"/>
      <c r="BT23" s="976"/>
      <c r="BU23" s="976"/>
      <c r="BV23" s="976"/>
      <c r="BW23" s="976"/>
      <c r="BX23" s="976"/>
      <c r="BY23" s="976"/>
      <c r="BZ23" s="976"/>
      <c r="CA23" s="976"/>
      <c r="CB23" s="976"/>
      <c r="CC23" s="976"/>
      <c r="CD23" s="976"/>
      <c r="CE23" s="976"/>
      <c r="CF23" s="976"/>
      <c r="CG23" s="991"/>
      <c r="CH23" s="972"/>
      <c r="CI23" s="973"/>
      <c r="CJ23" s="973"/>
      <c r="CK23" s="973"/>
      <c r="CL23" s="974"/>
      <c r="CM23" s="972"/>
      <c r="CN23" s="973"/>
      <c r="CO23" s="973"/>
      <c r="CP23" s="973"/>
      <c r="CQ23" s="974"/>
      <c r="CR23" s="972"/>
      <c r="CS23" s="973"/>
      <c r="CT23" s="973"/>
      <c r="CU23" s="973"/>
      <c r="CV23" s="974"/>
      <c r="CW23" s="972"/>
      <c r="CX23" s="973"/>
      <c r="CY23" s="973"/>
      <c r="CZ23" s="973"/>
      <c r="DA23" s="974"/>
      <c r="DB23" s="972"/>
      <c r="DC23" s="973"/>
      <c r="DD23" s="973"/>
      <c r="DE23" s="973"/>
      <c r="DF23" s="974"/>
      <c r="DG23" s="972"/>
      <c r="DH23" s="973"/>
      <c r="DI23" s="973"/>
      <c r="DJ23" s="973"/>
      <c r="DK23" s="974"/>
      <c r="DL23" s="972"/>
      <c r="DM23" s="973"/>
      <c r="DN23" s="973"/>
      <c r="DO23" s="973"/>
      <c r="DP23" s="974"/>
      <c r="DQ23" s="972"/>
      <c r="DR23" s="973"/>
      <c r="DS23" s="973"/>
      <c r="DT23" s="973"/>
      <c r="DU23" s="974"/>
      <c r="DV23" s="975"/>
      <c r="DW23" s="976"/>
      <c r="DX23" s="976"/>
      <c r="DY23" s="976"/>
      <c r="DZ23" s="977"/>
      <c r="EA23" s="93"/>
    </row>
    <row r="24" spans="1:131" s="94" customFormat="1" ht="26.25" customHeight="1" x14ac:dyDescent="0.2">
      <c r="A24" s="1035" t="s">
        <v>325</v>
      </c>
      <c r="B24" s="1035"/>
      <c r="C24" s="1035"/>
      <c r="D24" s="1035"/>
      <c r="E24" s="1035"/>
      <c r="F24" s="1035"/>
      <c r="G24" s="1035"/>
      <c r="H24" s="1035"/>
      <c r="I24" s="1035"/>
      <c r="J24" s="1035"/>
      <c r="K24" s="1035"/>
      <c r="L24" s="1035"/>
      <c r="M24" s="1035"/>
      <c r="N24" s="1035"/>
      <c r="O24" s="1035"/>
      <c r="P24" s="1035"/>
      <c r="Q24" s="1035"/>
      <c r="R24" s="1035"/>
      <c r="S24" s="1035"/>
      <c r="T24" s="1035"/>
      <c r="U24" s="1035"/>
      <c r="V24" s="1035"/>
      <c r="W24" s="1035"/>
      <c r="X24" s="1035"/>
      <c r="Y24" s="1035"/>
      <c r="Z24" s="1035"/>
      <c r="AA24" s="1035"/>
      <c r="AB24" s="1035"/>
      <c r="AC24" s="1035"/>
      <c r="AD24" s="1035"/>
      <c r="AE24" s="1035"/>
      <c r="AF24" s="1035"/>
      <c r="AG24" s="1035"/>
      <c r="AH24" s="1035"/>
      <c r="AI24" s="1035"/>
      <c r="AJ24" s="1035"/>
      <c r="AK24" s="1035"/>
      <c r="AL24" s="1035"/>
      <c r="AM24" s="1035"/>
      <c r="AN24" s="1035"/>
      <c r="AO24" s="1035"/>
      <c r="AP24" s="1035"/>
      <c r="AQ24" s="1035"/>
      <c r="AR24" s="1035"/>
      <c r="AS24" s="1035"/>
      <c r="AT24" s="1035"/>
      <c r="AU24" s="1035"/>
      <c r="AV24" s="1035"/>
      <c r="AW24" s="1035"/>
      <c r="AX24" s="1035"/>
      <c r="AY24" s="1035"/>
      <c r="AZ24" s="91"/>
      <c r="BA24" s="91"/>
      <c r="BB24" s="91"/>
      <c r="BC24" s="91"/>
      <c r="BD24" s="91"/>
      <c r="BE24" s="92"/>
      <c r="BF24" s="92"/>
      <c r="BG24" s="92"/>
      <c r="BH24" s="92"/>
      <c r="BI24" s="92"/>
      <c r="BJ24" s="92"/>
      <c r="BK24" s="92"/>
      <c r="BL24" s="92"/>
      <c r="BM24" s="92"/>
      <c r="BN24" s="92"/>
      <c r="BO24" s="92"/>
      <c r="BP24" s="92"/>
      <c r="BQ24" s="97">
        <v>18</v>
      </c>
      <c r="BR24" s="98"/>
      <c r="BS24" s="975"/>
      <c r="BT24" s="976"/>
      <c r="BU24" s="976"/>
      <c r="BV24" s="976"/>
      <c r="BW24" s="976"/>
      <c r="BX24" s="976"/>
      <c r="BY24" s="976"/>
      <c r="BZ24" s="976"/>
      <c r="CA24" s="976"/>
      <c r="CB24" s="976"/>
      <c r="CC24" s="976"/>
      <c r="CD24" s="976"/>
      <c r="CE24" s="976"/>
      <c r="CF24" s="976"/>
      <c r="CG24" s="991"/>
      <c r="CH24" s="972"/>
      <c r="CI24" s="973"/>
      <c r="CJ24" s="973"/>
      <c r="CK24" s="973"/>
      <c r="CL24" s="974"/>
      <c r="CM24" s="972"/>
      <c r="CN24" s="973"/>
      <c r="CO24" s="973"/>
      <c r="CP24" s="973"/>
      <c r="CQ24" s="974"/>
      <c r="CR24" s="972"/>
      <c r="CS24" s="973"/>
      <c r="CT24" s="973"/>
      <c r="CU24" s="973"/>
      <c r="CV24" s="974"/>
      <c r="CW24" s="972"/>
      <c r="CX24" s="973"/>
      <c r="CY24" s="973"/>
      <c r="CZ24" s="973"/>
      <c r="DA24" s="974"/>
      <c r="DB24" s="972"/>
      <c r="DC24" s="973"/>
      <c r="DD24" s="973"/>
      <c r="DE24" s="973"/>
      <c r="DF24" s="974"/>
      <c r="DG24" s="972"/>
      <c r="DH24" s="973"/>
      <c r="DI24" s="973"/>
      <c r="DJ24" s="973"/>
      <c r="DK24" s="974"/>
      <c r="DL24" s="972"/>
      <c r="DM24" s="973"/>
      <c r="DN24" s="973"/>
      <c r="DO24" s="973"/>
      <c r="DP24" s="974"/>
      <c r="DQ24" s="972"/>
      <c r="DR24" s="973"/>
      <c r="DS24" s="973"/>
      <c r="DT24" s="973"/>
      <c r="DU24" s="974"/>
      <c r="DV24" s="975"/>
      <c r="DW24" s="976"/>
      <c r="DX24" s="976"/>
      <c r="DY24" s="976"/>
      <c r="DZ24" s="977"/>
      <c r="EA24" s="93"/>
    </row>
    <row r="25" spans="1:131" ht="26.25" customHeight="1" thickBot="1" x14ac:dyDescent="0.25">
      <c r="A25" s="1034" t="s">
        <v>326</v>
      </c>
      <c r="B25" s="1034"/>
      <c r="C25" s="1034"/>
      <c r="D25" s="1034"/>
      <c r="E25" s="1034"/>
      <c r="F25" s="1034"/>
      <c r="G25" s="1034"/>
      <c r="H25" s="1034"/>
      <c r="I25" s="1034"/>
      <c r="J25" s="1034"/>
      <c r="K25" s="1034"/>
      <c r="L25" s="1034"/>
      <c r="M25" s="1034"/>
      <c r="N25" s="1034"/>
      <c r="O25" s="1034"/>
      <c r="P25" s="1034"/>
      <c r="Q25" s="1034"/>
      <c r="R25" s="1034"/>
      <c r="S25" s="1034"/>
      <c r="T25" s="1034"/>
      <c r="U25" s="1034"/>
      <c r="V25" s="1034"/>
      <c r="W25" s="1034"/>
      <c r="X25" s="1034"/>
      <c r="Y25" s="1034"/>
      <c r="Z25" s="1034"/>
      <c r="AA25" s="1034"/>
      <c r="AB25" s="1034"/>
      <c r="AC25" s="1034"/>
      <c r="AD25" s="1034"/>
      <c r="AE25" s="1034"/>
      <c r="AF25" s="1034"/>
      <c r="AG25" s="1034"/>
      <c r="AH25" s="1034"/>
      <c r="AI25" s="1034"/>
      <c r="AJ25" s="1034"/>
      <c r="AK25" s="1034"/>
      <c r="AL25" s="1034"/>
      <c r="AM25" s="1034"/>
      <c r="AN25" s="1034"/>
      <c r="AO25" s="1034"/>
      <c r="AP25" s="1034"/>
      <c r="AQ25" s="1034"/>
      <c r="AR25" s="1034"/>
      <c r="AS25" s="1034"/>
      <c r="AT25" s="1034"/>
      <c r="AU25" s="1034"/>
      <c r="AV25" s="1034"/>
      <c r="AW25" s="1034"/>
      <c r="AX25" s="1034"/>
      <c r="AY25" s="1034"/>
      <c r="AZ25" s="1034"/>
      <c r="BA25" s="1034"/>
      <c r="BB25" s="1034"/>
      <c r="BC25" s="1034"/>
      <c r="BD25" s="1034"/>
      <c r="BE25" s="1034"/>
      <c r="BF25" s="1034"/>
      <c r="BG25" s="1034"/>
      <c r="BH25" s="1034"/>
      <c r="BI25" s="1034"/>
      <c r="BJ25" s="91"/>
      <c r="BK25" s="91"/>
      <c r="BL25" s="91"/>
      <c r="BM25" s="91"/>
      <c r="BN25" s="91"/>
      <c r="BO25" s="100"/>
      <c r="BP25" s="100"/>
      <c r="BQ25" s="97">
        <v>19</v>
      </c>
      <c r="BR25" s="98"/>
      <c r="BS25" s="975"/>
      <c r="BT25" s="976"/>
      <c r="BU25" s="976"/>
      <c r="BV25" s="976"/>
      <c r="BW25" s="976"/>
      <c r="BX25" s="976"/>
      <c r="BY25" s="976"/>
      <c r="BZ25" s="976"/>
      <c r="CA25" s="976"/>
      <c r="CB25" s="976"/>
      <c r="CC25" s="976"/>
      <c r="CD25" s="976"/>
      <c r="CE25" s="976"/>
      <c r="CF25" s="976"/>
      <c r="CG25" s="991"/>
      <c r="CH25" s="972"/>
      <c r="CI25" s="973"/>
      <c r="CJ25" s="973"/>
      <c r="CK25" s="973"/>
      <c r="CL25" s="974"/>
      <c r="CM25" s="972"/>
      <c r="CN25" s="973"/>
      <c r="CO25" s="973"/>
      <c r="CP25" s="973"/>
      <c r="CQ25" s="974"/>
      <c r="CR25" s="972"/>
      <c r="CS25" s="973"/>
      <c r="CT25" s="973"/>
      <c r="CU25" s="973"/>
      <c r="CV25" s="974"/>
      <c r="CW25" s="972"/>
      <c r="CX25" s="973"/>
      <c r="CY25" s="973"/>
      <c r="CZ25" s="973"/>
      <c r="DA25" s="974"/>
      <c r="DB25" s="972"/>
      <c r="DC25" s="973"/>
      <c r="DD25" s="973"/>
      <c r="DE25" s="973"/>
      <c r="DF25" s="974"/>
      <c r="DG25" s="972"/>
      <c r="DH25" s="973"/>
      <c r="DI25" s="973"/>
      <c r="DJ25" s="973"/>
      <c r="DK25" s="974"/>
      <c r="DL25" s="972"/>
      <c r="DM25" s="973"/>
      <c r="DN25" s="973"/>
      <c r="DO25" s="973"/>
      <c r="DP25" s="974"/>
      <c r="DQ25" s="972"/>
      <c r="DR25" s="973"/>
      <c r="DS25" s="973"/>
      <c r="DT25" s="973"/>
      <c r="DU25" s="974"/>
      <c r="DV25" s="975"/>
      <c r="DW25" s="976"/>
      <c r="DX25" s="976"/>
      <c r="DY25" s="976"/>
      <c r="DZ25" s="977"/>
      <c r="EA25" s="89"/>
    </row>
    <row r="26" spans="1:131" ht="26.25" customHeight="1" x14ac:dyDescent="0.2">
      <c r="A26" s="978" t="s">
        <v>302</v>
      </c>
      <c r="B26" s="979"/>
      <c r="C26" s="979"/>
      <c r="D26" s="979"/>
      <c r="E26" s="979"/>
      <c r="F26" s="979"/>
      <c r="G26" s="979"/>
      <c r="H26" s="979"/>
      <c r="I26" s="979"/>
      <c r="J26" s="979"/>
      <c r="K26" s="979"/>
      <c r="L26" s="979"/>
      <c r="M26" s="979"/>
      <c r="N26" s="979"/>
      <c r="O26" s="979"/>
      <c r="P26" s="980"/>
      <c r="Q26" s="964" t="s">
        <v>327</v>
      </c>
      <c r="R26" s="965"/>
      <c r="S26" s="965"/>
      <c r="T26" s="965"/>
      <c r="U26" s="966"/>
      <c r="V26" s="964" t="s">
        <v>328</v>
      </c>
      <c r="W26" s="965"/>
      <c r="X26" s="965"/>
      <c r="Y26" s="965"/>
      <c r="Z26" s="966"/>
      <c r="AA26" s="964" t="s">
        <v>329</v>
      </c>
      <c r="AB26" s="965"/>
      <c r="AC26" s="965"/>
      <c r="AD26" s="965"/>
      <c r="AE26" s="965"/>
      <c r="AF26" s="1030" t="s">
        <v>330</v>
      </c>
      <c r="AG26" s="985"/>
      <c r="AH26" s="985"/>
      <c r="AI26" s="985"/>
      <c r="AJ26" s="1031"/>
      <c r="AK26" s="965" t="s">
        <v>331</v>
      </c>
      <c r="AL26" s="965"/>
      <c r="AM26" s="965"/>
      <c r="AN26" s="965"/>
      <c r="AO26" s="966"/>
      <c r="AP26" s="964" t="s">
        <v>332</v>
      </c>
      <c r="AQ26" s="965"/>
      <c r="AR26" s="965"/>
      <c r="AS26" s="965"/>
      <c r="AT26" s="966"/>
      <c r="AU26" s="964" t="s">
        <v>333</v>
      </c>
      <c r="AV26" s="965"/>
      <c r="AW26" s="965"/>
      <c r="AX26" s="965"/>
      <c r="AY26" s="966"/>
      <c r="AZ26" s="964" t="s">
        <v>334</v>
      </c>
      <c r="BA26" s="965"/>
      <c r="BB26" s="965"/>
      <c r="BC26" s="965"/>
      <c r="BD26" s="966"/>
      <c r="BE26" s="964" t="s">
        <v>309</v>
      </c>
      <c r="BF26" s="965"/>
      <c r="BG26" s="965"/>
      <c r="BH26" s="965"/>
      <c r="BI26" s="970"/>
      <c r="BJ26" s="91"/>
      <c r="BK26" s="91"/>
      <c r="BL26" s="91"/>
      <c r="BM26" s="91"/>
      <c r="BN26" s="91"/>
      <c r="BO26" s="100"/>
      <c r="BP26" s="100"/>
      <c r="BQ26" s="97">
        <v>20</v>
      </c>
      <c r="BR26" s="98"/>
      <c r="BS26" s="975"/>
      <c r="BT26" s="976"/>
      <c r="BU26" s="976"/>
      <c r="BV26" s="976"/>
      <c r="BW26" s="976"/>
      <c r="BX26" s="976"/>
      <c r="BY26" s="976"/>
      <c r="BZ26" s="976"/>
      <c r="CA26" s="976"/>
      <c r="CB26" s="976"/>
      <c r="CC26" s="976"/>
      <c r="CD26" s="976"/>
      <c r="CE26" s="976"/>
      <c r="CF26" s="976"/>
      <c r="CG26" s="991"/>
      <c r="CH26" s="972"/>
      <c r="CI26" s="973"/>
      <c r="CJ26" s="973"/>
      <c r="CK26" s="973"/>
      <c r="CL26" s="974"/>
      <c r="CM26" s="972"/>
      <c r="CN26" s="973"/>
      <c r="CO26" s="973"/>
      <c r="CP26" s="973"/>
      <c r="CQ26" s="974"/>
      <c r="CR26" s="972"/>
      <c r="CS26" s="973"/>
      <c r="CT26" s="973"/>
      <c r="CU26" s="973"/>
      <c r="CV26" s="974"/>
      <c r="CW26" s="972"/>
      <c r="CX26" s="973"/>
      <c r="CY26" s="973"/>
      <c r="CZ26" s="973"/>
      <c r="DA26" s="974"/>
      <c r="DB26" s="972"/>
      <c r="DC26" s="973"/>
      <c r="DD26" s="973"/>
      <c r="DE26" s="973"/>
      <c r="DF26" s="974"/>
      <c r="DG26" s="972"/>
      <c r="DH26" s="973"/>
      <c r="DI26" s="973"/>
      <c r="DJ26" s="973"/>
      <c r="DK26" s="974"/>
      <c r="DL26" s="972"/>
      <c r="DM26" s="973"/>
      <c r="DN26" s="973"/>
      <c r="DO26" s="973"/>
      <c r="DP26" s="974"/>
      <c r="DQ26" s="972"/>
      <c r="DR26" s="973"/>
      <c r="DS26" s="973"/>
      <c r="DT26" s="973"/>
      <c r="DU26" s="974"/>
      <c r="DV26" s="975"/>
      <c r="DW26" s="976"/>
      <c r="DX26" s="976"/>
      <c r="DY26" s="976"/>
      <c r="DZ26" s="977"/>
      <c r="EA26" s="89"/>
    </row>
    <row r="27" spans="1:131" ht="26.25" customHeight="1" thickBot="1" x14ac:dyDescent="0.25">
      <c r="A27" s="981"/>
      <c r="B27" s="982"/>
      <c r="C27" s="982"/>
      <c r="D27" s="982"/>
      <c r="E27" s="982"/>
      <c r="F27" s="982"/>
      <c r="G27" s="982"/>
      <c r="H27" s="982"/>
      <c r="I27" s="982"/>
      <c r="J27" s="982"/>
      <c r="K27" s="982"/>
      <c r="L27" s="982"/>
      <c r="M27" s="982"/>
      <c r="N27" s="982"/>
      <c r="O27" s="982"/>
      <c r="P27" s="983"/>
      <c r="Q27" s="967"/>
      <c r="R27" s="968"/>
      <c r="S27" s="968"/>
      <c r="T27" s="968"/>
      <c r="U27" s="969"/>
      <c r="V27" s="967"/>
      <c r="W27" s="968"/>
      <c r="X27" s="968"/>
      <c r="Y27" s="968"/>
      <c r="Z27" s="969"/>
      <c r="AA27" s="967"/>
      <c r="AB27" s="968"/>
      <c r="AC27" s="968"/>
      <c r="AD27" s="968"/>
      <c r="AE27" s="968"/>
      <c r="AF27" s="1032"/>
      <c r="AG27" s="988"/>
      <c r="AH27" s="988"/>
      <c r="AI27" s="988"/>
      <c r="AJ27" s="1033"/>
      <c r="AK27" s="968"/>
      <c r="AL27" s="968"/>
      <c r="AM27" s="968"/>
      <c r="AN27" s="968"/>
      <c r="AO27" s="969"/>
      <c r="AP27" s="967"/>
      <c r="AQ27" s="968"/>
      <c r="AR27" s="968"/>
      <c r="AS27" s="968"/>
      <c r="AT27" s="969"/>
      <c r="AU27" s="967"/>
      <c r="AV27" s="968"/>
      <c r="AW27" s="968"/>
      <c r="AX27" s="968"/>
      <c r="AY27" s="969"/>
      <c r="AZ27" s="967"/>
      <c r="BA27" s="968"/>
      <c r="BB27" s="968"/>
      <c r="BC27" s="968"/>
      <c r="BD27" s="969"/>
      <c r="BE27" s="967"/>
      <c r="BF27" s="968"/>
      <c r="BG27" s="968"/>
      <c r="BH27" s="968"/>
      <c r="BI27" s="971"/>
      <c r="BJ27" s="91"/>
      <c r="BK27" s="91"/>
      <c r="BL27" s="91"/>
      <c r="BM27" s="91"/>
      <c r="BN27" s="91"/>
      <c r="BO27" s="100"/>
      <c r="BP27" s="100"/>
      <c r="BQ27" s="97">
        <v>21</v>
      </c>
      <c r="BR27" s="98"/>
      <c r="BS27" s="975"/>
      <c r="BT27" s="976"/>
      <c r="BU27" s="976"/>
      <c r="BV27" s="976"/>
      <c r="BW27" s="976"/>
      <c r="BX27" s="976"/>
      <c r="BY27" s="976"/>
      <c r="BZ27" s="976"/>
      <c r="CA27" s="976"/>
      <c r="CB27" s="976"/>
      <c r="CC27" s="976"/>
      <c r="CD27" s="976"/>
      <c r="CE27" s="976"/>
      <c r="CF27" s="976"/>
      <c r="CG27" s="991"/>
      <c r="CH27" s="972"/>
      <c r="CI27" s="973"/>
      <c r="CJ27" s="973"/>
      <c r="CK27" s="973"/>
      <c r="CL27" s="974"/>
      <c r="CM27" s="972"/>
      <c r="CN27" s="973"/>
      <c r="CO27" s="973"/>
      <c r="CP27" s="973"/>
      <c r="CQ27" s="974"/>
      <c r="CR27" s="972"/>
      <c r="CS27" s="973"/>
      <c r="CT27" s="973"/>
      <c r="CU27" s="973"/>
      <c r="CV27" s="974"/>
      <c r="CW27" s="972"/>
      <c r="CX27" s="973"/>
      <c r="CY27" s="973"/>
      <c r="CZ27" s="973"/>
      <c r="DA27" s="974"/>
      <c r="DB27" s="972"/>
      <c r="DC27" s="973"/>
      <c r="DD27" s="973"/>
      <c r="DE27" s="973"/>
      <c r="DF27" s="974"/>
      <c r="DG27" s="972"/>
      <c r="DH27" s="973"/>
      <c r="DI27" s="973"/>
      <c r="DJ27" s="973"/>
      <c r="DK27" s="974"/>
      <c r="DL27" s="972"/>
      <c r="DM27" s="973"/>
      <c r="DN27" s="973"/>
      <c r="DO27" s="973"/>
      <c r="DP27" s="974"/>
      <c r="DQ27" s="972"/>
      <c r="DR27" s="973"/>
      <c r="DS27" s="973"/>
      <c r="DT27" s="973"/>
      <c r="DU27" s="974"/>
      <c r="DV27" s="975"/>
      <c r="DW27" s="976"/>
      <c r="DX27" s="976"/>
      <c r="DY27" s="976"/>
      <c r="DZ27" s="977"/>
      <c r="EA27" s="89"/>
    </row>
    <row r="28" spans="1:131" ht="26.25" customHeight="1" thickTop="1" x14ac:dyDescent="0.2">
      <c r="A28" s="101">
        <v>1</v>
      </c>
      <c r="B28" s="1019" t="s">
        <v>335</v>
      </c>
      <c r="C28" s="1020"/>
      <c r="D28" s="1020"/>
      <c r="E28" s="1020"/>
      <c r="F28" s="1020"/>
      <c r="G28" s="1020"/>
      <c r="H28" s="1020"/>
      <c r="I28" s="1020"/>
      <c r="J28" s="1020"/>
      <c r="K28" s="1020"/>
      <c r="L28" s="1020"/>
      <c r="M28" s="1020"/>
      <c r="N28" s="1020"/>
      <c r="O28" s="1020"/>
      <c r="P28" s="1021"/>
      <c r="Q28" s="1022">
        <v>436</v>
      </c>
      <c r="R28" s="1023"/>
      <c r="S28" s="1023"/>
      <c r="T28" s="1023"/>
      <c r="U28" s="1023"/>
      <c r="V28" s="1023">
        <v>420</v>
      </c>
      <c r="W28" s="1023"/>
      <c r="X28" s="1023"/>
      <c r="Y28" s="1023"/>
      <c r="Z28" s="1023"/>
      <c r="AA28" s="1023">
        <v>16</v>
      </c>
      <c r="AB28" s="1023"/>
      <c r="AC28" s="1023"/>
      <c r="AD28" s="1023"/>
      <c r="AE28" s="1024"/>
      <c r="AF28" s="1025">
        <v>16</v>
      </c>
      <c r="AG28" s="1023"/>
      <c r="AH28" s="1023"/>
      <c r="AI28" s="1023"/>
      <c r="AJ28" s="1026"/>
      <c r="AK28" s="1027">
        <v>51</v>
      </c>
      <c r="AL28" s="1028"/>
      <c r="AM28" s="1028"/>
      <c r="AN28" s="1028"/>
      <c r="AO28" s="1028"/>
      <c r="AP28" s="1028" t="s">
        <v>336</v>
      </c>
      <c r="AQ28" s="1028"/>
      <c r="AR28" s="1028"/>
      <c r="AS28" s="1028"/>
      <c r="AT28" s="1028"/>
      <c r="AU28" s="1028" t="s">
        <v>336</v>
      </c>
      <c r="AV28" s="1028"/>
      <c r="AW28" s="1028"/>
      <c r="AX28" s="1028"/>
      <c r="AY28" s="1028"/>
      <c r="AZ28" s="1029" t="s">
        <v>336</v>
      </c>
      <c r="BA28" s="1029"/>
      <c r="BB28" s="1029"/>
      <c r="BC28" s="1029"/>
      <c r="BD28" s="1029"/>
      <c r="BE28" s="1017"/>
      <c r="BF28" s="1017"/>
      <c r="BG28" s="1017"/>
      <c r="BH28" s="1017"/>
      <c r="BI28" s="1018"/>
      <c r="BJ28" s="91"/>
      <c r="BK28" s="91"/>
      <c r="BL28" s="91"/>
      <c r="BM28" s="91"/>
      <c r="BN28" s="91"/>
      <c r="BO28" s="100"/>
      <c r="BP28" s="100"/>
      <c r="BQ28" s="97">
        <v>22</v>
      </c>
      <c r="BR28" s="98"/>
      <c r="BS28" s="975"/>
      <c r="BT28" s="976"/>
      <c r="BU28" s="976"/>
      <c r="BV28" s="976"/>
      <c r="BW28" s="976"/>
      <c r="BX28" s="976"/>
      <c r="BY28" s="976"/>
      <c r="BZ28" s="976"/>
      <c r="CA28" s="976"/>
      <c r="CB28" s="976"/>
      <c r="CC28" s="976"/>
      <c r="CD28" s="976"/>
      <c r="CE28" s="976"/>
      <c r="CF28" s="976"/>
      <c r="CG28" s="991"/>
      <c r="CH28" s="972"/>
      <c r="CI28" s="973"/>
      <c r="CJ28" s="973"/>
      <c r="CK28" s="973"/>
      <c r="CL28" s="974"/>
      <c r="CM28" s="972"/>
      <c r="CN28" s="973"/>
      <c r="CO28" s="973"/>
      <c r="CP28" s="973"/>
      <c r="CQ28" s="974"/>
      <c r="CR28" s="972"/>
      <c r="CS28" s="973"/>
      <c r="CT28" s="973"/>
      <c r="CU28" s="973"/>
      <c r="CV28" s="974"/>
      <c r="CW28" s="972"/>
      <c r="CX28" s="973"/>
      <c r="CY28" s="973"/>
      <c r="CZ28" s="973"/>
      <c r="DA28" s="974"/>
      <c r="DB28" s="972"/>
      <c r="DC28" s="973"/>
      <c r="DD28" s="973"/>
      <c r="DE28" s="973"/>
      <c r="DF28" s="974"/>
      <c r="DG28" s="972"/>
      <c r="DH28" s="973"/>
      <c r="DI28" s="973"/>
      <c r="DJ28" s="973"/>
      <c r="DK28" s="974"/>
      <c r="DL28" s="972"/>
      <c r="DM28" s="973"/>
      <c r="DN28" s="973"/>
      <c r="DO28" s="973"/>
      <c r="DP28" s="974"/>
      <c r="DQ28" s="972"/>
      <c r="DR28" s="973"/>
      <c r="DS28" s="973"/>
      <c r="DT28" s="973"/>
      <c r="DU28" s="974"/>
      <c r="DV28" s="975"/>
      <c r="DW28" s="976"/>
      <c r="DX28" s="976"/>
      <c r="DY28" s="976"/>
      <c r="DZ28" s="977"/>
      <c r="EA28" s="89"/>
    </row>
    <row r="29" spans="1:131" ht="26.25" customHeight="1" x14ac:dyDescent="0.2">
      <c r="A29" s="101">
        <v>2</v>
      </c>
      <c r="B29" s="1005" t="s">
        <v>337</v>
      </c>
      <c r="C29" s="1006"/>
      <c r="D29" s="1006"/>
      <c r="E29" s="1006"/>
      <c r="F29" s="1006"/>
      <c r="G29" s="1006"/>
      <c r="H29" s="1006"/>
      <c r="I29" s="1006"/>
      <c r="J29" s="1006"/>
      <c r="K29" s="1006"/>
      <c r="L29" s="1006"/>
      <c r="M29" s="1006"/>
      <c r="N29" s="1006"/>
      <c r="O29" s="1006"/>
      <c r="P29" s="1007"/>
      <c r="Q29" s="1013">
        <v>136</v>
      </c>
      <c r="R29" s="1014"/>
      <c r="S29" s="1014"/>
      <c r="T29" s="1014"/>
      <c r="U29" s="1014"/>
      <c r="V29" s="1014">
        <v>134</v>
      </c>
      <c r="W29" s="1014"/>
      <c r="X29" s="1014"/>
      <c r="Y29" s="1014"/>
      <c r="Z29" s="1014"/>
      <c r="AA29" s="1014">
        <v>2</v>
      </c>
      <c r="AB29" s="1014"/>
      <c r="AC29" s="1014"/>
      <c r="AD29" s="1014"/>
      <c r="AE29" s="1015"/>
      <c r="AF29" s="1010">
        <v>2</v>
      </c>
      <c r="AG29" s="1011"/>
      <c r="AH29" s="1011"/>
      <c r="AI29" s="1011"/>
      <c r="AJ29" s="1012"/>
      <c r="AK29" s="955">
        <v>77</v>
      </c>
      <c r="AL29" s="946"/>
      <c r="AM29" s="946"/>
      <c r="AN29" s="946"/>
      <c r="AO29" s="946"/>
      <c r="AP29" s="946" t="s">
        <v>336</v>
      </c>
      <c r="AQ29" s="946"/>
      <c r="AR29" s="946"/>
      <c r="AS29" s="946"/>
      <c r="AT29" s="946"/>
      <c r="AU29" s="946" t="s">
        <v>336</v>
      </c>
      <c r="AV29" s="946"/>
      <c r="AW29" s="946"/>
      <c r="AX29" s="946"/>
      <c r="AY29" s="946"/>
      <c r="AZ29" s="1016" t="s">
        <v>336</v>
      </c>
      <c r="BA29" s="1016"/>
      <c r="BB29" s="1016"/>
      <c r="BC29" s="1016"/>
      <c r="BD29" s="1016"/>
      <c r="BE29" s="947"/>
      <c r="BF29" s="947"/>
      <c r="BG29" s="947"/>
      <c r="BH29" s="947"/>
      <c r="BI29" s="948"/>
      <c r="BJ29" s="91"/>
      <c r="BK29" s="91"/>
      <c r="BL29" s="91"/>
      <c r="BM29" s="91"/>
      <c r="BN29" s="91"/>
      <c r="BO29" s="100"/>
      <c r="BP29" s="100"/>
      <c r="BQ29" s="97">
        <v>23</v>
      </c>
      <c r="BR29" s="98"/>
      <c r="BS29" s="975"/>
      <c r="BT29" s="976"/>
      <c r="BU29" s="976"/>
      <c r="BV29" s="976"/>
      <c r="BW29" s="976"/>
      <c r="BX29" s="976"/>
      <c r="BY29" s="976"/>
      <c r="BZ29" s="976"/>
      <c r="CA29" s="976"/>
      <c r="CB29" s="976"/>
      <c r="CC29" s="976"/>
      <c r="CD29" s="976"/>
      <c r="CE29" s="976"/>
      <c r="CF29" s="976"/>
      <c r="CG29" s="991"/>
      <c r="CH29" s="972"/>
      <c r="CI29" s="973"/>
      <c r="CJ29" s="973"/>
      <c r="CK29" s="973"/>
      <c r="CL29" s="974"/>
      <c r="CM29" s="972"/>
      <c r="CN29" s="973"/>
      <c r="CO29" s="973"/>
      <c r="CP29" s="973"/>
      <c r="CQ29" s="974"/>
      <c r="CR29" s="972"/>
      <c r="CS29" s="973"/>
      <c r="CT29" s="973"/>
      <c r="CU29" s="973"/>
      <c r="CV29" s="974"/>
      <c r="CW29" s="972"/>
      <c r="CX29" s="973"/>
      <c r="CY29" s="973"/>
      <c r="CZ29" s="973"/>
      <c r="DA29" s="974"/>
      <c r="DB29" s="972"/>
      <c r="DC29" s="973"/>
      <c r="DD29" s="973"/>
      <c r="DE29" s="973"/>
      <c r="DF29" s="974"/>
      <c r="DG29" s="972"/>
      <c r="DH29" s="973"/>
      <c r="DI29" s="973"/>
      <c r="DJ29" s="973"/>
      <c r="DK29" s="974"/>
      <c r="DL29" s="972"/>
      <c r="DM29" s="973"/>
      <c r="DN29" s="973"/>
      <c r="DO29" s="973"/>
      <c r="DP29" s="974"/>
      <c r="DQ29" s="972"/>
      <c r="DR29" s="973"/>
      <c r="DS29" s="973"/>
      <c r="DT29" s="973"/>
      <c r="DU29" s="974"/>
      <c r="DV29" s="975"/>
      <c r="DW29" s="976"/>
      <c r="DX29" s="976"/>
      <c r="DY29" s="976"/>
      <c r="DZ29" s="977"/>
      <c r="EA29" s="89"/>
    </row>
    <row r="30" spans="1:131" ht="26.25" customHeight="1" x14ac:dyDescent="0.2">
      <c r="A30" s="101">
        <v>3</v>
      </c>
      <c r="B30" s="1005" t="s">
        <v>338</v>
      </c>
      <c r="C30" s="1006"/>
      <c r="D30" s="1006"/>
      <c r="E30" s="1006"/>
      <c r="F30" s="1006"/>
      <c r="G30" s="1006"/>
      <c r="H30" s="1006"/>
      <c r="I30" s="1006"/>
      <c r="J30" s="1006"/>
      <c r="K30" s="1006"/>
      <c r="L30" s="1006"/>
      <c r="M30" s="1006"/>
      <c r="N30" s="1006"/>
      <c r="O30" s="1006"/>
      <c r="P30" s="1007"/>
      <c r="Q30" s="1013">
        <v>361</v>
      </c>
      <c r="R30" s="1014"/>
      <c r="S30" s="1014"/>
      <c r="T30" s="1014"/>
      <c r="U30" s="1014"/>
      <c r="V30" s="1014">
        <v>342</v>
      </c>
      <c r="W30" s="1014"/>
      <c r="X30" s="1014"/>
      <c r="Y30" s="1014"/>
      <c r="Z30" s="1014"/>
      <c r="AA30" s="1014">
        <v>19</v>
      </c>
      <c r="AB30" s="1014"/>
      <c r="AC30" s="1014"/>
      <c r="AD30" s="1014"/>
      <c r="AE30" s="1015"/>
      <c r="AF30" s="1010">
        <v>19</v>
      </c>
      <c r="AG30" s="1011"/>
      <c r="AH30" s="1011"/>
      <c r="AI30" s="1011"/>
      <c r="AJ30" s="1012"/>
      <c r="AK30" s="955">
        <v>115</v>
      </c>
      <c r="AL30" s="946"/>
      <c r="AM30" s="946"/>
      <c r="AN30" s="946"/>
      <c r="AO30" s="946"/>
      <c r="AP30" s="946">
        <v>9</v>
      </c>
      <c r="AQ30" s="946"/>
      <c r="AR30" s="946"/>
      <c r="AS30" s="946"/>
      <c r="AT30" s="946"/>
      <c r="AU30" s="946">
        <v>9</v>
      </c>
      <c r="AV30" s="946"/>
      <c r="AW30" s="946"/>
      <c r="AX30" s="946"/>
      <c r="AY30" s="946"/>
      <c r="AZ30" s="1016" t="s">
        <v>336</v>
      </c>
      <c r="BA30" s="1016"/>
      <c r="BB30" s="1016"/>
      <c r="BC30" s="1016"/>
      <c r="BD30" s="1016"/>
      <c r="BE30" s="947"/>
      <c r="BF30" s="947"/>
      <c r="BG30" s="947"/>
      <c r="BH30" s="947"/>
      <c r="BI30" s="948"/>
      <c r="BJ30" s="91"/>
      <c r="BK30" s="91"/>
      <c r="BL30" s="91"/>
      <c r="BM30" s="91"/>
      <c r="BN30" s="91"/>
      <c r="BO30" s="100"/>
      <c r="BP30" s="100"/>
      <c r="BQ30" s="97">
        <v>24</v>
      </c>
      <c r="BR30" s="98"/>
      <c r="BS30" s="975"/>
      <c r="BT30" s="976"/>
      <c r="BU30" s="976"/>
      <c r="BV30" s="976"/>
      <c r="BW30" s="976"/>
      <c r="BX30" s="976"/>
      <c r="BY30" s="976"/>
      <c r="BZ30" s="976"/>
      <c r="CA30" s="976"/>
      <c r="CB30" s="976"/>
      <c r="CC30" s="976"/>
      <c r="CD30" s="976"/>
      <c r="CE30" s="976"/>
      <c r="CF30" s="976"/>
      <c r="CG30" s="991"/>
      <c r="CH30" s="972"/>
      <c r="CI30" s="973"/>
      <c r="CJ30" s="973"/>
      <c r="CK30" s="973"/>
      <c r="CL30" s="974"/>
      <c r="CM30" s="972"/>
      <c r="CN30" s="973"/>
      <c r="CO30" s="973"/>
      <c r="CP30" s="973"/>
      <c r="CQ30" s="974"/>
      <c r="CR30" s="972"/>
      <c r="CS30" s="973"/>
      <c r="CT30" s="973"/>
      <c r="CU30" s="973"/>
      <c r="CV30" s="974"/>
      <c r="CW30" s="972"/>
      <c r="CX30" s="973"/>
      <c r="CY30" s="973"/>
      <c r="CZ30" s="973"/>
      <c r="DA30" s="974"/>
      <c r="DB30" s="972"/>
      <c r="DC30" s="973"/>
      <c r="DD30" s="973"/>
      <c r="DE30" s="973"/>
      <c r="DF30" s="974"/>
      <c r="DG30" s="972"/>
      <c r="DH30" s="973"/>
      <c r="DI30" s="973"/>
      <c r="DJ30" s="973"/>
      <c r="DK30" s="974"/>
      <c r="DL30" s="972"/>
      <c r="DM30" s="973"/>
      <c r="DN30" s="973"/>
      <c r="DO30" s="973"/>
      <c r="DP30" s="974"/>
      <c r="DQ30" s="972"/>
      <c r="DR30" s="973"/>
      <c r="DS30" s="973"/>
      <c r="DT30" s="973"/>
      <c r="DU30" s="974"/>
      <c r="DV30" s="975"/>
      <c r="DW30" s="976"/>
      <c r="DX30" s="976"/>
      <c r="DY30" s="976"/>
      <c r="DZ30" s="977"/>
      <c r="EA30" s="89"/>
    </row>
    <row r="31" spans="1:131" ht="26.25" customHeight="1" x14ac:dyDescent="0.2">
      <c r="A31" s="101">
        <v>4</v>
      </c>
      <c r="B31" s="1005" t="s">
        <v>339</v>
      </c>
      <c r="C31" s="1006"/>
      <c r="D31" s="1006"/>
      <c r="E31" s="1006"/>
      <c r="F31" s="1006"/>
      <c r="G31" s="1006"/>
      <c r="H31" s="1006"/>
      <c r="I31" s="1006"/>
      <c r="J31" s="1006"/>
      <c r="K31" s="1006"/>
      <c r="L31" s="1006"/>
      <c r="M31" s="1006"/>
      <c r="N31" s="1006"/>
      <c r="O31" s="1006"/>
      <c r="P31" s="1007"/>
      <c r="Q31" s="1013">
        <v>206</v>
      </c>
      <c r="R31" s="1014"/>
      <c r="S31" s="1014"/>
      <c r="T31" s="1014"/>
      <c r="U31" s="1014"/>
      <c r="V31" s="1014">
        <v>201</v>
      </c>
      <c r="W31" s="1014"/>
      <c r="X31" s="1014"/>
      <c r="Y31" s="1014"/>
      <c r="Z31" s="1014"/>
      <c r="AA31" s="1014">
        <v>5</v>
      </c>
      <c r="AB31" s="1014"/>
      <c r="AC31" s="1014"/>
      <c r="AD31" s="1014"/>
      <c r="AE31" s="1015"/>
      <c r="AF31" s="1010">
        <v>42</v>
      </c>
      <c r="AG31" s="1011"/>
      <c r="AH31" s="1011"/>
      <c r="AI31" s="1011"/>
      <c r="AJ31" s="1012"/>
      <c r="AK31" s="955">
        <v>228</v>
      </c>
      <c r="AL31" s="946"/>
      <c r="AM31" s="946"/>
      <c r="AN31" s="946"/>
      <c r="AO31" s="946"/>
      <c r="AP31" s="946">
        <v>737</v>
      </c>
      <c r="AQ31" s="946"/>
      <c r="AR31" s="946"/>
      <c r="AS31" s="946"/>
      <c r="AT31" s="946"/>
      <c r="AU31" s="946">
        <v>653</v>
      </c>
      <c r="AV31" s="946"/>
      <c r="AW31" s="946"/>
      <c r="AX31" s="946"/>
      <c r="AY31" s="946"/>
      <c r="AZ31" s="1016" t="s">
        <v>336</v>
      </c>
      <c r="BA31" s="1016"/>
      <c r="BB31" s="1016"/>
      <c r="BC31" s="1016"/>
      <c r="BD31" s="1016"/>
      <c r="BE31" s="947" t="s">
        <v>340</v>
      </c>
      <c r="BF31" s="947"/>
      <c r="BG31" s="947"/>
      <c r="BH31" s="947"/>
      <c r="BI31" s="948"/>
      <c r="BJ31" s="91"/>
      <c r="BK31" s="91"/>
      <c r="BL31" s="91"/>
      <c r="BM31" s="91"/>
      <c r="BN31" s="91"/>
      <c r="BO31" s="100"/>
      <c r="BP31" s="100"/>
      <c r="BQ31" s="97">
        <v>25</v>
      </c>
      <c r="BR31" s="98"/>
      <c r="BS31" s="975"/>
      <c r="BT31" s="976"/>
      <c r="BU31" s="976"/>
      <c r="BV31" s="976"/>
      <c r="BW31" s="976"/>
      <c r="BX31" s="976"/>
      <c r="BY31" s="976"/>
      <c r="BZ31" s="976"/>
      <c r="CA31" s="976"/>
      <c r="CB31" s="976"/>
      <c r="CC31" s="976"/>
      <c r="CD31" s="976"/>
      <c r="CE31" s="976"/>
      <c r="CF31" s="976"/>
      <c r="CG31" s="991"/>
      <c r="CH31" s="972"/>
      <c r="CI31" s="973"/>
      <c r="CJ31" s="973"/>
      <c r="CK31" s="973"/>
      <c r="CL31" s="974"/>
      <c r="CM31" s="972"/>
      <c r="CN31" s="973"/>
      <c r="CO31" s="973"/>
      <c r="CP31" s="973"/>
      <c r="CQ31" s="974"/>
      <c r="CR31" s="972"/>
      <c r="CS31" s="973"/>
      <c r="CT31" s="973"/>
      <c r="CU31" s="973"/>
      <c r="CV31" s="974"/>
      <c r="CW31" s="972"/>
      <c r="CX31" s="973"/>
      <c r="CY31" s="973"/>
      <c r="CZ31" s="973"/>
      <c r="DA31" s="974"/>
      <c r="DB31" s="972"/>
      <c r="DC31" s="973"/>
      <c r="DD31" s="973"/>
      <c r="DE31" s="973"/>
      <c r="DF31" s="974"/>
      <c r="DG31" s="972"/>
      <c r="DH31" s="973"/>
      <c r="DI31" s="973"/>
      <c r="DJ31" s="973"/>
      <c r="DK31" s="974"/>
      <c r="DL31" s="972"/>
      <c r="DM31" s="973"/>
      <c r="DN31" s="973"/>
      <c r="DO31" s="973"/>
      <c r="DP31" s="974"/>
      <c r="DQ31" s="972"/>
      <c r="DR31" s="973"/>
      <c r="DS31" s="973"/>
      <c r="DT31" s="973"/>
      <c r="DU31" s="974"/>
      <c r="DV31" s="975"/>
      <c r="DW31" s="976"/>
      <c r="DX31" s="976"/>
      <c r="DY31" s="976"/>
      <c r="DZ31" s="977"/>
      <c r="EA31" s="89"/>
    </row>
    <row r="32" spans="1:131" ht="26.25" customHeight="1" x14ac:dyDescent="0.2">
      <c r="A32" s="101">
        <v>5</v>
      </c>
      <c r="B32" s="1005" t="s">
        <v>341</v>
      </c>
      <c r="C32" s="1006"/>
      <c r="D32" s="1006"/>
      <c r="E32" s="1006"/>
      <c r="F32" s="1006"/>
      <c r="G32" s="1006"/>
      <c r="H32" s="1006"/>
      <c r="I32" s="1006"/>
      <c r="J32" s="1006"/>
      <c r="K32" s="1006"/>
      <c r="L32" s="1006"/>
      <c r="M32" s="1006"/>
      <c r="N32" s="1006"/>
      <c r="O32" s="1006"/>
      <c r="P32" s="1007"/>
      <c r="Q32" s="1013">
        <v>158</v>
      </c>
      <c r="R32" s="1014"/>
      <c r="S32" s="1014"/>
      <c r="T32" s="1014"/>
      <c r="U32" s="1014"/>
      <c r="V32" s="1014">
        <v>146</v>
      </c>
      <c r="W32" s="1014"/>
      <c r="X32" s="1014"/>
      <c r="Y32" s="1014"/>
      <c r="Z32" s="1014"/>
      <c r="AA32" s="1014">
        <v>12</v>
      </c>
      <c r="AB32" s="1014"/>
      <c r="AC32" s="1014"/>
      <c r="AD32" s="1014"/>
      <c r="AE32" s="1015"/>
      <c r="AF32" s="1010">
        <v>59</v>
      </c>
      <c r="AG32" s="1011"/>
      <c r="AH32" s="1011"/>
      <c r="AI32" s="1011"/>
      <c r="AJ32" s="1012"/>
      <c r="AK32" s="955">
        <v>150</v>
      </c>
      <c r="AL32" s="946"/>
      <c r="AM32" s="946"/>
      <c r="AN32" s="946"/>
      <c r="AO32" s="946"/>
      <c r="AP32" s="946">
        <v>412</v>
      </c>
      <c r="AQ32" s="946"/>
      <c r="AR32" s="946"/>
      <c r="AS32" s="946"/>
      <c r="AT32" s="946"/>
      <c r="AU32" s="946">
        <v>380</v>
      </c>
      <c r="AV32" s="946"/>
      <c r="AW32" s="946"/>
      <c r="AX32" s="946"/>
      <c r="AY32" s="946"/>
      <c r="AZ32" s="1016" t="s">
        <v>336</v>
      </c>
      <c r="BA32" s="1016"/>
      <c r="BB32" s="1016"/>
      <c r="BC32" s="1016"/>
      <c r="BD32" s="1016"/>
      <c r="BE32" s="947" t="s">
        <v>340</v>
      </c>
      <c r="BF32" s="947"/>
      <c r="BG32" s="947"/>
      <c r="BH32" s="947"/>
      <c r="BI32" s="948"/>
      <c r="BJ32" s="91"/>
      <c r="BK32" s="91"/>
      <c r="BL32" s="91"/>
      <c r="BM32" s="91"/>
      <c r="BN32" s="91"/>
      <c r="BO32" s="100"/>
      <c r="BP32" s="100"/>
      <c r="BQ32" s="97">
        <v>26</v>
      </c>
      <c r="BR32" s="98"/>
      <c r="BS32" s="975"/>
      <c r="BT32" s="976"/>
      <c r="BU32" s="976"/>
      <c r="BV32" s="976"/>
      <c r="BW32" s="976"/>
      <c r="BX32" s="976"/>
      <c r="BY32" s="976"/>
      <c r="BZ32" s="976"/>
      <c r="CA32" s="976"/>
      <c r="CB32" s="976"/>
      <c r="CC32" s="976"/>
      <c r="CD32" s="976"/>
      <c r="CE32" s="976"/>
      <c r="CF32" s="976"/>
      <c r="CG32" s="991"/>
      <c r="CH32" s="972"/>
      <c r="CI32" s="973"/>
      <c r="CJ32" s="973"/>
      <c r="CK32" s="973"/>
      <c r="CL32" s="974"/>
      <c r="CM32" s="972"/>
      <c r="CN32" s="973"/>
      <c r="CO32" s="973"/>
      <c r="CP32" s="973"/>
      <c r="CQ32" s="974"/>
      <c r="CR32" s="972"/>
      <c r="CS32" s="973"/>
      <c r="CT32" s="973"/>
      <c r="CU32" s="973"/>
      <c r="CV32" s="974"/>
      <c r="CW32" s="972"/>
      <c r="CX32" s="973"/>
      <c r="CY32" s="973"/>
      <c r="CZ32" s="973"/>
      <c r="DA32" s="974"/>
      <c r="DB32" s="972"/>
      <c r="DC32" s="973"/>
      <c r="DD32" s="973"/>
      <c r="DE32" s="973"/>
      <c r="DF32" s="974"/>
      <c r="DG32" s="972"/>
      <c r="DH32" s="973"/>
      <c r="DI32" s="973"/>
      <c r="DJ32" s="973"/>
      <c r="DK32" s="974"/>
      <c r="DL32" s="972"/>
      <c r="DM32" s="973"/>
      <c r="DN32" s="973"/>
      <c r="DO32" s="973"/>
      <c r="DP32" s="974"/>
      <c r="DQ32" s="972"/>
      <c r="DR32" s="973"/>
      <c r="DS32" s="973"/>
      <c r="DT32" s="973"/>
      <c r="DU32" s="974"/>
      <c r="DV32" s="975"/>
      <c r="DW32" s="976"/>
      <c r="DX32" s="976"/>
      <c r="DY32" s="976"/>
      <c r="DZ32" s="977"/>
      <c r="EA32" s="89"/>
    </row>
    <row r="33" spans="1:131" ht="26.25" customHeight="1" x14ac:dyDescent="0.2">
      <c r="A33" s="101">
        <v>6</v>
      </c>
      <c r="B33" s="1005" t="s">
        <v>342</v>
      </c>
      <c r="C33" s="1006"/>
      <c r="D33" s="1006"/>
      <c r="E33" s="1006"/>
      <c r="F33" s="1006"/>
      <c r="G33" s="1006"/>
      <c r="H33" s="1006"/>
      <c r="I33" s="1006"/>
      <c r="J33" s="1006"/>
      <c r="K33" s="1006"/>
      <c r="L33" s="1006"/>
      <c r="M33" s="1006"/>
      <c r="N33" s="1006"/>
      <c r="O33" s="1006"/>
      <c r="P33" s="1007"/>
      <c r="Q33" s="1013">
        <v>43</v>
      </c>
      <c r="R33" s="1014"/>
      <c r="S33" s="1014"/>
      <c r="T33" s="1014"/>
      <c r="U33" s="1014"/>
      <c r="V33" s="1014">
        <v>41</v>
      </c>
      <c r="W33" s="1014"/>
      <c r="X33" s="1014"/>
      <c r="Y33" s="1014"/>
      <c r="Z33" s="1014"/>
      <c r="AA33" s="1014">
        <v>2</v>
      </c>
      <c r="AB33" s="1014"/>
      <c r="AC33" s="1014"/>
      <c r="AD33" s="1014"/>
      <c r="AE33" s="1015"/>
      <c r="AF33" s="1010">
        <v>11</v>
      </c>
      <c r="AG33" s="1011"/>
      <c r="AH33" s="1011"/>
      <c r="AI33" s="1011"/>
      <c r="AJ33" s="1012"/>
      <c r="AK33" s="955">
        <v>26</v>
      </c>
      <c r="AL33" s="946"/>
      <c r="AM33" s="946"/>
      <c r="AN33" s="946"/>
      <c r="AO33" s="946"/>
      <c r="AP33" s="946">
        <v>77</v>
      </c>
      <c r="AQ33" s="946"/>
      <c r="AR33" s="946"/>
      <c r="AS33" s="946"/>
      <c r="AT33" s="946"/>
      <c r="AU33" s="946">
        <v>77</v>
      </c>
      <c r="AV33" s="946"/>
      <c r="AW33" s="946"/>
      <c r="AX33" s="946"/>
      <c r="AY33" s="946"/>
      <c r="AZ33" s="1016" t="s">
        <v>336</v>
      </c>
      <c r="BA33" s="1016"/>
      <c r="BB33" s="1016"/>
      <c r="BC33" s="1016"/>
      <c r="BD33" s="1016"/>
      <c r="BE33" s="947" t="s">
        <v>340</v>
      </c>
      <c r="BF33" s="947"/>
      <c r="BG33" s="947"/>
      <c r="BH33" s="947"/>
      <c r="BI33" s="948"/>
      <c r="BJ33" s="91"/>
      <c r="BK33" s="91"/>
      <c r="BL33" s="91"/>
      <c r="BM33" s="91"/>
      <c r="BN33" s="91"/>
      <c r="BO33" s="100"/>
      <c r="BP33" s="100"/>
      <c r="BQ33" s="97">
        <v>27</v>
      </c>
      <c r="BR33" s="98"/>
      <c r="BS33" s="975"/>
      <c r="BT33" s="976"/>
      <c r="BU33" s="976"/>
      <c r="BV33" s="976"/>
      <c r="BW33" s="976"/>
      <c r="BX33" s="976"/>
      <c r="BY33" s="976"/>
      <c r="BZ33" s="976"/>
      <c r="CA33" s="976"/>
      <c r="CB33" s="976"/>
      <c r="CC33" s="976"/>
      <c r="CD33" s="976"/>
      <c r="CE33" s="976"/>
      <c r="CF33" s="976"/>
      <c r="CG33" s="991"/>
      <c r="CH33" s="972"/>
      <c r="CI33" s="973"/>
      <c r="CJ33" s="973"/>
      <c r="CK33" s="973"/>
      <c r="CL33" s="974"/>
      <c r="CM33" s="972"/>
      <c r="CN33" s="973"/>
      <c r="CO33" s="973"/>
      <c r="CP33" s="973"/>
      <c r="CQ33" s="974"/>
      <c r="CR33" s="972"/>
      <c r="CS33" s="973"/>
      <c r="CT33" s="973"/>
      <c r="CU33" s="973"/>
      <c r="CV33" s="974"/>
      <c r="CW33" s="972"/>
      <c r="CX33" s="973"/>
      <c r="CY33" s="973"/>
      <c r="CZ33" s="973"/>
      <c r="DA33" s="974"/>
      <c r="DB33" s="972"/>
      <c r="DC33" s="973"/>
      <c r="DD33" s="973"/>
      <c r="DE33" s="973"/>
      <c r="DF33" s="974"/>
      <c r="DG33" s="972"/>
      <c r="DH33" s="973"/>
      <c r="DI33" s="973"/>
      <c r="DJ33" s="973"/>
      <c r="DK33" s="974"/>
      <c r="DL33" s="972"/>
      <c r="DM33" s="973"/>
      <c r="DN33" s="973"/>
      <c r="DO33" s="973"/>
      <c r="DP33" s="974"/>
      <c r="DQ33" s="972"/>
      <c r="DR33" s="973"/>
      <c r="DS33" s="973"/>
      <c r="DT33" s="973"/>
      <c r="DU33" s="974"/>
      <c r="DV33" s="975"/>
      <c r="DW33" s="976"/>
      <c r="DX33" s="976"/>
      <c r="DY33" s="976"/>
      <c r="DZ33" s="977"/>
      <c r="EA33" s="89"/>
    </row>
    <row r="34" spans="1:131" ht="26.25" customHeight="1" x14ac:dyDescent="0.2">
      <c r="A34" s="101">
        <v>7</v>
      </c>
      <c r="B34" s="1005"/>
      <c r="C34" s="1006"/>
      <c r="D34" s="1006"/>
      <c r="E34" s="1006"/>
      <c r="F34" s="1006"/>
      <c r="G34" s="1006"/>
      <c r="H34" s="1006"/>
      <c r="I34" s="1006"/>
      <c r="J34" s="1006"/>
      <c r="K34" s="1006"/>
      <c r="L34" s="1006"/>
      <c r="M34" s="1006"/>
      <c r="N34" s="1006"/>
      <c r="O34" s="1006"/>
      <c r="P34" s="1007"/>
      <c r="Q34" s="1013"/>
      <c r="R34" s="1014"/>
      <c r="S34" s="1014"/>
      <c r="T34" s="1014"/>
      <c r="U34" s="1014"/>
      <c r="V34" s="1014"/>
      <c r="W34" s="1014"/>
      <c r="X34" s="1014"/>
      <c r="Y34" s="1014"/>
      <c r="Z34" s="1014"/>
      <c r="AA34" s="1014"/>
      <c r="AB34" s="1014"/>
      <c r="AC34" s="1014"/>
      <c r="AD34" s="1014"/>
      <c r="AE34" s="1015"/>
      <c r="AF34" s="1010"/>
      <c r="AG34" s="1011"/>
      <c r="AH34" s="1011"/>
      <c r="AI34" s="1011"/>
      <c r="AJ34" s="1012"/>
      <c r="AK34" s="955"/>
      <c r="AL34" s="946"/>
      <c r="AM34" s="946"/>
      <c r="AN34" s="946"/>
      <c r="AO34" s="946"/>
      <c r="AP34" s="946"/>
      <c r="AQ34" s="946"/>
      <c r="AR34" s="946"/>
      <c r="AS34" s="946"/>
      <c r="AT34" s="946"/>
      <c r="AU34" s="946"/>
      <c r="AV34" s="946"/>
      <c r="AW34" s="946"/>
      <c r="AX34" s="946"/>
      <c r="AY34" s="946"/>
      <c r="AZ34" s="1016"/>
      <c r="BA34" s="1016"/>
      <c r="BB34" s="1016"/>
      <c r="BC34" s="1016"/>
      <c r="BD34" s="1016"/>
      <c r="BE34" s="947"/>
      <c r="BF34" s="947"/>
      <c r="BG34" s="947"/>
      <c r="BH34" s="947"/>
      <c r="BI34" s="948"/>
      <c r="BJ34" s="91"/>
      <c r="BK34" s="91"/>
      <c r="BL34" s="91"/>
      <c r="BM34" s="91"/>
      <c r="BN34" s="91"/>
      <c r="BO34" s="100"/>
      <c r="BP34" s="100"/>
      <c r="BQ34" s="97">
        <v>28</v>
      </c>
      <c r="BR34" s="98"/>
      <c r="BS34" s="975"/>
      <c r="BT34" s="976"/>
      <c r="BU34" s="976"/>
      <c r="BV34" s="976"/>
      <c r="BW34" s="976"/>
      <c r="BX34" s="976"/>
      <c r="BY34" s="976"/>
      <c r="BZ34" s="976"/>
      <c r="CA34" s="976"/>
      <c r="CB34" s="976"/>
      <c r="CC34" s="976"/>
      <c r="CD34" s="976"/>
      <c r="CE34" s="976"/>
      <c r="CF34" s="976"/>
      <c r="CG34" s="991"/>
      <c r="CH34" s="972"/>
      <c r="CI34" s="973"/>
      <c r="CJ34" s="973"/>
      <c r="CK34" s="973"/>
      <c r="CL34" s="974"/>
      <c r="CM34" s="972"/>
      <c r="CN34" s="973"/>
      <c r="CO34" s="973"/>
      <c r="CP34" s="973"/>
      <c r="CQ34" s="974"/>
      <c r="CR34" s="972"/>
      <c r="CS34" s="973"/>
      <c r="CT34" s="973"/>
      <c r="CU34" s="973"/>
      <c r="CV34" s="974"/>
      <c r="CW34" s="972"/>
      <c r="CX34" s="973"/>
      <c r="CY34" s="973"/>
      <c r="CZ34" s="973"/>
      <c r="DA34" s="974"/>
      <c r="DB34" s="972"/>
      <c r="DC34" s="973"/>
      <c r="DD34" s="973"/>
      <c r="DE34" s="973"/>
      <c r="DF34" s="974"/>
      <c r="DG34" s="972"/>
      <c r="DH34" s="973"/>
      <c r="DI34" s="973"/>
      <c r="DJ34" s="973"/>
      <c r="DK34" s="974"/>
      <c r="DL34" s="972"/>
      <c r="DM34" s="973"/>
      <c r="DN34" s="973"/>
      <c r="DO34" s="973"/>
      <c r="DP34" s="974"/>
      <c r="DQ34" s="972"/>
      <c r="DR34" s="973"/>
      <c r="DS34" s="973"/>
      <c r="DT34" s="973"/>
      <c r="DU34" s="974"/>
      <c r="DV34" s="975"/>
      <c r="DW34" s="976"/>
      <c r="DX34" s="976"/>
      <c r="DY34" s="976"/>
      <c r="DZ34" s="977"/>
      <c r="EA34" s="89"/>
    </row>
    <row r="35" spans="1:131" ht="26.25" customHeight="1" x14ac:dyDescent="0.2">
      <c r="A35" s="101">
        <v>8</v>
      </c>
      <c r="B35" s="1005"/>
      <c r="C35" s="1006"/>
      <c r="D35" s="1006"/>
      <c r="E35" s="1006"/>
      <c r="F35" s="1006"/>
      <c r="G35" s="1006"/>
      <c r="H35" s="1006"/>
      <c r="I35" s="1006"/>
      <c r="J35" s="1006"/>
      <c r="K35" s="1006"/>
      <c r="L35" s="1006"/>
      <c r="M35" s="1006"/>
      <c r="N35" s="1006"/>
      <c r="O35" s="1006"/>
      <c r="P35" s="1007"/>
      <c r="Q35" s="1013"/>
      <c r="R35" s="1014"/>
      <c r="S35" s="1014"/>
      <c r="T35" s="1014"/>
      <c r="U35" s="1014"/>
      <c r="V35" s="1014"/>
      <c r="W35" s="1014"/>
      <c r="X35" s="1014"/>
      <c r="Y35" s="1014"/>
      <c r="Z35" s="1014"/>
      <c r="AA35" s="1014"/>
      <c r="AB35" s="1014"/>
      <c r="AC35" s="1014"/>
      <c r="AD35" s="1014"/>
      <c r="AE35" s="1015"/>
      <c r="AF35" s="1010"/>
      <c r="AG35" s="1011"/>
      <c r="AH35" s="1011"/>
      <c r="AI35" s="1011"/>
      <c r="AJ35" s="1012"/>
      <c r="AK35" s="955"/>
      <c r="AL35" s="946"/>
      <c r="AM35" s="946"/>
      <c r="AN35" s="946"/>
      <c r="AO35" s="946"/>
      <c r="AP35" s="946"/>
      <c r="AQ35" s="946"/>
      <c r="AR35" s="946"/>
      <c r="AS35" s="946"/>
      <c r="AT35" s="946"/>
      <c r="AU35" s="946"/>
      <c r="AV35" s="946"/>
      <c r="AW35" s="946"/>
      <c r="AX35" s="946"/>
      <c r="AY35" s="946"/>
      <c r="AZ35" s="1016"/>
      <c r="BA35" s="1016"/>
      <c r="BB35" s="1016"/>
      <c r="BC35" s="1016"/>
      <c r="BD35" s="1016"/>
      <c r="BE35" s="947"/>
      <c r="BF35" s="947"/>
      <c r="BG35" s="947"/>
      <c r="BH35" s="947"/>
      <c r="BI35" s="948"/>
      <c r="BJ35" s="91"/>
      <c r="BK35" s="91"/>
      <c r="BL35" s="91"/>
      <c r="BM35" s="91"/>
      <c r="BN35" s="91"/>
      <c r="BO35" s="100"/>
      <c r="BP35" s="100"/>
      <c r="BQ35" s="97">
        <v>29</v>
      </c>
      <c r="BR35" s="98"/>
      <c r="BS35" s="975"/>
      <c r="BT35" s="976"/>
      <c r="BU35" s="976"/>
      <c r="BV35" s="976"/>
      <c r="BW35" s="976"/>
      <c r="BX35" s="976"/>
      <c r="BY35" s="976"/>
      <c r="BZ35" s="976"/>
      <c r="CA35" s="976"/>
      <c r="CB35" s="976"/>
      <c r="CC35" s="976"/>
      <c r="CD35" s="976"/>
      <c r="CE35" s="976"/>
      <c r="CF35" s="976"/>
      <c r="CG35" s="991"/>
      <c r="CH35" s="972"/>
      <c r="CI35" s="973"/>
      <c r="CJ35" s="973"/>
      <c r="CK35" s="973"/>
      <c r="CL35" s="974"/>
      <c r="CM35" s="972"/>
      <c r="CN35" s="973"/>
      <c r="CO35" s="973"/>
      <c r="CP35" s="973"/>
      <c r="CQ35" s="974"/>
      <c r="CR35" s="972"/>
      <c r="CS35" s="973"/>
      <c r="CT35" s="973"/>
      <c r="CU35" s="973"/>
      <c r="CV35" s="974"/>
      <c r="CW35" s="972"/>
      <c r="CX35" s="973"/>
      <c r="CY35" s="973"/>
      <c r="CZ35" s="973"/>
      <c r="DA35" s="974"/>
      <c r="DB35" s="972"/>
      <c r="DC35" s="973"/>
      <c r="DD35" s="973"/>
      <c r="DE35" s="973"/>
      <c r="DF35" s="974"/>
      <c r="DG35" s="972"/>
      <c r="DH35" s="973"/>
      <c r="DI35" s="973"/>
      <c r="DJ35" s="973"/>
      <c r="DK35" s="974"/>
      <c r="DL35" s="972"/>
      <c r="DM35" s="973"/>
      <c r="DN35" s="973"/>
      <c r="DO35" s="973"/>
      <c r="DP35" s="974"/>
      <c r="DQ35" s="972"/>
      <c r="DR35" s="973"/>
      <c r="DS35" s="973"/>
      <c r="DT35" s="973"/>
      <c r="DU35" s="974"/>
      <c r="DV35" s="975"/>
      <c r="DW35" s="976"/>
      <c r="DX35" s="976"/>
      <c r="DY35" s="976"/>
      <c r="DZ35" s="977"/>
      <c r="EA35" s="89"/>
    </row>
    <row r="36" spans="1:131" ht="26.25" customHeight="1" x14ac:dyDescent="0.2">
      <c r="A36" s="101">
        <v>9</v>
      </c>
      <c r="B36" s="1005"/>
      <c r="C36" s="1006"/>
      <c r="D36" s="1006"/>
      <c r="E36" s="1006"/>
      <c r="F36" s="1006"/>
      <c r="G36" s="1006"/>
      <c r="H36" s="1006"/>
      <c r="I36" s="1006"/>
      <c r="J36" s="1006"/>
      <c r="K36" s="1006"/>
      <c r="L36" s="1006"/>
      <c r="M36" s="1006"/>
      <c r="N36" s="1006"/>
      <c r="O36" s="1006"/>
      <c r="P36" s="1007"/>
      <c r="Q36" s="1013"/>
      <c r="R36" s="1014"/>
      <c r="S36" s="1014"/>
      <c r="T36" s="1014"/>
      <c r="U36" s="1014"/>
      <c r="V36" s="1014"/>
      <c r="W36" s="1014"/>
      <c r="X36" s="1014"/>
      <c r="Y36" s="1014"/>
      <c r="Z36" s="1014"/>
      <c r="AA36" s="1014"/>
      <c r="AB36" s="1014"/>
      <c r="AC36" s="1014"/>
      <c r="AD36" s="1014"/>
      <c r="AE36" s="1015"/>
      <c r="AF36" s="1010"/>
      <c r="AG36" s="1011"/>
      <c r="AH36" s="1011"/>
      <c r="AI36" s="1011"/>
      <c r="AJ36" s="1012"/>
      <c r="AK36" s="955"/>
      <c r="AL36" s="946"/>
      <c r="AM36" s="946"/>
      <c r="AN36" s="946"/>
      <c r="AO36" s="946"/>
      <c r="AP36" s="946"/>
      <c r="AQ36" s="946"/>
      <c r="AR36" s="946"/>
      <c r="AS36" s="946"/>
      <c r="AT36" s="946"/>
      <c r="AU36" s="946"/>
      <c r="AV36" s="946"/>
      <c r="AW36" s="946"/>
      <c r="AX36" s="946"/>
      <c r="AY36" s="946"/>
      <c r="AZ36" s="1016"/>
      <c r="BA36" s="1016"/>
      <c r="BB36" s="1016"/>
      <c r="BC36" s="1016"/>
      <c r="BD36" s="1016"/>
      <c r="BE36" s="947"/>
      <c r="BF36" s="947"/>
      <c r="BG36" s="947"/>
      <c r="BH36" s="947"/>
      <c r="BI36" s="948"/>
      <c r="BJ36" s="91"/>
      <c r="BK36" s="91"/>
      <c r="BL36" s="91"/>
      <c r="BM36" s="91"/>
      <c r="BN36" s="91"/>
      <c r="BO36" s="100"/>
      <c r="BP36" s="100"/>
      <c r="BQ36" s="97">
        <v>30</v>
      </c>
      <c r="BR36" s="98"/>
      <c r="BS36" s="975"/>
      <c r="BT36" s="976"/>
      <c r="BU36" s="976"/>
      <c r="BV36" s="976"/>
      <c r="BW36" s="976"/>
      <c r="BX36" s="976"/>
      <c r="BY36" s="976"/>
      <c r="BZ36" s="976"/>
      <c r="CA36" s="976"/>
      <c r="CB36" s="976"/>
      <c r="CC36" s="976"/>
      <c r="CD36" s="976"/>
      <c r="CE36" s="976"/>
      <c r="CF36" s="976"/>
      <c r="CG36" s="991"/>
      <c r="CH36" s="972"/>
      <c r="CI36" s="973"/>
      <c r="CJ36" s="973"/>
      <c r="CK36" s="973"/>
      <c r="CL36" s="974"/>
      <c r="CM36" s="972"/>
      <c r="CN36" s="973"/>
      <c r="CO36" s="973"/>
      <c r="CP36" s="973"/>
      <c r="CQ36" s="974"/>
      <c r="CR36" s="972"/>
      <c r="CS36" s="973"/>
      <c r="CT36" s="973"/>
      <c r="CU36" s="973"/>
      <c r="CV36" s="974"/>
      <c r="CW36" s="972"/>
      <c r="CX36" s="973"/>
      <c r="CY36" s="973"/>
      <c r="CZ36" s="973"/>
      <c r="DA36" s="974"/>
      <c r="DB36" s="972"/>
      <c r="DC36" s="973"/>
      <c r="DD36" s="973"/>
      <c r="DE36" s="973"/>
      <c r="DF36" s="974"/>
      <c r="DG36" s="972"/>
      <c r="DH36" s="973"/>
      <c r="DI36" s="973"/>
      <c r="DJ36" s="973"/>
      <c r="DK36" s="974"/>
      <c r="DL36" s="972"/>
      <c r="DM36" s="973"/>
      <c r="DN36" s="973"/>
      <c r="DO36" s="973"/>
      <c r="DP36" s="974"/>
      <c r="DQ36" s="972"/>
      <c r="DR36" s="973"/>
      <c r="DS36" s="973"/>
      <c r="DT36" s="973"/>
      <c r="DU36" s="974"/>
      <c r="DV36" s="975"/>
      <c r="DW36" s="976"/>
      <c r="DX36" s="976"/>
      <c r="DY36" s="976"/>
      <c r="DZ36" s="977"/>
      <c r="EA36" s="89"/>
    </row>
    <row r="37" spans="1:131" ht="26.25" customHeight="1" x14ac:dyDescent="0.2">
      <c r="A37" s="101">
        <v>10</v>
      </c>
      <c r="B37" s="1005"/>
      <c r="C37" s="1006"/>
      <c r="D37" s="1006"/>
      <c r="E37" s="1006"/>
      <c r="F37" s="1006"/>
      <c r="G37" s="1006"/>
      <c r="H37" s="1006"/>
      <c r="I37" s="1006"/>
      <c r="J37" s="1006"/>
      <c r="K37" s="1006"/>
      <c r="L37" s="1006"/>
      <c r="M37" s="1006"/>
      <c r="N37" s="1006"/>
      <c r="O37" s="1006"/>
      <c r="P37" s="1007"/>
      <c r="Q37" s="1013"/>
      <c r="R37" s="1014"/>
      <c r="S37" s="1014"/>
      <c r="T37" s="1014"/>
      <c r="U37" s="1014"/>
      <c r="V37" s="1014"/>
      <c r="W37" s="1014"/>
      <c r="X37" s="1014"/>
      <c r="Y37" s="1014"/>
      <c r="Z37" s="1014"/>
      <c r="AA37" s="1014"/>
      <c r="AB37" s="1014"/>
      <c r="AC37" s="1014"/>
      <c r="AD37" s="1014"/>
      <c r="AE37" s="1015"/>
      <c r="AF37" s="1010"/>
      <c r="AG37" s="1011"/>
      <c r="AH37" s="1011"/>
      <c r="AI37" s="1011"/>
      <c r="AJ37" s="1012"/>
      <c r="AK37" s="955"/>
      <c r="AL37" s="946"/>
      <c r="AM37" s="946"/>
      <c r="AN37" s="946"/>
      <c r="AO37" s="946"/>
      <c r="AP37" s="946"/>
      <c r="AQ37" s="946"/>
      <c r="AR37" s="946"/>
      <c r="AS37" s="946"/>
      <c r="AT37" s="946"/>
      <c r="AU37" s="946"/>
      <c r="AV37" s="946"/>
      <c r="AW37" s="946"/>
      <c r="AX37" s="946"/>
      <c r="AY37" s="946"/>
      <c r="AZ37" s="1016"/>
      <c r="BA37" s="1016"/>
      <c r="BB37" s="1016"/>
      <c r="BC37" s="1016"/>
      <c r="BD37" s="1016"/>
      <c r="BE37" s="947"/>
      <c r="BF37" s="947"/>
      <c r="BG37" s="947"/>
      <c r="BH37" s="947"/>
      <c r="BI37" s="948"/>
      <c r="BJ37" s="91"/>
      <c r="BK37" s="91"/>
      <c r="BL37" s="91"/>
      <c r="BM37" s="91"/>
      <c r="BN37" s="91"/>
      <c r="BO37" s="100"/>
      <c r="BP37" s="100"/>
      <c r="BQ37" s="97">
        <v>31</v>
      </c>
      <c r="BR37" s="98"/>
      <c r="BS37" s="975"/>
      <c r="BT37" s="976"/>
      <c r="BU37" s="976"/>
      <c r="BV37" s="976"/>
      <c r="BW37" s="976"/>
      <c r="BX37" s="976"/>
      <c r="BY37" s="976"/>
      <c r="BZ37" s="976"/>
      <c r="CA37" s="976"/>
      <c r="CB37" s="976"/>
      <c r="CC37" s="976"/>
      <c r="CD37" s="976"/>
      <c r="CE37" s="976"/>
      <c r="CF37" s="976"/>
      <c r="CG37" s="991"/>
      <c r="CH37" s="972"/>
      <c r="CI37" s="973"/>
      <c r="CJ37" s="973"/>
      <c r="CK37" s="973"/>
      <c r="CL37" s="974"/>
      <c r="CM37" s="972"/>
      <c r="CN37" s="973"/>
      <c r="CO37" s="973"/>
      <c r="CP37" s="973"/>
      <c r="CQ37" s="974"/>
      <c r="CR37" s="972"/>
      <c r="CS37" s="973"/>
      <c r="CT37" s="973"/>
      <c r="CU37" s="973"/>
      <c r="CV37" s="974"/>
      <c r="CW37" s="972"/>
      <c r="CX37" s="973"/>
      <c r="CY37" s="973"/>
      <c r="CZ37" s="973"/>
      <c r="DA37" s="974"/>
      <c r="DB37" s="972"/>
      <c r="DC37" s="973"/>
      <c r="DD37" s="973"/>
      <c r="DE37" s="973"/>
      <c r="DF37" s="974"/>
      <c r="DG37" s="972"/>
      <c r="DH37" s="973"/>
      <c r="DI37" s="973"/>
      <c r="DJ37" s="973"/>
      <c r="DK37" s="974"/>
      <c r="DL37" s="972"/>
      <c r="DM37" s="973"/>
      <c r="DN37" s="973"/>
      <c r="DO37" s="973"/>
      <c r="DP37" s="974"/>
      <c r="DQ37" s="972"/>
      <c r="DR37" s="973"/>
      <c r="DS37" s="973"/>
      <c r="DT37" s="973"/>
      <c r="DU37" s="974"/>
      <c r="DV37" s="975"/>
      <c r="DW37" s="976"/>
      <c r="DX37" s="976"/>
      <c r="DY37" s="976"/>
      <c r="DZ37" s="977"/>
      <c r="EA37" s="89"/>
    </row>
    <row r="38" spans="1:131" ht="26.25" customHeight="1" x14ac:dyDescent="0.2">
      <c r="A38" s="101">
        <v>11</v>
      </c>
      <c r="B38" s="1005"/>
      <c r="C38" s="1006"/>
      <c r="D38" s="1006"/>
      <c r="E38" s="1006"/>
      <c r="F38" s="1006"/>
      <c r="G38" s="1006"/>
      <c r="H38" s="1006"/>
      <c r="I38" s="1006"/>
      <c r="J38" s="1006"/>
      <c r="K38" s="1006"/>
      <c r="L38" s="1006"/>
      <c r="M38" s="1006"/>
      <c r="N38" s="1006"/>
      <c r="O38" s="1006"/>
      <c r="P38" s="1007"/>
      <c r="Q38" s="1013"/>
      <c r="R38" s="1014"/>
      <c r="S38" s="1014"/>
      <c r="T38" s="1014"/>
      <c r="U38" s="1014"/>
      <c r="V38" s="1014"/>
      <c r="W38" s="1014"/>
      <c r="X38" s="1014"/>
      <c r="Y38" s="1014"/>
      <c r="Z38" s="1014"/>
      <c r="AA38" s="1014"/>
      <c r="AB38" s="1014"/>
      <c r="AC38" s="1014"/>
      <c r="AD38" s="1014"/>
      <c r="AE38" s="1015"/>
      <c r="AF38" s="1010"/>
      <c r="AG38" s="1011"/>
      <c r="AH38" s="1011"/>
      <c r="AI38" s="1011"/>
      <c r="AJ38" s="1012"/>
      <c r="AK38" s="955"/>
      <c r="AL38" s="946"/>
      <c r="AM38" s="946"/>
      <c r="AN38" s="946"/>
      <c r="AO38" s="946"/>
      <c r="AP38" s="946"/>
      <c r="AQ38" s="946"/>
      <c r="AR38" s="946"/>
      <c r="AS38" s="946"/>
      <c r="AT38" s="946"/>
      <c r="AU38" s="946"/>
      <c r="AV38" s="946"/>
      <c r="AW38" s="946"/>
      <c r="AX38" s="946"/>
      <c r="AY38" s="946"/>
      <c r="AZ38" s="1016"/>
      <c r="BA38" s="1016"/>
      <c r="BB38" s="1016"/>
      <c r="BC38" s="1016"/>
      <c r="BD38" s="1016"/>
      <c r="BE38" s="947"/>
      <c r="BF38" s="947"/>
      <c r="BG38" s="947"/>
      <c r="BH38" s="947"/>
      <c r="BI38" s="948"/>
      <c r="BJ38" s="91"/>
      <c r="BK38" s="91"/>
      <c r="BL38" s="91"/>
      <c r="BM38" s="91"/>
      <c r="BN38" s="91"/>
      <c r="BO38" s="100"/>
      <c r="BP38" s="100"/>
      <c r="BQ38" s="97">
        <v>32</v>
      </c>
      <c r="BR38" s="98"/>
      <c r="BS38" s="975"/>
      <c r="BT38" s="976"/>
      <c r="BU38" s="976"/>
      <c r="BV38" s="976"/>
      <c r="BW38" s="976"/>
      <c r="BX38" s="976"/>
      <c r="BY38" s="976"/>
      <c r="BZ38" s="976"/>
      <c r="CA38" s="976"/>
      <c r="CB38" s="976"/>
      <c r="CC38" s="976"/>
      <c r="CD38" s="976"/>
      <c r="CE38" s="976"/>
      <c r="CF38" s="976"/>
      <c r="CG38" s="991"/>
      <c r="CH38" s="972"/>
      <c r="CI38" s="973"/>
      <c r="CJ38" s="973"/>
      <c r="CK38" s="973"/>
      <c r="CL38" s="974"/>
      <c r="CM38" s="972"/>
      <c r="CN38" s="973"/>
      <c r="CO38" s="973"/>
      <c r="CP38" s="973"/>
      <c r="CQ38" s="974"/>
      <c r="CR38" s="972"/>
      <c r="CS38" s="973"/>
      <c r="CT38" s="973"/>
      <c r="CU38" s="973"/>
      <c r="CV38" s="974"/>
      <c r="CW38" s="972"/>
      <c r="CX38" s="973"/>
      <c r="CY38" s="973"/>
      <c r="CZ38" s="973"/>
      <c r="DA38" s="974"/>
      <c r="DB38" s="972"/>
      <c r="DC38" s="973"/>
      <c r="DD38" s="973"/>
      <c r="DE38" s="973"/>
      <c r="DF38" s="974"/>
      <c r="DG38" s="972"/>
      <c r="DH38" s="973"/>
      <c r="DI38" s="973"/>
      <c r="DJ38" s="973"/>
      <c r="DK38" s="974"/>
      <c r="DL38" s="972"/>
      <c r="DM38" s="973"/>
      <c r="DN38" s="973"/>
      <c r="DO38" s="973"/>
      <c r="DP38" s="974"/>
      <c r="DQ38" s="972"/>
      <c r="DR38" s="973"/>
      <c r="DS38" s="973"/>
      <c r="DT38" s="973"/>
      <c r="DU38" s="974"/>
      <c r="DV38" s="975"/>
      <c r="DW38" s="976"/>
      <c r="DX38" s="976"/>
      <c r="DY38" s="976"/>
      <c r="DZ38" s="977"/>
      <c r="EA38" s="89"/>
    </row>
    <row r="39" spans="1:131" ht="26.25" customHeight="1" x14ac:dyDescent="0.2">
      <c r="A39" s="101">
        <v>12</v>
      </c>
      <c r="B39" s="1005"/>
      <c r="C39" s="1006"/>
      <c r="D39" s="1006"/>
      <c r="E39" s="1006"/>
      <c r="F39" s="1006"/>
      <c r="G39" s="1006"/>
      <c r="H39" s="1006"/>
      <c r="I39" s="1006"/>
      <c r="J39" s="1006"/>
      <c r="K39" s="1006"/>
      <c r="L39" s="1006"/>
      <c r="M39" s="1006"/>
      <c r="N39" s="1006"/>
      <c r="O39" s="1006"/>
      <c r="P39" s="1007"/>
      <c r="Q39" s="1013"/>
      <c r="R39" s="1014"/>
      <c r="S39" s="1014"/>
      <c r="T39" s="1014"/>
      <c r="U39" s="1014"/>
      <c r="V39" s="1014"/>
      <c r="W39" s="1014"/>
      <c r="X39" s="1014"/>
      <c r="Y39" s="1014"/>
      <c r="Z39" s="1014"/>
      <c r="AA39" s="1014"/>
      <c r="AB39" s="1014"/>
      <c r="AC39" s="1014"/>
      <c r="AD39" s="1014"/>
      <c r="AE39" s="1015"/>
      <c r="AF39" s="1010"/>
      <c r="AG39" s="1011"/>
      <c r="AH39" s="1011"/>
      <c r="AI39" s="1011"/>
      <c r="AJ39" s="1012"/>
      <c r="AK39" s="955"/>
      <c r="AL39" s="946"/>
      <c r="AM39" s="946"/>
      <c r="AN39" s="946"/>
      <c r="AO39" s="946"/>
      <c r="AP39" s="946"/>
      <c r="AQ39" s="946"/>
      <c r="AR39" s="946"/>
      <c r="AS39" s="946"/>
      <c r="AT39" s="946"/>
      <c r="AU39" s="946"/>
      <c r="AV39" s="946"/>
      <c r="AW39" s="946"/>
      <c r="AX39" s="946"/>
      <c r="AY39" s="946"/>
      <c r="AZ39" s="1016"/>
      <c r="BA39" s="1016"/>
      <c r="BB39" s="1016"/>
      <c r="BC39" s="1016"/>
      <c r="BD39" s="1016"/>
      <c r="BE39" s="947"/>
      <c r="BF39" s="947"/>
      <c r="BG39" s="947"/>
      <c r="BH39" s="947"/>
      <c r="BI39" s="948"/>
      <c r="BJ39" s="91"/>
      <c r="BK39" s="91"/>
      <c r="BL39" s="91"/>
      <c r="BM39" s="91"/>
      <c r="BN39" s="91"/>
      <c r="BO39" s="100"/>
      <c r="BP39" s="100"/>
      <c r="BQ39" s="97">
        <v>33</v>
      </c>
      <c r="BR39" s="98"/>
      <c r="BS39" s="975"/>
      <c r="BT39" s="976"/>
      <c r="BU39" s="976"/>
      <c r="BV39" s="976"/>
      <c r="BW39" s="976"/>
      <c r="BX39" s="976"/>
      <c r="BY39" s="976"/>
      <c r="BZ39" s="976"/>
      <c r="CA39" s="976"/>
      <c r="CB39" s="976"/>
      <c r="CC39" s="976"/>
      <c r="CD39" s="976"/>
      <c r="CE39" s="976"/>
      <c r="CF39" s="976"/>
      <c r="CG39" s="991"/>
      <c r="CH39" s="972"/>
      <c r="CI39" s="973"/>
      <c r="CJ39" s="973"/>
      <c r="CK39" s="973"/>
      <c r="CL39" s="974"/>
      <c r="CM39" s="972"/>
      <c r="CN39" s="973"/>
      <c r="CO39" s="973"/>
      <c r="CP39" s="973"/>
      <c r="CQ39" s="974"/>
      <c r="CR39" s="972"/>
      <c r="CS39" s="973"/>
      <c r="CT39" s="973"/>
      <c r="CU39" s="973"/>
      <c r="CV39" s="974"/>
      <c r="CW39" s="972"/>
      <c r="CX39" s="973"/>
      <c r="CY39" s="973"/>
      <c r="CZ39" s="973"/>
      <c r="DA39" s="974"/>
      <c r="DB39" s="972"/>
      <c r="DC39" s="973"/>
      <c r="DD39" s="973"/>
      <c r="DE39" s="973"/>
      <c r="DF39" s="974"/>
      <c r="DG39" s="972"/>
      <c r="DH39" s="973"/>
      <c r="DI39" s="973"/>
      <c r="DJ39" s="973"/>
      <c r="DK39" s="974"/>
      <c r="DL39" s="972"/>
      <c r="DM39" s="973"/>
      <c r="DN39" s="973"/>
      <c r="DO39" s="973"/>
      <c r="DP39" s="974"/>
      <c r="DQ39" s="972"/>
      <c r="DR39" s="973"/>
      <c r="DS39" s="973"/>
      <c r="DT39" s="973"/>
      <c r="DU39" s="974"/>
      <c r="DV39" s="975"/>
      <c r="DW39" s="976"/>
      <c r="DX39" s="976"/>
      <c r="DY39" s="976"/>
      <c r="DZ39" s="977"/>
      <c r="EA39" s="89"/>
    </row>
    <row r="40" spans="1:131" ht="26.25" customHeight="1" x14ac:dyDescent="0.2">
      <c r="A40" s="97">
        <v>13</v>
      </c>
      <c r="B40" s="1005"/>
      <c r="C40" s="1006"/>
      <c r="D40" s="1006"/>
      <c r="E40" s="1006"/>
      <c r="F40" s="1006"/>
      <c r="G40" s="1006"/>
      <c r="H40" s="1006"/>
      <c r="I40" s="1006"/>
      <c r="J40" s="1006"/>
      <c r="K40" s="1006"/>
      <c r="L40" s="1006"/>
      <c r="M40" s="1006"/>
      <c r="N40" s="1006"/>
      <c r="O40" s="1006"/>
      <c r="P40" s="1007"/>
      <c r="Q40" s="1013"/>
      <c r="R40" s="1014"/>
      <c r="S40" s="1014"/>
      <c r="T40" s="1014"/>
      <c r="U40" s="1014"/>
      <c r="V40" s="1014"/>
      <c r="W40" s="1014"/>
      <c r="X40" s="1014"/>
      <c r="Y40" s="1014"/>
      <c r="Z40" s="1014"/>
      <c r="AA40" s="1014"/>
      <c r="AB40" s="1014"/>
      <c r="AC40" s="1014"/>
      <c r="AD40" s="1014"/>
      <c r="AE40" s="1015"/>
      <c r="AF40" s="1010"/>
      <c r="AG40" s="1011"/>
      <c r="AH40" s="1011"/>
      <c r="AI40" s="1011"/>
      <c r="AJ40" s="1012"/>
      <c r="AK40" s="955"/>
      <c r="AL40" s="946"/>
      <c r="AM40" s="946"/>
      <c r="AN40" s="946"/>
      <c r="AO40" s="946"/>
      <c r="AP40" s="946"/>
      <c r="AQ40" s="946"/>
      <c r="AR40" s="946"/>
      <c r="AS40" s="946"/>
      <c r="AT40" s="946"/>
      <c r="AU40" s="946"/>
      <c r="AV40" s="946"/>
      <c r="AW40" s="946"/>
      <c r="AX40" s="946"/>
      <c r="AY40" s="946"/>
      <c r="AZ40" s="1016"/>
      <c r="BA40" s="1016"/>
      <c r="BB40" s="1016"/>
      <c r="BC40" s="1016"/>
      <c r="BD40" s="1016"/>
      <c r="BE40" s="947"/>
      <c r="BF40" s="947"/>
      <c r="BG40" s="947"/>
      <c r="BH40" s="947"/>
      <c r="BI40" s="948"/>
      <c r="BJ40" s="91"/>
      <c r="BK40" s="91"/>
      <c r="BL40" s="91"/>
      <c r="BM40" s="91"/>
      <c r="BN40" s="91"/>
      <c r="BO40" s="100"/>
      <c r="BP40" s="100"/>
      <c r="BQ40" s="97">
        <v>34</v>
      </c>
      <c r="BR40" s="98"/>
      <c r="BS40" s="975"/>
      <c r="BT40" s="976"/>
      <c r="BU40" s="976"/>
      <c r="BV40" s="976"/>
      <c r="BW40" s="976"/>
      <c r="BX40" s="976"/>
      <c r="BY40" s="976"/>
      <c r="BZ40" s="976"/>
      <c r="CA40" s="976"/>
      <c r="CB40" s="976"/>
      <c r="CC40" s="976"/>
      <c r="CD40" s="976"/>
      <c r="CE40" s="976"/>
      <c r="CF40" s="976"/>
      <c r="CG40" s="991"/>
      <c r="CH40" s="972"/>
      <c r="CI40" s="973"/>
      <c r="CJ40" s="973"/>
      <c r="CK40" s="973"/>
      <c r="CL40" s="974"/>
      <c r="CM40" s="972"/>
      <c r="CN40" s="973"/>
      <c r="CO40" s="973"/>
      <c r="CP40" s="973"/>
      <c r="CQ40" s="974"/>
      <c r="CR40" s="972"/>
      <c r="CS40" s="973"/>
      <c r="CT40" s="973"/>
      <c r="CU40" s="973"/>
      <c r="CV40" s="974"/>
      <c r="CW40" s="972"/>
      <c r="CX40" s="973"/>
      <c r="CY40" s="973"/>
      <c r="CZ40" s="973"/>
      <c r="DA40" s="974"/>
      <c r="DB40" s="972"/>
      <c r="DC40" s="973"/>
      <c r="DD40" s="973"/>
      <c r="DE40" s="973"/>
      <c r="DF40" s="974"/>
      <c r="DG40" s="972"/>
      <c r="DH40" s="973"/>
      <c r="DI40" s="973"/>
      <c r="DJ40" s="973"/>
      <c r="DK40" s="974"/>
      <c r="DL40" s="972"/>
      <c r="DM40" s="973"/>
      <c r="DN40" s="973"/>
      <c r="DO40" s="973"/>
      <c r="DP40" s="974"/>
      <c r="DQ40" s="972"/>
      <c r="DR40" s="973"/>
      <c r="DS40" s="973"/>
      <c r="DT40" s="973"/>
      <c r="DU40" s="974"/>
      <c r="DV40" s="975"/>
      <c r="DW40" s="976"/>
      <c r="DX40" s="976"/>
      <c r="DY40" s="976"/>
      <c r="DZ40" s="977"/>
      <c r="EA40" s="89"/>
    </row>
    <row r="41" spans="1:131" ht="26.25" customHeight="1" x14ac:dyDescent="0.2">
      <c r="A41" s="97">
        <v>14</v>
      </c>
      <c r="B41" s="1005"/>
      <c r="C41" s="1006"/>
      <c r="D41" s="1006"/>
      <c r="E41" s="1006"/>
      <c r="F41" s="1006"/>
      <c r="G41" s="1006"/>
      <c r="H41" s="1006"/>
      <c r="I41" s="1006"/>
      <c r="J41" s="1006"/>
      <c r="K41" s="1006"/>
      <c r="L41" s="1006"/>
      <c r="M41" s="1006"/>
      <c r="N41" s="1006"/>
      <c r="O41" s="1006"/>
      <c r="P41" s="1007"/>
      <c r="Q41" s="1013"/>
      <c r="R41" s="1014"/>
      <c r="S41" s="1014"/>
      <c r="T41" s="1014"/>
      <c r="U41" s="1014"/>
      <c r="V41" s="1014"/>
      <c r="W41" s="1014"/>
      <c r="X41" s="1014"/>
      <c r="Y41" s="1014"/>
      <c r="Z41" s="1014"/>
      <c r="AA41" s="1014"/>
      <c r="AB41" s="1014"/>
      <c r="AC41" s="1014"/>
      <c r="AD41" s="1014"/>
      <c r="AE41" s="1015"/>
      <c r="AF41" s="1010"/>
      <c r="AG41" s="1011"/>
      <c r="AH41" s="1011"/>
      <c r="AI41" s="1011"/>
      <c r="AJ41" s="1012"/>
      <c r="AK41" s="955"/>
      <c r="AL41" s="946"/>
      <c r="AM41" s="946"/>
      <c r="AN41" s="946"/>
      <c r="AO41" s="946"/>
      <c r="AP41" s="946"/>
      <c r="AQ41" s="946"/>
      <c r="AR41" s="946"/>
      <c r="AS41" s="946"/>
      <c r="AT41" s="946"/>
      <c r="AU41" s="946"/>
      <c r="AV41" s="946"/>
      <c r="AW41" s="946"/>
      <c r="AX41" s="946"/>
      <c r="AY41" s="946"/>
      <c r="AZ41" s="1016"/>
      <c r="BA41" s="1016"/>
      <c r="BB41" s="1016"/>
      <c r="BC41" s="1016"/>
      <c r="BD41" s="1016"/>
      <c r="BE41" s="947"/>
      <c r="BF41" s="947"/>
      <c r="BG41" s="947"/>
      <c r="BH41" s="947"/>
      <c r="BI41" s="948"/>
      <c r="BJ41" s="91"/>
      <c r="BK41" s="91"/>
      <c r="BL41" s="91"/>
      <c r="BM41" s="91"/>
      <c r="BN41" s="91"/>
      <c r="BO41" s="100"/>
      <c r="BP41" s="100"/>
      <c r="BQ41" s="97">
        <v>35</v>
      </c>
      <c r="BR41" s="98"/>
      <c r="BS41" s="975"/>
      <c r="BT41" s="976"/>
      <c r="BU41" s="976"/>
      <c r="BV41" s="976"/>
      <c r="BW41" s="976"/>
      <c r="BX41" s="976"/>
      <c r="BY41" s="976"/>
      <c r="BZ41" s="976"/>
      <c r="CA41" s="976"/>
      <c r="CB41" s="976"/>
      <c r="CC41" s="976"/>
      <c r="CD41" s="976"/>
      <c r="CE41" s="976"/>
      <c r="CF41" s="976"/>
      <c r="CG41" s="991"/>
      <c r="CH41" s="972"/>
      <c r="CI41" s="973"/>
      <c r="CJ41" s="973"/>
      <c r="CK41" s="973"/>
      <c r="CL41" s="974"/>
      <c r="CM41" s="972"/>
      <c r="CN41" s="973"/>
      <c r="CO41" s="973"/>
      <c r="CP41" s="973"/>
      <c r="CQ41" s="974"/>
      <c r="CR41" s="972"/>
      <c r="CS41" s="973"/>
      <c r="CT41" s="973"/>
      <c r="CU41" s="973"/>
      <c r="CV41" s="974"/>
      <c r="CW41" s="972"/>
      <c r="CX41" s="973"/>
      <c r="CY41" s="973"/>
      <c r="CZ41" s="973"/>
      <c r="DA41" s="974"/>
      <c r="DB41" s="972"/>
      <c r="DC41" s="973"/>
      <c r="DD41" s="973"/>
      <c r="DE41" s="973"/>
      <c r="DF41" s="974"/>
      <c r="DG41" s="972"/>
      <c r="DH41" s="973"/>
      <c r="DI41" s="973"/>
      <c r="DJ41" s="973"/>
      <c r="DK41" s="974"/>
      <c r="DL41" s="972"/>
      <c r="DM41" s="973"/>
      <c r="DN41" s="973"/>
      <c r="DO41" s="973"/>
      <c r="DP41" s="974"/>
      <c r="DQ41" s="972"/>
      <c r="DR41" s="973"/>
      <c r="DS41" s="973"/>
      <c r="DT41" s="973"/>
      <c r="DU41" s="974"/>
      <c r="DV41" s="975"/>
      <c r="DW41" s="976"/>
      <c r="DX41" s="976"/>
      <c r="DY41" s="976"/>
      <c r="DZ41" s="977"/>
      <c r="EA41" s="89"/>
    </row>
    <row r="42" spans="1:131" ht="26.25" customHeight="1" x14ac:dyDescent="0.2">
      <c r="A42" s="97">
        <v>15</v>
      </c>
      <c r="B42" s="1005"/>
      <c r="C42" s="1006"/>
      <c r="D42" s="1006"/>
      <c r="E42" s="1006"/>
      <c r="F42" s="1006"/>
      <c r="G42" s="1006"/>
      <c r="H42" s="1006"/>
      <c r="I42" s="1006"/>
      <c r="J42" s="1006"/>
      <c r="K42" s="1006"/>
      <c r="L42" s="1006"/>
      <c r="M42" s="1006"/>
      <c r="N42" s="1006"/>
      <c r="O42" s="1006"/>
      <c r="P42" s="1007"/>
      <c r="Q42" s="1013"/>
      <c r="R42" s="1014"/>
      <c r="S42" s="1014"/>
      <c r="T42" s="1014"/>
      <c r="U42" s="1014"/>
      <c r="V42" s="1014"/>
      <c r="W42" s="1014"/>
      <c r="X42" s="1014"/>
      <c r="Y42" s="1014"/>
      <c r="Z42" s="1014"/>
      <c r="AA42" s="1014"/>
      <c r="AB42" s="1014"/>
      <c r="AC42" s="1014"/>
      <c r="AD42" s="1014"/>
      <c r="AE42" s="1015"/>
      <c r="AF42" s="1010"/>
      <c r="AG42" s="1011"/>
      <c r="AH42" s="1011"/>
      <c r="AI42" s="1011"/>
      <c r="AJ42" s="1012"/>
      <c r="AK42" s="955"/>
      <c r="AL42" s="946"/>
      <c r="AM42" s="946"/>
      <c r="AN42" s="946"/>
      <c r="AO42" s="946"/>
      <c r="AP42" s="946"/>
      <c r="AQ42" s="946"/>
      <c r="AR42" s="946"/>
      <c r="AS42" s="946"/>
      <c r="AT42" s="946"/>
      <c r="AU42" s="946"/>
      <c r="AV42" s="946"/>
      <c r="AW42" s="946"/>
      <c r="AX42" s="946"/>
      <c r="AY42" s="946"/>
      <c r="AZ42" s="1016"/>
      <c r="BA42" s="1016"/>
      <c r="BB42" s="1016"/>
      <c r="BC42" s="1016"/>
      <c r="BD42" s="1016"/>
      <c r="BE42" s="947"/>
      <c r="BF42" s="947"/>
      <c r="BG42" s="947"/>
      <c r="BH42" s="947"/>
      <c r="BI42" s="948"/>
      <c r="BJ42" s="91"/>
      <c r="BK42" s="91"/>
      <c r="BL42" s="91"/>
      <c r="BM42" s="91"/>
      <c r="BN42" s="91"/>
      <c r="BO42" s="100"/>
      <c r="BP42" s="100"/>
      <c r="BQ42" s="97">
        <v>36</v>
      </c>
      <c r="BR42" s="98"/>
      <c r="BS42" s="975"/>
      <c r="BT42" s="976"/>
      <c r="BU42" s="976"/>
      <c r="BV42" s="976"/>
      <c r="BW42" s="976"/>
      <c r="BX42" s="976"/>
      <c r="BY42" s="976"/>
      <c r="BZ42" s="976"/>
      <c r="CA42" s="976"/>
      <c r="CB42" s="976"/>
      <c r="CC42" s="976"/>
      <c r="CD42" s="976"/>
      <c r="CE42" s="976"/>
      <c r="CF42" s="976"/>
      <c r="CG42" s="991"/>
      <c r="CH42" s="972"/>
      <c r="CI42" s="973"/>
      <c r="CJ42" s="973"/>
      <c r="CK42" s="973"/>
      <c r="CL42" s="974"/>
      <c r="CM42" s="972"/>
      <c r="CN42" s="973"/>
      <c r="CO42" s="973"/>
      <c r="CP42" s="973"/>
      <c r="CQ42" s="974"/>
      <c r="CR42" s="972"/>
      <c r="CS42" s="973"/>
      <c r="CT42" s="973"/>
      <c r="CU42" s="973"/>
      <c r="CV42" s="974"/>
      <c r="CW42" s="972"/>
      <c r="CX42" s="973"/>
      <c r="CY42" s="973"/>
      <c r="CZ42" s="973"/>
      <c r="DA42" s="974"/>
      <c r="DB42" s="972"/>
      <c r="DC42" s="973"/>
      <c r="DD42" s="973"/>
      <c r="DE42" s="973"/>
      <c r="DF42" s="974"/>
      <c r="DG42" s="972"/>
      <c r="DH42" s="973"/>
      <c r="DI42" s="973"/>
      <c r="DJ42" s="973"/>
      <c r="DK42" s="974"/>
      <c r="DL42" s="972"/>
      <c r="DM42" s="973"/>
      <c r="DN42" s="973"/>
      <c r="DO42" s="973"/>
      <c r="DP42" s="974"/>
      <c r="DQ42" s="972"/>
      <c r="DR42" s="973"/>
      <c r="DS42" s="973"/>
      <c r="DT42" s="973"/>
      <c r="DU42" s="974"/>
      <c r="DV42" s="975"/>
      <c r="DW42" s="976"/>
      <c r="DX42" s="976"/>
      <c r="DY42" s="976"/>
      <c r="DZ42" s="977"/>
      <c r="EA42" s="89"/>
    </row>
    <row r="43" spans="1:131" ht="26.25" customHeight="1" x14ac:dyDescent="0.2">
      <c r="A43" s="97">
        <v>16</v>
      </c>
      <c r="B43" s="1005"/>
      <c r="C43" s="1006"/>
      <c r="D43" s="1006"/>
      <c r="E43" s="1006"/>
      <c r="F43" s="1006"/>
      <c r="G43" s="1006"/>
      <c r="H43" s="1006"/>
      <c r="I43" s="1006"/>
      <c r="J43" s="1006"/>
      <c r="K43" s="1006"/>
      <c r="L43" s="1006"/>
      <c r="M43" s="1006"/>
      <c r="N43" s="1006"/>
      <c r="O43" s="1006"/>
      <c r="P43" s="1007"/>
      <c r="Q43" s="1013"/>
      <c r="R43" s="1014"/>
      <c r="S43" s="1014"/>
      <c r="T43" s="1014"/>
      <c r="U43" s="1014"/>
      <c r="V43" s="1014"/>
      <c r="W43" s="1014"/>
      <c r="X43" s="1014"/>
      <c r="Y43" s="1014"/>
      <c r="Z43" s="1014"/>
      <c r="AA43" s="1014"/>
      <c r="AB43" s="1014"/>
      <c r="AC43" s="1014"/>
      <c r="AD43" s="1014"/>
      <c r="AE43" s="1015"/>
      <c r="AF43" s="1010"/>
      <c r="AG43" s="1011"/>
      <c r="AH43" s="1011"/>
      <c r="AI43" s="1011"/>
      <c r="AJ43" s="1012"/>
      <c r="AK43" s="955"/>
      <c r="AL43" s="946"/>
      <c r="AM43" s="946"/>
      <c r="AN43" s="946"/>
      <c r="AO43" s="946"/>
      <c r="AP43" s="946"/>
      <c r="AQ43" s="946"/>
      <c r="AR43" s="946"/>
      <c r="AS43" s="946"/>
      <c r="AT43" s="946"/>
      <c r="AU43" s="946"/>
      <c r="AV43" s="946"/>
      <c r="AW43" s="946"/>
      <c r="AX43" s="946"/>
      <c r="AY43" s="946"/>
      <c r="AZ43" s="1016"/>
      <c r="BA43" s="1016"/>
      <c r="BB43" s="1016"/>
      <c r="BC43" s="1016"/>
      <c r="BD43" s="1016"/>
      <c r="BE43" s="947"/>
      <c r="BF43" s="947"/>
      <c r="BG43" s="947"/>
      <c r="BH43" s="947"/>
      <c r="BI43" s="948"/>
      <c r="BJ43" s="91"/>
      <c r="BK43" s="91"/>
      <c r="BL43" s="91"/>
      <c r="BM43" s="91"/>
      <c r="BN43" s="91"/>
      <c r="BO43" s="100"/>
      <c r="BP43" s="100"/>
      <c r="BQ43" s="97">
        <v>37</v>
      </c>
      <c r="BR43" s="98"/>
      <c r="BS43" s="975"/>
      <c r="BT43" s="976"/>
      <c r="BU43" s="976"/>
      <c r="BV43" s="976"/>
      <c r="BW43" s="976"/>
      <c r="BX43" s="976"/>
      <c r="BY43" s="976"/>
      <c r="BZ43" s="976"/>
      <c r="CA43" s="976"/>
      <c r="CB43" s="976"/>
      <c r="CC43" s="976"/>
      <c r="CD43" s="976"/>
      <c r="CE43" s="976"/>
      <c r="CF43" s="976"/>
      <c r="CG43" s="991"/>
      <c r="CH43" s="972"/>
      <c r="CI43" s="973"/>
      <c r="CJ43" s="973"/>
      <c r="CK43" s="973"/>
      <c r="CL43" s="974"/>
      <c r="CM43" s="972"/>
      <c r="CN43" s="973"/>
      <c r="CO43" s="973"/>
      <c r="CP43" s="973"/>
      <c r="CQ43" s="974"/>
      <c r="CR43" s="972"/>
      <c r="CS43" s="973"/>
      <c r="CT43" s="973"/>
      <c r="CU43" s="973"/>
      <c r="CV43" s="974"/>
      <c r="CW43" s="972"/>
      <c r="CX43" s="973"/>
      <c r="CY43" s="973"/>
      <c r="CZ43" s="973"/>
      <c r="DA43" s="974"/>
      <c r="DB43" s="972"/>
      <c r="DC43" s="973"/>
      <c r="DD43" s="973"/>
      <c r="DE43" s="973"/>
      <c r="DF43" s="974"/>
      <c r="DG43" s="972"/>
      <c r="DH43" s="973"/>
      <c r="DI43" s="973"/>
      <c r="DJ43" s="973"/>
      <c r="DK43" s="974"/>
      <c r="DL43" s="972"/>
      <c r="DM43" s="973"/>
      <c r="DN43" s="973"/>
      <c r="DO43" s="973"/>
      <c r="DP43" s="974"/>
      <c r="DQ43" s="972"/>
      <c r="DR43" s="973"/>
      <c r="DS43" s="973"/>
      <c r="DT43" s="973"/>
      <c r="DU43" s="974"/>
      <c r="DV43" s="975"/>
      <c r="DW43" s="976"/>
      <c r="DX43" s="976"/>
      <c r="DY43" s="976"/>
      <c r="DZ43" s="977"/>
      <c r="EA43" s="89"/>
    </row>
    <row r="44" spans="1:131" ht="26.25" customHeight="1" x14ac:dyDescent="0.2">
      <c r="A44" s="97">
        <v>17</v>
      </c>
      <c r="B44" s="1005"/>
      <c r="C44" s="1006"/>
      <c r="D44" s="1006"/>
      <c r="E44" s="1006"/>
      <c r="F44" s="1006"/>
      <c r="G44" s="1006"/>
      <c r="H44" s="1006"/>
      <c r="I44" s="1006"/>
      <c r="J44" s="1006"/>
      <c r="K44" s="1006"/>
      <c r="L44" s="1006"/>
      <c r="M44" s="1006"/>
      <c r="N44" s="1006"/>
      <c r="O44" s="1006"/>
      <c r="P44" s="1007"/>
      <c r="Q44" s="1013"/>
      <c r="R44" s="1014"/>
      <c r="S44" s="1014"/>
      <c r="T44" s="1014"/>
      <c r="U44" s="1014"/>
      <c r="V44" s="1014"/>
      <c r="W44" s="1014"/>
      <c r="X44" s="1014"/>
      <c r="Y44" s="1014"/>
      <c r="Z44" s="1014"/>
      <c r="AA44" s="1014"/>
      <c r="AB44" s="1014"/>
      <c r="AC44" s="1014"/>
      <c r="AD44" s="1014"/>
      <c r="AE44" s="1015"/>
      <c r="AF44" s="1010"/>
      <c r="AG44" s="1011"/>
      <c r="AH44" s="1011"/>
      <c r="AI44" s="1011"/>
      <c r="AJ44" s="1012"/>
      <c r="AK44" s="955"/>
      <c r="AL44" s="946"/>
      <c r="AM44" s="946"/>
      <c r="AN44" s="946"/>
      <c r="AO44" s="946"/>
      <c r="AP44" s="946"/>
      <c r="AQ44" s="946"/>
      <c r="AR44" s="946"/>
      <c r="AS44" s="946"/>
      <c r="AT44" s="946"/>
      <c r="AU44" s="946"/>
      <c r="AV44" s="946"/>
      <c r="AW44" s="946"/>
      <c r="AX44" s="946"/>
      <c r="AY44" s="946"/>
      <c r="AZ44" s="1016"/>
      <c r="BA44" s="1016"/>
      <c r="BB44" s="1016"/>
      <c r="BC44" s="1016"/>
      <c r="BD44" s="1016"/>
      <c r="BE44" s="947"/>
      <c r="BF44" s="947"/>
      <c r="BG44" s="947"/>
      <c r="BH44" s="947"/>
      <c r="BI44" s="948"/>
      <c r="BJ44" s="91"/>
      <c r="BK44" s="91"/>
      <c r="BL44" s="91"/>
      <c r="BM44" s="91"/>
      <c r="BN44" s="91"/>
      <c r="BO44" s="100"/>
      <c r="BP44" s="100"/>
      <c r="BQ44" s="97">
        <v>38</v>
      </c>
      <c r="BR44" s="98"/>
      <c r="BS44" s="975"/>
      <c r="BT44" s="976"/>
      <c r="BU44" s="976"/>
      <c r="BV44" s="976"/>
      <c r="BW44" s="976"/>
      <c r="BX44" s="976"/>
      <c r="BY44" s="976"/>
      <c r="BZ44" s="976"/>
      <c r="CA44" s="976"/>
      <c r="CB44" s="976"/>
      <c r="CC44" s="976"/>
      <c r="CD44" s="976"/>
      <c r="CE44" s="976"/>
      <c r="CF44" s="976"/>
      <c r="CG44" s="991"/>
      <c r="CH44" s="972"/>
      <c r="CI44" s="973"/>
      <c r="CJ44" s="973"/>
      <c r="CK44" s="973"/>
      <c r="CL44" s="974"/>
      <c r="CM44" s="972"/>
      <c r="CN44" s="973"/>
      <c r="CO44" s="973"/>
      <c r="CP44" s="973"/>
      <c r="CQ44" s="974"/>
      <c r="CR44" s="972"/>
      <c r="CS44" s="973"/>
      <c r="CT44" s="973"/>
      <c r="CU44" s="973"/>
      <c r="CV44" s="974"/>
      <c r="CW44" s="972"/>
      <c r="CX44" s="973"/>
      <c r="CY44" s="973"/>
      <c r="CZ44" s="973"/>
      <c r="DA44" s="974"/>
      <c r="DB44" s="972"/>
      <c r="DC44" s="973"/>
      <c r="DD44" s="973"/>
      <c r="DE44" s="973"/>
      <c r="DF44" s="974"/>
      <c r="DG44" s="972"/>
      <c r="DH44" s="973"/>
      <c r="DI44" s="973"/>
      <c r="DJ44" s="973"/>
      <c r="DK44" s="974"/>
      <c r="DL44" s="972"/>
      <c r="DM44" s="973"/>
      <c r="DN44" s="973"/>
      <c r="DO44" s="973"/>
      <c r="DP44" s="974"/>
      <c r="DQ44" s="972"/>
      <c r="DR44" s="973"/>
      <c r="DS44" s="973"/>
      <c r="DT44" s="973"/>
      <c r="DU44" s="974"/>
      <c r="DV44" s="975"/>
      <c r="DW44" s="976"/>
      <c r="DX44" s="976"/>
      <c r="DY44" s="976"/>
      <c r="DZ44" s="977"/>
      <c r="EA44" s="89"/>
    </row>
    <row r="45" spans="1:131" ht="26.25" customHeight="1" x14ac:dyDescent="0.2">
      <c r="A45" s="97">
        <v>18</v>
      </c>
      <c r="B45" s="1005"/>
      <c r="C45" s="1006"/>
      <c r="D45" s="1006"/>
      <c r="E45" s="1006"/>
      <c r="F45" s="1006"/>
      <c r="G45" s="1006"/>
      <c r="H45" s="1006"/>
      <c r="I45" s="1006"/>
      <c r="J45" s="1006"/>
      <c r="K45" s="1006"/>
      <c r="L45" s="1006"/>
      <c r="M45" s="1006"/>
      <c r="N45" s="1006"/>
      <c r="O45" s="1006"/>
      <c r="P45" s="1007"/>
      <c r="Q45" s="1013"/>
      <c r="R45" s="1014"/>
      <c r="S45" s="1014"/>
      <c r="T45" s="1014"/>
      <c r="U45" s="1014"/>
      <c r="V45" s="1014"/>
      <c r="W45" s="1014"/>
      <c r="X45" s="1014"/>
      <c r="Y45" s="1014"/>
      <c r="Z45" s="1014"/>
      <c r="AA45" s="1014"/>
      <c r="AB45" s="1014"/>
      <c r="AC45" s="1014"/>
      <c r="AD45" s="1014"/>
      <c r="AE45" s="1015"/>
      <c r="AF45" s="1010"/>
      <c r="AG45" s="1011"/>
      <c r="AH45" s="1011"/>
      <c r="AI45" s="1011"/>
      <c r="AJ45" s="1012"/>
      <c r="AK45" s="955"/>
      <c r="AL45" s="946"/>
      <c r="AM45" s="946"/>
      <c r="AN45" s="946"/>
      <c r="AO45" s="946"/>
      <c r="AP45" s="946"/>
      <c r="AQ45" s="946"/>
      <c r="AR45" s="946"/>
      <c r="AS45" s="946"/>
      <c r="AT45" s="946"/>
      <c r="AU45" s="946"/>
      <c r="AV45" s="946"/>
      <c r="AW45" s="946"/>
      <c r="AX45" s="946"/>
      <c r="AY45" s="946"/>
      <c r="AZ45" s="1016"/>
      <c r="BA45" s="1016"/>
      <c r="BB45" s="1016"/>
      <c r="BC45" s="1016"/>
      <c r="BD45" s="1016"/>
      <c r="BE45" s="947"/>
      <c r="BF45" s="947"/>
      <c r="BG45" s="947"/>
      <c r="BH45" s="947"/>
      <c r="BI45" s="948"/>
      <c r="BJ45" s="91"/>
      <c r="BK45" s="91"/>
      <c r="BL45" s="91"/>
      <c r="BM45" s="91"/>
      <c r="BN45" s="91"/>
      <c r="BO45" s="100"/>
      <c r="BP45" s="100"/>
      <c r="BQ45" s="97">
        <v>39</v>
      </c>
      <c r="BR45" s="98"/>
      <c r="BS45" s="975"/>
      <c r="BT45" s="976"/>
      <c r="BU45" s="976"/>
      <c r="BV45" s="976"/>
      <c r="BW45" s="976"/>
      <c r="BX45" s="976"/>
      <c r="BY45" s="976"/>
      <c r="BZ45" s="976"/>
      <c r="CA45" s="976"/>
      <c r="CB45" s="976"/>
      <c r="CC45" s="976"/>
      <c r="CD45" s="976"/>
      <c r="CE45" s="976"/>
      <c r="CF45" s="976"/>
      <c r="CG45" s="991"/>
      <c r="CH45" s="972"/>
      <c r="CI45" s="973"/>
      <c r="CJ45" s="973"/>
      <c r="CK45" s="973"/>
      <c r="CL45" s="974"/>
      <c r="CM45" s="972"/>
      <c r="CN45" s="973"/>
      <c r="CO45" s="973"/>
      <c r="CP45" s="973"/>
      <c r="CQ45" s="974"/>
      <c r="CR45" s="972"/>
      <c r="CS45" s="973"/>
      <c r="CT45" s="973"/>
      <c r="CU45" s="973"/>
      <c r="CV45" s="974"/>
      <c r="CW45" s="972"/>
      <c r="CX45" s="973"/>
      <c r="CY45" s="973"/>
      <c r="CZ45" s="973"/>
      <c r="DA45" s="974"/>
      <c r="DB45" s="972"/>
      <c r="DC45" s="973"/>
      <c r="DD45" s="973"/>
      <c r="DE45" s="973"/>
      <c r="DF45" s="974"/>
      <c r="DG45" s="972"/>
      <c r="DH45" s="973"/>
      <c r="DI45" s="973"/>
      <c r="DJ45" s="973"/>
      <c r="DK45" s="974"/>
      <c r="DL45" s="972"/>
      <c r="DM45" s="973"/>
      <c r="DN45" s="973"/>
      <c r="DO45" s="973"/>
      <c r="DP45" s="974"/>
      <c r="DQ45" s="972"/>
      <c r="DR45" s="973"/>
      <c r="DS45" s="973"/>
      <c r="DT45" s="973"/>
      <c r="DU45" s="974"/>
      <c r="DV45" s="975"/>
      <c r="DW45" s="976"/>
      <c r="DX45" s="976"/>
      <c r="DY45" s="976"/>
      <c r="DZ45" s="977"/>
      <c r="EA45" s="89"/>
    </row>
    <row r="46" spans="1:131" ht="26.25" customHeight="1" x14ac:dyDescent="0.2">
      <c r="A46" s="97">
        <v>19</v>
      </c>
      <c r="B46" s="1005"/>
      <c r="C46" s="1006"/>
      <c r="D46" s="1006"/>
      <c r="E46" s="1006"/>
      <c r="F46" s="1006"/>
      <c r="G46" s="1006"/>
      <c r="H46" s="1006"/>
      <c r="I46" s="1006"/>
      <c r="J46" s="1006"/>
      <c r="K46" s="1006"/>
      <c r="L46" s="1006"/>
      <c r="M46" s="1006"/>
      <c r="N46" s="1006"/>
      <c r="O46" s="1006"/>
      <c r="P46" s="1007"/>
      <c r="Q46" s="1013"/>
      <c r="R46" s="1014"/>
      <c r="S46" s="1014"/>
      <c r="T46" s="1014"/>
      <c r="U46" s="1014"/>
      <c r="V46" s="1014"/>
      <c r="W46" s="1014"/>
      <c r="X46" s="1014"/>
      <c r="Y46" s="1014"/>
      <c r="Z46" s="1014"/>
      <c r="AA46" s="1014"/>
      <c r="AB46" s="1014"/>
      <c r="AC46" s="1014"/>
      <c r="AD46" s="1014"/>
      <c r="AE46" s="1015"/>
      <c r="AF46" s="1010"/>
      <c r="AG46" s="1011"/>
      <c r="AH46" s="1011"/>
      <c r="AI46" s="1011"/>
      <c r="AJ46" s="1012"/>
      <c r="AK46" s="955"/>
      <c r="AL46" s="946"/>
      <c r="AM46" s="946"/>
      <c r="AN46" s="946"/>
      <c r="AO46" s="946"/>
      <c r="AP46" s="946"/>
      <c r="AQ46" s="946"/>
      <c r="AR46" s="946"/>
      <c r="AS46" s="946"/>
      <c r="AT46" s="946"/>
      <c r="AU46" s="946"/>
      <c r="AV46" s="946"/>
      <c r="AW46" s="946"/>
      <c r="AX46" s="946"/>
      <c r="AY46" s="946"/>
      <c r="AZ46" s="1016"/>
      <c r="BA46" s="1016"/>
      <c r="BB46" s="1016"/>
      <c r="BC46" s="1016"/>
      <c r="BD46" s="1016"/>
      <c r="BE46" s="947"/>
      <c r="BF46" s="947"/>
      <c r="BG46" s="947"/>
      <c r="BH46" s="947"/>
      <c r="BI46" s="948"/>
      <c r="BJ46" s="91"/>
      <c r="BK46" s="91"/>
      <c r="BL46" s="91"/>
      <c r="BM46" s="91"/>
      <c r="BN46" s="91"/>
      <c r="BO46" s="100"/>
      <c r="BP46" s="100"/>
      <c r="BQ46" s="97">
        <v>40</v>
      </c>
      <c r="BR46" s="98"/>
      <c r="BS46" s="975"/>
      <c r="BT46" s="976"/>
      <c r="BU46" s="976"/>
      <c r="BV46" s="976"/>
      <c r="BW46" s="976"/>
      <c r="BX46" s="976"/>
      <c r="BY46" s="976"/>
      <c r="BZ46" s="976"/>
      <c r="CA46" s="976"/>
      <c r="CB46" s="976"/>
      <c r="CC46" s="976"/>
      <c r="CD46" s="976"/>
      <c r="CE46" s="976"/>
      <c r="CF46" s="976"/>
      <c r="CG46" s="991"/>
      <c r="CH46" s="972"/>
      <c r="CI46" s="973"/>
      <c r="CJ46" s="973"/>
      <c r="CK46" s="973"/>
      <c r="CL46" s="974"/>
      <c r="CM46" s="972"/>
      <c r="CN46" s="973"/>
      <c r="CO46" s="973"/>
      <c r="CP46" s="973"/>
      <c r="CQ46" s="974"/>
      <c r="CR46" s="972"/>
      <c r="CS46" s="973"/>
      <c r="CT46" s="973"/>
      <c r="CU46" s="973"/>
      <c r="CV46" s="974"/>
      <c r="CW46" s="972"/>
      <c r="CX46" s="973"/>
      <c r="CY46" s="973"/>
      <c r="CZ46" s="973"/>
      <c r="DA46" s="974"/>
      <c r="DB46" s="972"/>
      <c r="DC46" s="973"/>
      <c r="DD46" s="973"/>
      <c r="DE46" s="973"/>
      <c r="DF46" s="974"/>
      <c r="DG46" s="972"/>
      <c r="DH46" s="973"/>
      <c r="DI46" s="973"/>
      <c r="DJ46" s="973"/>
      <c r="DK46" s="974"/>
      <c r="DL46" s="972"/>
      <c r="DM46" s="973"/>
      <c r="DN46" s="973"/>
      <c r="DO46" s="973"/>
      <c r="DP46" s="974"/>
      <c r="DQ46" s="972"/>
      <c r="DR46" s="973"/>
      <c r="DS46" s="973"/>
      <c r="DT46" s="973"/>
      <c r="DU46" s="974"/>
      <c r="DV46" s="975"/>
      <c r="DW46" s="976"/>
      <c r="DX46" s="976"/>
      <c r="DY46" s="976"/>
      <c r="DZ46" s="977"/>
      <c r="EA46" s="89"/>
    </row>
    <row r="47" spans="1:131" ht="26.25" customHeight="1" x14ac:dyDescent="0.2">
      <c r="A47" s="97">
        <v>20</v>
      </c>
      <c r="B47" s="1005"/>
      <c r="C47" s="1006"/>
      <c r="D47" s="1006"/>
      <c r="E47" s="1006"/>
      <c r="F47" s="1006"/>
      <c r="G47" s="1006"/>
      <c r="H47" s="1006"/>
      <c r="I47" s="1006"/>
      <c r="J47" s="1006"/>
      <c r="K47" s="1006"/>
      <c r="L47" s="1006"/>
      <c r="M47" s="1006"/>
      <c r="N47" s="1006"/>
      <c r="O47" s="1006"/>
      <c r="P47" s="1007"/>
      <c r="Q47" s="1013"/>
      <c r="R47" s="1014"/>
      <c r="S47" s="1014"/>
      <c r="T47" s="1014"/>
      <c r="U47" s="1014"/>
      <c r="V47" s="1014"/>
      <c r="W47" s="1014"/>
      <c r="X47" s="1014"/>
      <c r="Y47" s="1014"/>
      <c r="Z47" s="1014"/>
      <c r="AA47" s="1014"/>
      <c r="AB47" s="1014"/>
      <c r="AC47" s="1014"/>
      <c r="AD47" s="1014"/>
      <c r="AE47" s="1015"/>
      <c r="AF47" s="1010"/>
      <c r="AG47" s="1011"/>
      <c r="AH47" s="1011"/>
      <c r="AI47" s="1011"/>
      <c r="AJ47" s="1012"/>
      <c r="AK47" s="955"/>
      <c r="AL47" s="946"/>
      <c r="AM47" s="946"/>
      <c r="AN47" s="946"/>
      <c r="AO47" s="946"/>
      <c r="AP47" s="946"/>
      <c r="AQ47" s="946"/>
      <c r="AR47" s="946"/>
      <c r="AS47" s="946"/>
      <c r="AT47" s="946"/>
      <c r="AU47" s="946"/>
      <c r="AV47" s="946"/>
      <c r="AW47" s="946"/>
      <c r="AX47" s="946"/>
      <c r="AY47" s="946"/>
      <c r="AZ47" s="1016"/>
      <c r="BA47" s="1016"/>
      <c r="BB47" s="1016"/>
      <c r="BC47" s="1016"/>
      <c r="BD47" s="1016"/>
      <c r="BE47" s="947"/>
      <c r="BF47" s="947"/>
      <c r="BG47" s="947"/>
      <c r="BH47" s="947"/>
      <c r="BI47" s="948"/>
      <c r="BJ47" s="91"/>
      <c r="BK47" s="91"/>
      <c r="BL47" s="91"/>
      <c r="BM47" s="91"/>
      <c r="BN47" s="91"/>
      <c r="BO47" s="100"/>
      <c r="BP47" s="100"/>
      <c r="BQ47" s="97">
        <v>41</v>
      </c>
      <c r="BR47" s="98"/>
      <c r="BS47" s="975"/>
      <c r="BT47" s="976"/>
      <c r="BU47" s="976"/>
      <c r="BV47" s="976"/>
      <c r="BW47" s="976"/>
      <c r="BX47" s="976"/>
      <c r="BY47" s="976"/>
      <c r="BZ47" s="976"/>
      <c r="CA47" s="976"/>
      <c r="CB47" s="976"/>
      <c r="CC47" s="976"/>
      <c r="CD47" s="976"/>
      <c r="CE47" s="976"/>
      <c r="CF47" s="976"/>
      <c r="CG47" s="991"/>
      <c r="CH47" s="972"/>
      <c r="CI47" s="973"/>
      <c r="CJ47" s="973"/>
      <c r="CK47" s="973"/>
      <c r="CL47" s="974"/>
      <c r="CM47" s="972"/>
      <c r="CN47" s="973"/>
      <c r="CO47" s="973"/>
      <c r="CP47" s="973"/>
      <c r="CQ47" s="974"/>
      <c r="CR47" s="972"/>
      <c r="CS47" s="973"/>
      <c r="CT47" s="973"/>
      <c r="CU47" s="973"/>
      <c r="CV47" s="974"/>
      <c r="CW47" s="972"/>
      <c r="CX47" s="973"/>
      <c r="CY47" s="973"/>
      <c r="CZ47" s="973"/>
      <c r="DA47" s="974"/>
      <c r="DB47" s="972"/>
      <c r="DC47" s="973"/>
      <c r="DD47" s="973"/>
      <c r="DE47" s="973"/>
      <c r="DF47" s="974"/>
      <c r="DG47" s="972"/>
      <c r="DH47" s="973"/>
      <c r="DI47" s="973"/>
      <c r="DJ47" s="973"/>
      <c r="DK47" s="974"/>
      <c r="DL47" s="972"/>
      <c r="DM47" s="973"/>
      <c r="DN47" s="973"/>
      <c r="DO47" s="973"/>
      <c r="DP47" s="974"/>
      <c r="DQ47" s="972"/>
      <c r="DR47" s="973"/>
      <c r="DS47" s="973"/>
      <c r="DT47" s="973"/>
      <c r="DU47" s="974"/>
      <c r="DV47" s="975"/>
      <c r="DW47" s="976"/>
      <c r="DX47" s="976"/>
      <c r="DY47" s="976"/>
      <c r="DZ47" s="977"/>
      <c r="EA47" s="89"/>
    </row>
    <row r="48" spans="1:131" ht="26.25" customHeight="1" x14ac:dyDescent="0.2">
      <c r="A48" s="97">
        <v>21</v>
      </c>
      <c r="B48" s="1005"/>
      <c r="C48" s="1006"/>
      <c r="D48" s="1006"/>
      <c r="E48" s="1006"/>
      <c r="F48" s="1006"/>
      <c r="G48" s="1006"/>
      <c r="H48" s="1006"/>
      <c r="I48" s="1006"/>
      <c r="J48" s="1006"/>
      <c r="K48" s="1006"/>
      <c r="L48" s="1006"/>
      <c r="M48" s="1006"/>
      <c r="N48" s="1006"/>
      <c r="O48" s="1006"/>
      <c r="P48" s="1007"/>
      <c r="Q48" s="1013"/>
      <c r="R48" s="1014"/>
      <c r="S48" s="1014"/>
      <c r="T48" s="1014"/>
      <c r="U48" s="1014"/>
      <c r="V48" s="1014"/>
      <c r="W48" s="1014"/>
      <c r="X48" s="1014"/>
      <c r="Y48" s="1014"/>
      <c r="Z48" s="1014"/>
      <c r="AA48" s="1014"/>
      <c r="AB48" s="1014"/>
      <c r="AC48" s="1014"/>
      <c r="AD48" s="1014"/>
      <c r="AE48" s="1015"/>
      <c r="AF48" s="1010"/>
      <c r="AG48" s="1011"/>
      <c r="AH48" s="1011"/>
      <c r="AI48" s="1011"/>
      <c r="AJ48" s="1012"/>
      <c r="AK48" s="955"/>
      <c r="AL48" s="946"/>
      <c r="AM48" s="946"/>
      <c r="AN48" s="946"/>
      <c r="AO48" s="946"/>
      <c r="AP48" s="946"/>
      <c r="AQ48" s="946"/>
      <c r="AR48" s="946"/>
      <c r="AS48" s="946"/>
      <c r="AT48" s="946"/>
      <c r="AU48" s="946"/>
      <c r="AV48" s="946"/>
      <c r="AW48" s="946"/>
      <c r="AX48" s="946"/>
      <c r="AY48" s="946"/>
      <c r="AZ48" s="1016"/>
      <c r="BA48" s="1016"/>
      <c r="BB48" s="1016"/>
      <c r="BC48" s="1016"/>
      <c r="BD48" s="1016"/>
      <c r="BE48" s="947"/>
      <c r="BF48" s="947"/>
      <c r="BG48" s="947"/>
      <c r="BH48" s="947"/>
      <c r="BI48" s="948"/>
      <c r="BJ48" s="91"/>
      <c r="BK48" s="91"/>
      <c r="BL48" s="91"/>
      <c r="BM48" s="91"/>
      <c r="BN48" s="91"/>
      <c r="BO48" s="100"/>
      <c r="BP48" s="100"/>
      <c r="BQ48" s="97">
        <v>42</v>
      </c>
      <c r="BR48" s="98"/>
      <c r="BS48" s="975"/>
      <c r="BT48" s="976"/>
      <c r="BU48" s="976"/>
      <c r="BV48" s="976"/>
      <c r="BW48" s="976"/>
      <c r="BX48" s="976"/>
      <c r="BY48" s="976"/>
      <c r="BZ48" s="976"/>
      <c r="CA48" s="976"/>
      <c r="CB48" s="976"/>
      <c r="CC48" s="976"/>
      <c r="CD48" s="976"/>
      <c r="CE48" s="976"/>
      <c r="CF48" s="976"/>
      <c r="CG48" s="991"/>
      <c r="CH48" s="972"/>
      <c r="CI48" s="973"/>
      <c r="CJ48" s="973"/>
      <c r="CK48" s="973"/>
      <c r="CL48" s="974"/>
      <c r="CM48" s="972"/>
      <c r="CN48" s="973"/>
      <c r="CO48" s="973"/>
      <c r="CP48" s="973"/>
      <c r="CQ48" s="974"/>
      <c r="CR48" s="972"/>
      <c r="CS48" s="973"/>
      <c r="CT48" s="973"/>
      <c r="CU48" s="973"/>
      <c r="CV48" s="974"/>
      <c r="CW48" s="972"/>
      <c r="CX48" s="973"/>
      <c r="CY48" s="973"/>
      <c r="CZ48" s="973"/>
      <c r="DA48" s="974"/>
      <c r="DB48" s="972"/>
      <c r="DC48" s="973"/>
      <c r="DD48" s="973"/>
      <c r="DE48" s="973"/>
      <c r="DF48" s="974"/>
      <c r="DG48" s="972"/>
      <c r="DH48" s="973"/>
      <c r="DI48" s="973"/>
      <c r="DJ48" s="973"/>
      <c r="DK48" s="974"/>
      <c r="DL48" s="972"/>
      <c r="DM48" s="973"/>
      <c r="DN48" s="973"/>
      <c r="DO48" s="973"/>
      <c r="DP48" s="974"/>
      <c r="DQ48" s="972"/>
      <c r="DR48" s="973"/>
      <c r="DS48" s="973"/>
      <c r="DT48" s="973"/>
      <c r="DU48" s="974"/>
      <c r="DV48" s="975"/>
      <c r="DW48" s="976"/>
      <c r="DX48" s="976"/>
      <c r="DY48" s="976"/>
      <c r="DZ48" s="977"/>
      <c r="EA48" s="89"/>
    </row>
    <row r="49" spans="1:131" ht="26.25" customHeight="1" x14ac:dyDescent="0.2">
      <c r="A49" s="97">
        <v>22</v>
      </c>
      <c r="B49" s="1005"/>
      <c r="C49" s="1006"/>
      <c r="D49" s="1006"/>
      <c r="E49" s="1006"/>
      <c r="F49" s="1006"/>
      <c r="G49" s="1006"/>
      <c r="H49" s="1006"/>
      <c r="I49" s="1006"/>
      <c r="J49" s="1006"/>
      <c r="K49" s="1006"/>
      <c r="L49" s="1006"/>
      <c r="M49" s="1006"/>
      <c r="N49" s="1006"/>
      <c r="O49" s="1006"/>
      <c r="P49" s="1007"/>
      <c r="Q49" s="1013"/>
      <c r="R49" s="1014"/>
      <c r="S49" s="1014"/>
      <c r="T49" s="1014"/>
      <c r="U49" s="1014"/>
      <c r="V49" s="1014"/>
      <c r="W49" s="1014"/>
      <c r="X49" s="1014"/>
      <c r="Y49" s="1014"/>
      <c r="Z49" s="1014"/>
      <c r="AA49" s="1014"/>
      <c r="AB49" s="1014"/>
      <c r="AC49" s="1014"/>
      <c r="AD49" s="1014"/>
      <c r="AE49" s="1015"/>
      <c r="AF49" s="1010"/>
      <c r="AG49" s="1011"/>
      <c r="AH49" s="1011"/>
      <c r="AI49" s="1011"/>
      <c r="AJ49" s="1012"/>
      <c r="AK49" s="955"/>
      <c r="AL49" s="946"/>
      <c r="AM49" s="946"/>
      <c r="AN49" s="946"/>
      <c r="AO49" s="946"/>
      <c r="AP49" s="946"/>
      <c r="AQ49" s="946"/>
      <c r="AR49" s="946"/>
      <c r="AS49" s="946"/>
      <c r="AT49" s="946"/>
      <c r="AU49" s="946"/>
      <c r="AV49" s="946"/>
      <c r="AW49" s="946"/>
      <c r="AX49" s="946"/>
      <c r="AY49" s="946"/>
      <c r="AZ49" s="1016"/>
      <c r="BA49" s="1016"/>
      <c r="BB49" s="1016"/>
      <c r="BC49" s="1016"/>
      <c r="BD49" s="1016"/>
      <c r="BE49" s="947"/>
      <c r="BF49" s="947"/>
      <c r="BG49" s="947"/>
      <c r="BH49" s="947"/>
      <c r="BI49" s="948"/>
      <c r="BJ49" s="91"/>
      <c r="BK49" s="91"/>
      <c r="BL49" s="91"/>
      <c r="BM49" s="91"/>
      <c r="BN49" s="91"/>
      <c r="BO49" s="100"/>
      <c r="BP49" s="100"/>
      <c r="BQ49" s="97">
        <v>43</v>
      </c>
      <c r="BR49" s="98"/>
      <c r="BS49" s="975"/>
      <c r="BT49" s="976"/>
      <c r="BU49" s="976"/>
      <c r="BV49" s="976"/>
      <c r="BW49" s="976"/>
      <c r="BX49" s="976"/>
      <c r="BY49" s="976"/>
      <c r="BZ49" s="976"/>
      <c r="CA49" s="976"/>
      <c r="CB49" s="976"/>
      <c r="CC49" s="976"/>
      <c r="CD49" s="976"/>
      <c r="CE49" s="976"/>
      <c r="CF49" s="976"/>
      <c r="CG49" s="991"/>
      <c r="CH49" s="972"/>
      <c r="CI49" s="973"/>
      <c r="CJ49" s="973"/>
      <c r="CK49" s="973"/>
      <c r="CL49" s="974"/>
      <c r="CM49" s="972"/>
      <c r="CN49" s="973"/>
      <c r="CO49" s="973"/>
      <c r="CP49" s="973"/>
      <c r="CQ49" s="974"/>
      <c r="CR49" s="972"/>
      <c r="CS49" s="973"/>
      <c r="CT49" s="973"/>
      <c r="CU49" s="973"/>
      <c r="CV49" s="974"/>
      <c r="CW49" s="972"/>
      <c r="CX49" s="973"/>
      <c r="CY49" s="973"/>
      <c r="CZ49" s="973"/>
      <c r="DA49" s="974"/>
      <c r="DB49" s="972"/>
      <c r="DC49" s="973"/>
      <c r="DD49" s="973"/>
      <c r="DE49" s="973"/>
      <c r="DF49" s="974"/>
      <c r="DG49" s="972"/>
      <c r="DH49" s="973"/>
      <c r="DI49" s="973"/>
      <c r="DJ49" s="973"/>
      <c r="DK49" s="974"/>
      <c r="DL49" s="972"/>
      <c r="DM49" s="973"/>
      <c r="DN49" s="973"/>
      <c r="DO49" s="973"/>
      <c r="DP49" s="974"/>
      <c r="DQ49" s="972"/>
      <c r="DR49" s="973"/>
      <c r="DS49" s="973"/>
      <c r="DT49" s="973"/>
      <c r="DU49" s="974"/>
      <c r="DV49" s="975"/>
      <c r="DW49" s="976"/>
      <c r="DX49" s="976"/>
      <c r="DY49" s="976"/>
      <c r="DZ49" s="977"/>
      <c r="EA49" s="89"/>
    </row>
    <row r="50" spans="1:131" ht="26.25" customHeight="1" x14ac:dyDescent="0.2">
      <c r="A50" s="97">
        <v>23</v>
      </c>
      <c r="B50" s="1005"/>
      <c r="C50" s="1006"/>
      <c r="D50" s="1006"/>
      <c r="E50" s="1006"/>
      <c r="F50" s="1006"/>
      <c r="G50" s="1006"/>
      <c r="H50" s="1006"/>
      <c r="I50" s="1006"/>
      <c r="J50" s="1006"/>
      <c r="K50" s="1006"/>
      <c r="L50" s="1006"/>
      <c r="M50" s="1006"/>
      <c r="N50" s="1006"/>
      <c r="O50" s="1006"/>
      <c r="P50" s="1007"/>
      <c r="Q50" s="1008"/>
      <c r="R50" s="1000"/>
      <c r="S50" s="1000"/>
      <c r="T50" s="1000"/>
      <c r="U50" s="1000"/>
      <c r="V50" s="1000"/>
      <c r="W50" s="1000"/>
      <c r="X50" s="1000"/>
      <c r="Y50" s="1000"/>
      <c r="Z50" s="1000"/>
      <c r="AA50" s="1000"/>
      <c r="AB50" s="1000"/>
      <c r="AC50" s="1000"/>
      <c r="AD50" s="1000"/>
      <c r="AE50" s="1009"/>
      <c r="AF50" s="1010"/>
      <c r="AG50" s="1011"/>
      <c r="AH50" s="1011"/>
      <c r="AI50" s="1011"/>
      <c r="AJ50" s="1012"/>
      <c r="AK50" s="999"/>
      <c r="AL50" s="1000"/>
      <c r="AM50" s="1000"/>
      <c r="AN50" s="1000"/>
      <c r="AO50" s="1000"/>
      <c r="AP50" s="1000"/>
      <c r="AQ50" s="1000"/>
      <c r="AR50" s="1000"/>
      <c r="AS50" s="1000"/>
      <c r="AT50" s="1000"/>
      <c r="AU50" s="1000"/>
      <c r="AV50" s="1000"/>
      <c r="AW50" s="1000"/>
      <c r="AX50" s="1000"/>
      <c r="AY50" s="1000"/>
      <c r="AZ50" s="1001"/>
      <c r="BA50" s="1001"/>
      <c r="BB50" s="1001"/>
      <c r="BC50" s="1001"/>
      <c r="BD50" s="1001"/>
      <c r="BE50" s="947"/>
      <c r="BF50" s="947"/>
      <c r="BG50" s="947"/>
      <c r="BH50" s="947"/>
      <c r="BI50" s="948"/>
      <c r="BJ50" s="91"/>
      <c r="BK50" s="91"/>
      <c r="BL50" s="91"/>
      <c r="BM50" s="91"/>
      <c r="BN50" s="91"/>
      <c r="BO50" s="100"/>
      <c r="BP50" s="100"/>
      <c r="BQ50" s="97">
        <v>44</v>
      </c>
      <c r="BR50" s="98"/>
      <c r="BS50" s="975"/>
      <c r="BT50" s="976"/>
      <c r="BU50" s="976"/>
      <c r="BV50" s="976"/>
      <c r="BW50" s="976"/>
      <c r="BX50" s="976"/>
      <c r="BY50" s="976"/>
      <c r="BZ50" s="976"/>
      <c r="CA50" s="976"/>
      <c r="CB50" s="976"/>
      <c r="CC50" s="976"/>
      <c r="CD50" s="976"/>
      <c r="CE50" s="976"/>
      <c r="CF50" s="976"/>
      <c r="CG50" s="991"/>
      <c r="CH50" s="972"/>
      <c r="CI50" s="973"/>
      <c r="CJ50" s="973"/>
      <c r="CK50" s="973"/>
      <c r="CL50" s="974"/>
      <c r="CM50" s="972"/>
      <c r="CN50" s="973"/>
      <c r="CO50" s="973"/>
      <c r="CP50" s="973"/>
      <c r="CQ50" s="974"/>
      <c r="CR50" s="972"/>
      <c r="CS50" s="973"/>
      <c r="CT50" s="973"/>
      <c r="CU50" s="973"/>
      <c r="CV50" s="974"/>
      <c r="CW50" s="972"/>
      <c r="CX50" s="973"/>
      <c r="CY50" s="973"/>
      <c r="CZ50" s="973"/>
      <c r="DA50" s="974"/>
      <c r="DB50" s="972"/>
      <c r="DC50" s="973"/>
      <c r="DD50" s="973"/>
      <c r="DE50" s="973"/>
      <c r="DF50" s="974"/>
      <c r="DG50" s="972"/>
      <c r="DH50" s="973"/>
      <c r="DI50" s="973"/>
      <c r="DJ50" s="973"/>
      <c r="DK50" s="974"/>
      <c r="DL50" s="972"/>
      <c r="DM50" s="973"/>
      <c r="DN50" s="973"/>
      <c r="DO50" s="973"/>
      <c r="DP50" s="974"/>
      <c r="DQ50" s="972"/>
      <c r="DR50" s="973"/>
      <c r="DS50" s="973"/>
      <c r="DT50" s="973"/>
      <c r="DU50" s="974"/>
      <c r="DV50" s="975"/>
      <c r="DW50" s="976"/>
      <c r="DX50" s="976"/>
      <c r="DY50" s="976"/>
      <c r="DZ50" s="977"/>
      <c r="EA50" s="89"/>
    </row>
    <row r="51" spans="1:131" ht="26.25" customHeight="1" x14ac:dyDescent="0.2">
      <c r="A51" s="97">
        <v>24</v>
      </c>
      <c r="B51" s="1005"/>
      <c r="C51" s="1006"/>
      <c r="D51" s="1006"/>
      <c r="E51" s="1006"/>
      <c r="F51" s="1006"/>
      <c r="G51" s="1006"/>
      <c r="H51" s="1006"/>
      <c r="I51" s="1006"/>
      <c r="J51" s="1006"/>
      <c r="K51" s="1006"/>
      <c r="L51" s="1006"/>
      <c r="M51" s="1006"/>
      <c r="N51" s="1006"/>
      <c r="O51" s="1006"/>
      <c r="P51" s="1007"/>
      <c r="Q51" s="1008"/>
      <c r="R51" s="1000"/>
      <c r="S51" s="1000"/>
      <c r="T51" s="1000"/>
      <c r="U51" s="1000"/>
      <c r="V51" s="1000"/>
      <c r="W51" s="1000"/>
      <c r="X51" s="1000"/>
      <c r="Y51" s="1000"/>
      <c r="Z51" s="1000"/>
      <c r="AA51" s="1000"/>
      <c r="AB51" s="1000"/>
      <c r="AC51" s="1000"/>
      <c r="AD51" s="1000"/>
      <c r="AE51" s="1009"/>
      <c r="AF51" s="1010"/>
      <c r="AG51" s="1011"/>
      <c r="AH51" s="1011"/>
      <c r="AI51" s="1011"/>
      <c r="AJ51" s="1012"/>
      <c r="AK51" s="999"/>
      <c r="AL51" s="1000"/>
      <c r="AM51" s="1000"/>
      <c r="AN51" s="1000"/>
      <c r="AO51" s="1000"/>
      <c r="AP51" s="1000"/>
      <c r="AQ51" s="1000"/>
      <c r="AR51" s="1000"/>
      <c r="AS51" s="1000"/>
      <c r="AT51" s="1000"/>
      <c r="AU51" s="1000"/>
      <c r="AV51" s="1000"/>
      <c r="AW51" s="1000"/>
      <c r="AX51" s="1000"/>
      <c r="AY51" s="1000"/>
      <c r="AZ51" s="1001"/>
      <c r="BA51" s="1001"/>
      <c r="BB51" s="1001"/>
      <c r="BC51" s="1001"/>
      <c r="BD51" s="1001"/>
      <c r="BE51" s="947"/>
      <c r="BF51" s="947"/>
      <c r="BG51" s="947"/>
      <c r="BH51" s="947"/>
      <c r="BI51" s="948"/>
      <c r="BJ51" s="91"/>
      <c r="BK51" s="91"/>
      <c r="BL51" s="91"/>
      <c r="BM51" s="91"/>
      <c r="BN51" s="91"/>
      <c r="BO51" s="100"/>
      <c r="BP51" s="100"/>
      <c r="BQ51" s="97">
        <v>45</v>
      </c>
      <c r="BR51" s="98"/>
      <c r="BS51" s="975"/>
      <c r="BT51" s="976"/>
      <c r="BU51" s="976"/>
      <c r="BV51" s="976"/>
      <c r="BW51" s="976"/>
      <c r="BX51" s="976"/>
      <c r="BY51" s="976"/>
      <c r="BZ51" s="976"/>
      <c r="CA51" s="976"/>
      <c r="CB51" s="976"/>
      <c r="CC51" s="976"/>
      <c r="CD51" s="976"/>
      <c r="CE51" s="976"/>
      <c r="CF51" s="976"/>
      <c r="CG51" s="991"/>
      <c r="CH51" s="972"/>
      <c r="CI51" s="973"/>
      <c r="CJ51" s="973"/>
      <c r="CK51" s="973"/>
      <c r="CL51" s="974"/>
      <c r="CM51" s="972"/>
      <c r="CN51" s="973"/>
      <c r="CO51" s="973"/>
      <c r="CP51" s="973"/>
      <c r="CQ51" s="974"/>
      <c r="CR51" s="972"/>
      <c r="CS51" s="973"/>
      <c r="CT51" s="973"/>
      <c r="CU51" s="973"/>
      <c r="CV51" s="974"/>
      <c r="CW51" s="972"/>
      <c r="CX51" s="973"/>
      <c r="CY51" s="973"/>
      <c r="CZ51" s="973"/>
      <c r="DA51" s="974"/>
      <c r="DB51" s="972"/>
      <c r="DC51" s="973"/>
      <c r="DD51" s="973"/>
      <c r="DE51" s="973"/>
      <c r="DF51" s="974"/>
      <c r="DG51" s="972"/>
      <c r="DH51" s="973"/>
      <c r="DI51" s="973"/>
      <c r="DJ51" s="973"/>
      <c r="DK51" s="974"/>
      <c r="DL51" s="972"/>
      <c r="DM51" s="973"/>
      <c r="DN51" s="973"/>
      <c r="DO51" s="973"/>
      <c r="DP51" s="974"/>
      <c r="DQ51" s="972"/>
      <c r="DR51" s="973"/>
      <c r="DS51" s="973"/>
      <c r="DT51" s="973"/>
      <c r="DU51" s="974"/>
      <c r="DV51" s="975"/>
      <c r="DW51" s="976"/>
      <c r="DX51" s="976"/>
      <c r="DY51" s="976"/>
      <c r="DZ51" s="977"/>
      <c r="EA51" s="89"/>
    </row>
    <row r="52" spans="1:131" ht="26.25" customHeight="1" x14ac:dyDescent="0.2">
      <c r="A52" s="97">
        <v>25</v>
      </c>
      <c r="B52" s="1005"/>
      <c r="C52" s="1006"/>
      <c r="D52" s="1006"/>
      <c r="E52" s="1006"/>
      <c r="F52" s="1006"/>
      <c r="G52" s="1006"/>
      <c r="H52" s="1006"/>
      <c r="I52" s="1006"/>
      <c r="J52" s="1006"/>
      <c r="K52" s="1006"/>
      <c r="L52" s="1006"/>
      <c r="M52" s="1006"/>
      <c r="N52" s="1006"/>
      <c r="O52" s="1006"/>
      <c r="P52" s="1007"/>
      <c r="Q52" s="1008"/>
      <c r="R52" s="1000"/>
      <c r="S52" s="1000"/>
      <c r="T52" s="1000"/>
      <c r="U52" s="1000"/>
      <c r="V52" s="1000"/>
      <c r="W52" s="1000"/>
      <c r="X52" s="1000"/>
      <c r="Y52" s="1000"/>
      <c r="Z52" s="1000"/>
      <c r="AA52" s="1000"/>
      <c r="AB52" s="1000"/>
      <c r="AC52" s="1000"/>
      <c r="AD52" s="1000"/>
      <c r="AE52" s="1009"/>
      <c r="AF52" s="1010"/>
      <c r="AG52" s="1011"/>
      <c r="AH52" s="1011"/>
      <c r="AI52" s="1011"/>
      <c r="AJ52" s="1012"/>
      <c r="AK52" s="999"/>
      <c r="AL52" s="1000"/>
      <c r="AM52" s="1000"/>
      <c r="AN52" s="1000"/>
      <c r="AO52" s="1000"/>
      <c r="AP52" s="1000"/>
      <c r="AQ52" s="1000"/>
      <c r="AR52" s="1000"/>
      <c r="AS52" s="1000"/>
      <c r="AT52" s="1000"/>
      <c r="AU52" s="1000"/>
      <c r="AV52" s="1000"/>
      <c r="AW52" s="1000"/>
      <c r="AX52" s="1000"/>
      <c r="AY52" s="1000"/>
      <c r="AZ52" s="1001"/>
      <c r="BA52" s="1001"/>
      <c r="BB52" s="1001"/>
      <c r="BC52" s="1001"/>
      <c r="BD52" s="1001"/>
      <c r="BE52" s="947"/>
      <c r="BF52" s="947"/>
      <c r="BG52" s="947"/>
      <c r="BH52" s="947"/>
      <c r="BI52" s="948"/>
      <c r="BJ52" s="91"/>
      <c r="BK52" s="91"/>
      <c r="BL52" s="91"/>
      <c r="BM52" s="91"/>
      <c r="BN52" s="91"/>
      <c r="BO52" s="100"/>
      <c r="BP52" s="100"/>
      <c r="BQ52" s="97">
        <v>46</v>
      </c>
      <c r="BR52" s="98"/>
      <c r="BS52" s="975"/>
      <c r="BT52" s="976"/>
      <c r="BU52" s="976"/>
      <c r="BV52" s="976"/>
      <c r="BW52" s="976"/>
      <c r="BX52" s="976"/>
      <c r="BY52" s="976"/>
      <c r="BZ52" s="976"/>
      <c r="CA52" s="976"/>
      <c r="CB52" s="976"/>
      <c r="CC52" s="976"/>
      <c r="CD52" s="976"/>
      <c r="CE52" s="976"/>
      <c r="CF52" s="976"/>
      <c r="CG52" s="991"/>
      <c r="CH52" s="972"/>
      <c r="CI52" s="973"/>
      <c r="CJ52" s="973"/>
      <c r="CK52" s="973"/>
      <c r="CL52" s="974"/>
      <c r="CM52" s="972"/>
      <c r="CN52" s="973"/>
      <c r="CO52" s="973"/>
      <c r="CP52" s="973"/>
      <c r="CQ52" s="974"/>
      <c r="CR52" s="972"/>
      <c r="CS52" s="973"/>
      <c r="CT52" s="973"/>
      <c r="CU52" s="973"/>
      <c r="CV52" s="974"/>
      <c r="CW52" s="972"/>
      <c r="CX52" s="973"/>
      <c r="CY52" s="973"/>
      <c r="CZ52" s="973"/>
      <c r="DA52" s="974"/>
      <c r="DB52" s="972"/>
      <c r="DC52" s="973"/>
      <c r="DD52" s="973"/>
      <c r="DE52" s="973"/>
      <c r="DF52" s="974"/>
      <c r="DG52" s="972"/>
      <c r="DH52" s="973"/>
      <c r="DI52" s="973"/>
      <c r="DJ52" s="973"/>
      <c r="DK52" s="974"/>
      <c r="DL52" s="972"/>
      <c r="DM52" s="973"/>
      <c r="DN52" s="973"/>
      <c r="DO52" s="973"/>
      <c r="DP52" s="974"/>
      <c r="DQ52" s="972"/>
      <c r="DR52" s="973"/>
      <c r="DS52" s="973"/>
      <c r="DT52" s="973"/>
      <c r="DU52" s="974"/>
      <c r="DV52" s="975"/>
      <c r="DW52" s="976"/>
      <c r="DX52" s="976"/>
      <c r="DY52" s="976"/>
      <c r="DZ52" s="977"/>
      <c r="EA52" s="89"/>
    </row>
    <row r="53" spans="1:131" ht="26.25" customHeight="1" x14ac:dyDescent="0.2">
      <c r="A53" s="97">
        <v>26</v>
      </c>
      <c r="B53" s="1005"/>
      <c r="C53" s="1006"/>
      <c r="D53" s="1006"/>
      <c r="E53" s="1006"/>
      <c r="F53" s="1006"/>
      <c r="G53" s="1006"/>
      <c r="H53" s="1006"/>
      <c r="I53" s="1006"/>
      <c r="J53" s="1006"/>
      <c r="K53" s="1006"/>
      <c r="L53" s="1006"/>
      <c r="M53" s="1006"/>
      <c r="N53" s="1006"/>
      <c r="O53" s="1006"/>
      <c r="P53" s="1007"/>
      <c r="Q53" s="1008"/>
      <c r="R53" s="1000"/>
      <c r="S53" s="1000"/>
      <c r="T53" s="1000"/>
      <c r="U53" s="1000"/>
      <c r="V53" s="1000"/>
      <c r="W53" s="1000"/>
      <c r="X53" s="1000"/>
      <c r="Y53" s="1000"/>
      <c r="Z53" s="1000"/>
      <c r="AA53" s="1000"/>
      <c r="AB53" s="1000"/>
      <c r="AC53" s="1000"/>
      <c r="AD53" s="1000"/>
      <c r="AE53" s="1009"/>
      <c r="AF53" s="1010"/>
      <c r="AG53" s="1011"/>
      <c r="AH53" s="1011"/>
      <c r="AI53" s="1011"/>
      <c r="AJ53" s="1012"/>
      <c r="AK53" s="999"/>
      <c r="AL53" s="1000"/>
      <c r="AM53" s="1000"/>
      <c r="AN53" s="1000"/>
      <c r="AO53" s="1000"/>
      <c r="AP53" s="1000"/>
      <c r="AQ53" s="1000"/>
      <c r="AR53" s="1000"/>
      <c r="AS53" s="1000"/>
      <c r="AT53" s="1000"/>
      <c r="AU53" s="1000"/>
      <c r="AV53" s="1000"/>
      <c r="AW53" s="1000"/>
      <c r="AX53" s="1000"/>
      <c r="AY53" s="1000"/>
      <c r="AZ53" s="1001"/>
      <c r="BA53" s="1001"/>
      <c r="BB53" s="1001"/>
      <c r="BC53" s="1001"/>
      <c r="BD53" s="1001"/>
      <c r="BE53" s="947"/>
      <c r="BF53" s="947"/>
      <c r="BG53" s="947"/>
      <c r="BH53" s="947"/>
      <c r="BI53" s="948"/>
      <c r="BJ53" s="91"/>
      <c r="BK53" s="91"/>
      <c r="BL53" s="91"/>
      <c r="BM53" s="91"/>
      <c r="BN53" s="91"/>
      <c r="BO53" s="100"/>
      <c r="BP53" s="100"/>
      <c r="BQ53" s="97">
        <v>47</v>
      </c>
      <c r="BR53" s="98"/>
      <c r="BS53" s="975"/>
      <c r="BT53" s="976"/>
      <c r="BU53" s="976"/>
      <c r="BV53" s="976"/>
      <c r="BW53" s="976"/>
      <c r="BX53" s="976"/>
      <c r="BY53" s="976"/>
      <c r="BZ53" s="976"/>
      <c r="CA53" s="976"/>
      <c r="CB53" s="976"/>
      <c r="CC53" s="976"/>
      <c r="CD53" s="976"/>
      <c r="CE53" s="976"/>
      <c r="CF53" s="976"/>
      <c r="CG53" s="991"/>
      <c r="CH53" s="972"/>
      <c r="CI53" s="973"/>
      <c r="CJ53" s="973"/>
      <c r="CK53" s="973"/>
      <c r="CL53" s="974"/>
      <c r="CM53" s="972"/>
      <c r="CN53" s="973"/>
      <c r="CO53" s="973"/>
      <c r="CP53" s="973"/>
      <c r="CQ53" s="974"/>
      <c r="CR53" s="972"/>
      <c r="CS53" s="973"/>
      <c r="CT53" s="973"/>
      <c r="CU53" s="973"/>
      <c r="CV53" s="974"/>
      <c r="CW53" s="972"/>
      <c r="CX53" s="973"/>
      <c r="CY53" s="973"/>
      <c r="CZ53" s="973"/>
      <c r="DA53" s="974"/>
      <c r="DB53" s="972"/>
      <c r="DC53" s="973"/>
      <c r="DD53" s="973"/>
      <c r="DE53" s="973"/>
      <c r="DF53" s="974"/>
      <c r="DG53" s="972"/>
      <c r="DH53" s="973"/>
      <c r="DI53" s="973"/>
      <c r="DJ53" s="973"/>
      <c r="DK53" s="974"/>
      <c r="DL53" s="972"/>
      <c r="DM53" s="973"/>
      <c r="DN53" s="973"/>
      <c r="DO53" s="973"/>
      <c r="DP53" s="974"/>
      <c r="DQ53" s="972"/>
      <c r="DR53" s="973"/>
      <c r="DS53" s="973"/>
      <c r="DT53" s="973"/>
      <c r="DU53" s="974"/>
      <c r="DV53" s="975"/>
      <c r="DW53" s="976"/>
      <c r="DX53" s="976"/>
      <c r="DY53" s="976"/>
      <c r="DZ53" s="977"/>
      <c r="EA53" s="89"/>
    </row>
    <row r="54" spans="1:131" ht="26.25" customHeight="1" x14ac:dyDescent="0.2">
      <c r="A54" s="97">
        <v>27</v>
      </c>
      <c r="B54" s="1005"/>
      <c r="C54" s="1006"/>
      <c r="D54" s="1006"/>
      <c r="E54" s="1006"/>
      <c r="F54" s="1006"/>
      <c r="G54" s="1006"/>
      <c r="H54" s="1006"/>
      <c r="I54" s="1006"/>
      <c r="J54" s="1006"/>
      <c r="K54" s="1006"/>
      <c r="L54" s="1006"/>
      <c r="M54" s="1006"/>
      <c r="N54" s="1006"/>
      <c r="O54" s="1006"/>
      <c r="P54" s="1007"/>
      <c r="Q54" s="1008"/>
      <c r="R54" s="1000"/>
      <c r="S54" s="1000"/>
      <c r="T54" s="1000"/>
      <c r="U54" s="1000"/>
      <c r="V54" s="1000"/>
      <c r="W54" s="1000"/>
      <c r="X54" s="1000"/>
      <c r="Y54" s="1000"/>
      <c r="Z54" s="1000"/>
      <c r="AA54" s="1000"/>
      <c r="AB54" s="1000"/>
      <c r="AC54" s="1000"/>
      <c r="AD54" s="1000"/>
      <c r="AE54" s="1009"/>
      <c r="AF54" s="1010"/>
      <c r="AG54" s="1011"/>
      <c r="AH54" s="1011"/>
      <c r="AI54" s="1011"/>
      <c r="AJ54" s="1012"/>
      <c r="AK54" s="999"/>
      <c r="AL54" s="1000"/>
      <c r="AM54" s="1000"/>
      <c r="AN54" s="1000"/>
      <c r="AO54" s="1000"/>
      <c r="AP54" s="1000"/>
      <c r="AQ54" s="1000"/>
      <c r="AR54" s="1000"/>
      <c r="AS54" s="1000"/>
      <c r="AT54" s="1000"/>
      <c r="AU54" s="1000"/>
      <c r="AV54" s="1000"/>
      <c r="AW54" s="1000"/>
      <c r="AX54" s="1000"/>
      <c r="AY54" s="1000"/>
      <c r="AZ54" s="1001"/>
      <c r="BA54" s="1001"/>
      <c r="BB54" s="1001"/>
      <c r="BC54" s="1001"/>
      <c r="BD54" s="1001"/>
      <c r="BE54" s="947"/>
      <c r="BF54" s="947"/>
      <c r="BG54" s="947"/>
      <c r="BH54" s="947"/>
      <c r="BI54" s="948"/>
      <c r="BJ54" s="91"/>
      <c r="BK54" s="91"/>
      <c r="BL54" s="91"/>
      <c r="BM54" s="91"/>
      <c r="BN54" s="91"/>
      <c r="BO54" s="100"/>
      <c r="BP54" s="100"/>
      <c r="BQ54" s="97">
        <v>48</v>
      </c>
      <c r="BR54" s="98"/>
      <c r="BS54" s="975"/>
      <c r="BT54" s="976"/>
      <c r="BU54" s="976"/>
      <c r="BV54" s="976"/>
      <c r="BW54" s="976"/>
      <c r="BX54" s="976"/>
      <c r="BY54" s="976"/>
      <c r="BZ54" s="976"/>
      <c r="CA54" s="976"/>
      <c r="CB54" s="976"/>
      <c r="CC54" s="976"/>
      <c r="CD54" s="976"/>
      <c r="CE54" s="976"/>
      <c r="CF54" s="976"/>
      <c r="CG54" s="991"/>
      <c r="CH54" s="972"/>
      <c r="CI54" s="973"/>
      <c r="CJ54" s="973"/>
      <c r="CK54" s="973"/>
      <c r="CL54" s="974"/>
      <c r="CM54" s="972"/>
      <c r="CN54" s="973"/>
      <c r="CO54" s="973"/>
      <c r="CP54" s="973"/>
      <c r="CQ54" s="974"/>
      <c r="CR54" s="972"/>
      <c r="CS54" s="973"/>
      <c r="CT54" s="973"/>
      <c r="CU54" s="973"/>
      <c r="CV54" s="974"/>
      <c r="CW54" s="972"/>
      <c r="CX54" s="973"/>
      <c r="CY54" s="973"/>
      <c r="CZ54" s="973"/>
      <c r="DA54" s="974"/>
      <c r="DB54" s="972"/>
      <c r="DC54" s="973"/>
      <c r="DD54" s="973"/>
      <c r="DE54" s="973"/>
      <c r="DF54" s="974"/>
      <c r="DG54" s="972"/>
      <c r="DH54" s="973"/>
      <c r="DI54" s="973"/>
      <c r="DJ54" s="973"/>
      <c r="DK54" s="974"/>
      <c r="DL54" s="972"/>
      <c r="DM54" s="973"/>
      <c r="DN54" s="973"/>
      <c r="DO54" s="973"/>
      <c r="DP54" s="974"/>
      <c r="DQ54" s="972"/>
      <c r="DR54" s="973"/>
      <c r="DS54" s="973"/>
      <c r="DT54" s="973"/>
      <c r="DU54" s="974"/>
      <c r="DV54" s="975"/>
      <c r="DW54" s="976"/>
      <c r="DX54" s="976"/>
      <c r="DY54" s="976"/>
      <c r="DZ54" s="977"/>
      <c r="EA54" s="89"/>
    </row>
    <row r="55" spans="1:131" ht="26.25" customHeight="1" x14ac:dyDescent="0.2">
      <c r="A55" s="97">
        <v>28</v>
      </c>
      <c r="B55" s="1005"/>
      <c r="C55" s="1006"/>
      <c r="D55" s="1006"/>
      <c r="E55" s="1006"/>
      <c r="F55" s="1006"/>
      <c r="G55" s="1006"/>
      <c r="H55" s="1006"/>
      <c r="I55" s="1006"/>
      <c r="J55" s="1006"/>
      <c r="K55" s="1006"/>
      <c r="L55" s="1006"/>
      <c r="M55" s="1006"/>
      <c r="N55" s="1006"/>
      <c r="O55" s="1006"/>
      <c r="P55" s="1007"/>
      <c r="Q55" s="1008"/>
      <c r="R55" s="1000"/>
      <c r="S55" s="1000"/>
      <c r="T55" s="1000"/>
      <c r="U55" s="1000"/>
      <c r="V55" s="1000"/>
      <c r="W55" s="1000"/>
      <c r="X55" s="1000"/>
      <c r="Y55" s="1000"/>
      <c r="Z55" s="1000"/>
      <c r="AA55" s="1000"/>
      <c r="AB55" s="1000"/>
      <c r="AC55" s="1000"/>
      <c r="AD55" s="1000"/>
      <c r="AE55" s="1009"/>
      <c r="AF55" s="1010"/>
      <c r="AG55" s="1011"/>
      <c r="AH55" s="1011"/>
      <c r="AI55" s="1011"/>
      <c r="AJ55" s="1012"/>
      <c r="AK55" s="999"/>
      <c r="AL55" s="1000"/>
      <c r="AM55" s="1000"/>
      <c r="AN55" s="1000"/>
      <c r="AO55" s="1000"/>
      <c r="AP55" s="1000"/>
      <c r="AQ55" s="1000"/>
      <c r="AR55" s="1000"/>
      <c r="AS55" s="1000"/>
      <c r="AT55" s="1000"/>
      <c r="AU55" s="1000"/>
      <c r="AV55" s="1000"/>
      <c r="AW55" s="1000"/>
      <c r="AX55" s="1000"/>
      <c r="AY55" s="1000"/>
      <c r="AZ55" s="1001"/>
      <c r="BA55" s="1001"/>
      <c r="BB55" s="1001"/>
      <c r="BC55" s="1001"/>
      <c r="BD55" s="1001"/>
      <c r="BE55" s="947"/>
      <c r="BF55" s="947"/>
      <c r="BG55" s="947"/>
      <c r="BH55" s="947"/>
      <c r="BI55" s="948"/>
      <c r="BJ55" s="91"/>
      <c r="BK55" s="91"/>
      <c r="BL55" s="91"/>
      <c r="BM55" s="91"/>
      <c r="BN55" s="91"/>
      <c r="BO55" s="100"/>
      <c r="BP55" s="100"/>
      <c r="BQ55" s="97">
        <v>49</v>
      </c>
      <c r="BR55" s="98"/>
      <c r="BS55" s="975"/>
      <c r="BT55" s="976"/>
      <c r="BU55" s="976"/>
      <c r="BV55" s="976"/>
      <c r="BW55" s="976"/>
      <c r="BX55" s="976"/>
      <c r="BY55" s="976"/>
      <c r="BZ55" s="976"/>
      <c r="CA55" s="976"/>
      <c r="CB55" s="976"/>
      <c r="CC55" s="976"/>
      <c r="CD55" s="976"/>
      <c r="CE55" s="976"/>
      <c r="CF55" s="976"/>
      <c r="CG55" s="991"/>
      <c r="CH55" s="972"/>
      <c r="CI55" s="973"/>
      <c r="CJ55" s="973"/>
      <c r="CK55" s="973"/>
      <c r="CL55" s="974"/>
      <c r="CM55" s="972"/>
      <c r="CN55" s="973"/>
      <c r="CO55" s="973"/>
      <c r="CP55" s="973"/>
      <c r="CQ55" s="974"/>
      <c r="CR55" s="972"/>
      <c r="CS55" s="973"/>
      <c r="CT55" s="973"/>
      <c r="CU55" s="973"/>
      <c r="CV55" s="974"/>
      <c r="CW55" s="972"/>
      <c r="CX55" s="973"/>
      <c r="CY55" s="973"/>
      <c r="CZ55" s="973"/>
      <c r="DA55" s="974"/>
      <c r="DB55" s="972"/>
      <c r="DC55" s="973"/>
      <c r="DD55" s="973"/>
      <c r="DE55" s="973"/>
      <c r="DF55" s="974"/>
      <c r="DG55" s="972"/>
      <c r="DH55" s="973"/>
      <c r="DI55" s="973"/>
      <c r="DJ55" s="973"/>
      <c r="DK55" s="974"/>
      <c r="DL55" s="972"/>
      <c r="DM55" s="973"/>
      <c r="DN55" s="973"/>
      <c r="DO55" s="973"/>
      <c r="DP55" s="974"/>
      <c r="DQ55" s="972"/>
      <c r="DR55" s="973"/>
      <c r="DS55" s="973"/>
      <c r="DT55" s="973"/>
      <c r="DU55" s="974"/>
      <c r="DV55" s="975"/>
      <c r="DW55" s="976"/>
      <c r="DX55" s="976"/>
      <c r="DY55" s="976"/>
      <c r="DZ55" s="977"/>
      <c r="EA55" s="89"/>
    </row>
    <row r="56" spans="1:131" ht="26.25" customHeight="1" x14ac:dyDescent="0.2">
      <c r="A56" s="97">
        <v>29</v>
      </c>
      <c r="B56" s="1005"/>
      <c r="C56" s="1006"/>
      <c r="D56" s="1006"/>
      <c r="E56" s="1006"/>
      <c r="F56" s="1006"/>
      <c r="G56" s="1006"/>
      <c r="H56" s="1006"/>
      <c r="I56" s="1006"/>
      <c r="J56" s="1006"/>
      <c r="K56" s="1006"/>
      <c r="L56" s="1006"/>
      <c r="M56" s="1006"/>
      <c r="N56" s="1006"/>
      <c r="O56" s="1006"/>
      <c r="P56" s="1007"/>
      <c r="Q56" s="1008"/>
      <c r="R56" s="1000"/>
      <c r="S56" s="1000"/>
      <c r="T56" s="1000"/>
      <c r="U56" s="1000"/>
      <c r="V56" s="1000"/>
      <c r="W56" s="1000"/>
      <c r="X56" s="1000"/>
      <c r="Y56" s="1000"/>
      <c r="Z56" s="1000"/>
      <c r="AA56" s="1000"/>
      <c r="AB56" s="1000"/>
      <c r="AC56" s="1000"/>
      <c r="AD56" s="1000"/>
      <c r="AE56" s="1009"/>
      <c r="AF56" s="1010"/>
      <c r="AG56" s="1011"/>
      <c r="AH56" s="1011"/>
      <c r="AI56" s="1011"/>
      <c r="AJ56" s="1012"/>
      <c r="AK56" s="999"/>
      <c r="AL56" s="1000"/>
      <c r="AM56" s="1000"/>
      <c r="AN56" s="1000"/>
      <c r="AO56" s="1000"/>
      <c r="AP56" s="1000"/>
      <c r="AQ56" s="1000"/>
      <c r="AR56" s="1000"/>
      <c r="AS56" s="1000"/>
      <c r="AT56" s="1000"/>
      <c r="AU56" s="1000"/>
      <c r="AV56" s="1000"/>
      <c r="AW56" s="1000"/>
      <c r="AX56" s="1000"/>
      <c r="AY56" s="1000"/>
      <c r="AZ56" s="1001"/>
      <c r="BA56" s="1001"/>
      <c r="BB56" s="1001"/>
      <c r="BC56" s="1001"/>
      <c r="BD56" s="1001"/>
      <c r="BE56" s="947"/>
      <c r="BF56" s="947"/>
      <c r="BG56" s="947"/>
      <c r="BH56" s="947"/>
      <c r="BI56" s="948"/>
      <c r="BJ56" s="91"/>
      <c r="BK56" s="91"/>
      <c r="BL56" s="91"/>
      <c r="BM56" s="91"/>
      <c r="BN56" s="91"/>
      <c r="BO56" s="100"/>
      <c r="BP56" s="100"/>
      <c r="BQ56" s="97">
        <v>50</v>
      </c>
      <c r="BR56" s="98"/>
      <c r="BS56" s="975"/>
      <c r="BT56" s="976"/>
      <c r="BU56" s="976"/>
      <c r="BV56" s="976"/>
      <c r="BW56" s="976"/>
      <c r="BX56" s="976"/>
      <c r="BY56" s="976"/>
      <c r="BZ56" s="976"/>
      <c r="CA56" s="976"/>
      <c r="CB56" s="976"/>
      <c r="CC56" s="976"/>
      <c r="CD56" s="976"/>
      <c r="CE56" s="976"/>
      <c r="CF56" s="976"/>
      <c r="CG56" s="991"/>
      <c r="CH56" s="972"/>
      <c r="CI56" s="973"/>
      <c r="CJ56" s="973"/>
      <c r="CK56" s="973"/>
      <c r="CL56" s="974"/>
      <c r="CM56" s="972"/>
      <c r="CN56" s="973"/>
      <c r="CO56" s="973"/>
      <c r="CP56" s="973"/>
      <c r="CQ56" s="974"/>
      <c r="CR56" s="972"/>
      <c r="CS56" s="973"/>
      <c r="CT56" s="973"/>
      <c r="CU56" s="973"/>
      <c r="CV56" s="974"/>
      <c r="CW56" s="972"/>
      <c r="CX56" s="973"/>
      <c r="CY56" s="973"/>
      <c r="CZ56" s="973"/>
      <c r="DA56" s="974"/>
      <c r="DB56" s="972"/>
      <c r="DC56" s="973"/>
      <c r="DD56" s="973"/>
      <c r="DE56" s="973"/>
      <c r="DF56" s="974"/>
      <c r="DG56" s="972"/>
      <c r="DH56" s="973"/>
      <c r="DI56" s="973"/>
      <c r="DJ56" s="973"/>
      <c r="DK56" s="974"/>
      <c r="DL56" s="972"/>
      <c r="DM56" s="973"/>
      <c r="DN56" s="973"/>
      <c r="DO56" s="973"/>
      <c r="DP56" s="974"/>
      <c r="DQ56" s="972"/>
      <c r="DR56" s="973"/>
      <c r="DS56" s="973"/>
      <c r="DT56" s="973"/>
      <c r="DU56" s="974"/>
      <c r="DV56" s="975"/>
      <c r="DW56" s="976"/>
      <c r="DX56" s="976"/>
      <c r="DY56" s="976"/>
      <c r="DZ56" s="977"/>
      <c r="EA56" s="89"/>
    </row>
    <row r="57" spans="1:131" ht="26.25" customHeight="1" x14ac:dyDescent="0.2">
      <c r="A57" s="97">
        <v>30</v>
      </c>
      <c r="B57" s="1005"/>
      <c r="C57" s="1006"/>
      <c r="D57" s="1006"/>
      <c r="E57" s="1006"/>
      <c r="F57" s="1006"/>
      <c r="G57" s="1006"/>
      <c r="H57" s="1006"/>
      <c r="I57" s="1006"/>
      <c r="J57" s="1006"/>
      <c r="K57" s="1006"/>
      <c r="L57" s="1006"/>
      <c r="M57" s="1006"/>
      <c r="N57" s="1006"/>
      <c r="O57" s="1006"/>
      <c r="P57" s="1007"/>
      <c r="Q57" s="1008"/>
      <c r="R57" s="1000"/>
      <c r="S57" s="1000"/>
      <c r="T57" s="1000"/>
      <c r="U57" s="1000"/>
      <c r="V57" s="1000"/>
      <c r="W57" s="1000"/>
      <c r="X57" s="1000"/>
      <c r="Y57" s="1000"/>
      <c r="Z57" s="1000"/>
      <c r="AA57" s="1000"/>
      <c r="AB57" s="1000"/>
      <c r="AC57" s="1000"/>
      <c r="AD57" s="1000"/>
      <c r="AE57" s="1009"/>
      <c r="AF57" s="1010"/>
      <c r="AG57" s="1011"/>
      <c r="AH57" s="1011"/>
      <c r="AI57" s="1011"/>
      <c r="AJ57" s="1012"/>
      <c r="AK57" s="999"/>
      <c r="AL57" s="1000"/>
      <c r="AM57" s="1000"/>
      <c r="AN57" s="1000"/>
      <c r="AO57" s="1000"/>
      <c r="AP57" s="1000"/>
      <c r="AQ57" s="1000"/>
      <c r="AR57" s="1000"/>
      <c r="AS57" s="1000"/>
      <c r="AT57" s="1000"/>
      <c r="AU57" s="1000"/>
      <c r="AV57" s="1000"/>
      <c r="AW57" s="1000"/>
      <c r="AX57" s="1000"/>
      <c r="AY57" s="1000"/>
      <c r="AZ57" s="1001"/>
      <c r="BA57" s="1001"/>
      <c r="BB57" s="1001"/>
      <c r="BC57" s="1001"/>
      <c r="BD57" s="1001"/>
      <c r="BE57" s="947"/>
      <c r="BF57" s="947"/>
      <c r="BG57" s="947"/>
      <c r="BH57" s="947"/>
      <c r="BI57" s="948"/>
      <c r="BJ57" s="91"/>
      <c r="BK57" s="91"/>
      <c r="BL57" s="91"/>
      <c r="BM57" s="91"/>
      <c r="BN57" s="91"/>
      <c r="BO57" s="100"/>
      <c r="BP57" s="100"/>
      <c r="BQ57" s="97">
        <v>51</v>
      </c>
      <c r="BR57" s="98"/>
      <c r="BS57" s="975"/>
      <c r="BT57" s="976"/>
      <c r="BU57" s="976"/>
      <c r="BV57" s="976"/>
      <c r="BW57" s="976"/>
      <c r="BX57" s="976"/>
      <c r="BY57" s="976"/>
      <c r="BZ57" s="976"/>
      <c r="CA57" s="976"/>
      <c r="CB57" s="976"/>
      <c r="CC57" s="976"/>
      <c r="CD57" s="976"/>
      <c r="CE57" s="976"/>
      <c r="CF57" s="976"/>
      <c r="CG57" s="991"/>
      <c r="CH57" s="972"/>
      <c r="CI57" s="973"/>
      <c r="CJ57" s="973"/>
      <c r="CK57" s="973"/>
      <c r="CL57" s="974"/>
      <c r="CM57" s="972"/>
      <c r="CN57" s="973"/>
      <c r="CO57" s="973"/>
      <c r="CP57" s="973"/>
      <c r="CQ57" s="974"/>
      <c r="CR57" s="972"/>
      <c r="CS57" s="973"/>
      <c r="CT57" s="973"/>
      <c r="CU57" s="973"/>
      <c r="CV57" s="974"/>
      <c r="CW57" s="972"/>
      <c r="CX57" s="973"/>
      <c r="CY57" s="973"/>
      <c r="CZ57" s="973"/>
      <c r="DA57" s="974"/>
      <c r="DB57" s="972"/>
      <c r="DC57" s="973"/>
      <c r="DD57" s="973"/>
      <c r="DE57" s="973"/>
      <c r="DF57" s="974"/>
      <c r="DG57" s="972"/>
      <c r="DH57" s="973"/>
      <c r="DI57" s="973"/>
      <c r="DJ57" s="973"/>
      <c r="DK57" s="974"/>
      <c r="DL57" s="972"/>
      <c r="DM57" s="973"/>
      <c r="DN57" s="973"/>
      <c r="DO57" s="973"/>
      <c r="DP57" s="974"/>
      <c r="DQ57" s="972"/>
      <c r="DR57" s="973"/>
      <c r="DS57" s="973"/>
      <c r="DT57" s="973"/>
      <c r="DU57" s="974"/>
      <c r="DV57" s="975"/>
      <c r="DW57" s="976"/>
      <c r="DX57" s="976"/>
      <c r="DY57" s="976"/>
      <c r="DZ57" s="977"/>
      <c r="EA57" s="89"/>
    </row>
    <row r="58" spans="1:131" ht="26.25" customHeight="1" x14ac:dyDescent="0.2">
      <c r="A58" s="97">
        <v>31</v>
      </c>
      <c r="B58" s="1005"/>
      <c r="C58" s="1006"/>
      <c r="D58" s="1006"/>
      <c r="E58" s="1006"/>
      <c r="F58" s="1006"/>
      <c r="G58" s="1006"/>
      <c r="H58" s="1006"/>
      <c r="I58" s="1006"/>
      <c r="J58" s="1006"/>
      <c r="K58" s="1006"/>
      <c r="L58" s="1006"/>
      <c r="M58" s="1006"/>
      <c r="N58" s="1006"/>
      <c r="O58" s="1006"/>
      <c r="P58" s="1007"/>
      <c r="Q58" s="1008"/>
      <c r="R58" s="1000"/>
      <c r="S58" s="1000"/>
      <c r="T58" s="1000"/>
      <c r="U58" s="1000"/>
      <c r="V58" s="1000"/>
      <c r="W58" s="1000"/>
      <c r="X58" s="1000"/>
      <c r="Y58" s="1000"/>
      <c r="Z58" s="1000"/>
      <c r="AA58" s="1000"/>
      <c r="AB58" s="1000"/>
      <c r="AC58" s="1000"/>
      <c r="AD58" s="1000"/>
      <c r="AE58" s="1009"/>
      <c r="AF58" s="1010"/>
      <c r="AG58" s="1011"/>
      <c r="AH58" s="1011"/>
      <c r="AI58" s="1011"/>
      <c r="AJ58" s="1012"/>
      <c r="AK58" s="999"/>
      <c r="AL58" s="1000"/>
      <c r="AM58" s="1000"/>
      <c r="AN58" s="1000"/>
      <c r="AO58" s="1000"/>
      <c r="AP58" s="1000"/>
      <c r="AQ58" s="1000"/>
      <c r="AR58" s="1000"/>
      <c r="AS58" s="1000"/>
      <c r="AT58" s="1000"/>
      <c r="AU58" s="1000"/>
      <c r="AV58" s="1000"/>
      <c r="AW58" s="1000"/>
      <c r="AX58" s="1000"/>
      <c r="AY58" s="1000"/>
      <c r="AZ58" s="1001"/>
      <c r="BA58" s="1001"/>
      <c r="BB58" s="1001"/>
      <c r="BC58" s="1001"/>
      <c r="BD58" s="1001"/>
      <c r="BE58" s="947"/>
      <c r="BF58" s="947"/>
      <c r="BG58" s="947"/>
      <c r="BH58" s="947"/>
      <c r="BI58" s="948"/>
      <c r="BJ58" s="91"/>
      <c r="BK58" s="91"/>
      <c r="BL58" s="91"/>
      <c r="BM58" s="91"/>
      <c r="BN58" s="91"/>
      <c r="BO58" s="100"/>
      <c r="BP58" s="100"/>
      <c r="BQ58" s="97">
        <v>52</v>
      </c>
      <c r="BR58" s="98"/>
      <c r="BS58" s="975"/>
      <c r="BT58" s="976"/>
      <c r="BU58" s="976"/>
      <c r="BV58" s="976"/>
      <c r="BW58" s="976"/>
      <c r="BX58" s="976"/>
      <c r="BY58" s="976"/>
      <c r="BZ58" s="976"/>
      <c r="CA58" s="976"/>
      <c r="CB58" s="976"/>
      <c r="CC58" s="976"/>
      <c r="CD58" s="976"/>
      <c r="CE58" s="976"/>
      <c r="CF58" s="976"/>
      <c r="CG58" s="991"/>
      <c r="CH58" s="972"/>
      <c r="CI58" s="973"/>
      <c r="CJ58" s="973"/>
      <c r="CK58" s="973"/>
      <c r="CL58" s="974"/>
      <c r="CM58" s="972"/>
      <c r="CN58" s="973"/>
      <c r="CO58" s="973"/>
      <c r="CP58" s="973"/>
      <c r="CQ58" s="974"/>
      <c r="CR58" s="972"/>
      <c r="CS58" s="973"/>
      <c r="CT58" s="973"/>
      <c r="CU58" s="973"/>
      <c r="CV58" s="974"/>
      <c r="CW58" s="972"/>
      <c r="CX58" s="973"/>
      <c r="CY58" s="973"/>
      <c r="CZ58" s="973"/>
      <c r="DA58" s="974"/>
      <c r="DB58" s="972"/>
      <c r="DC58" s="973"/>
      <c r="DD58" s="973"/>
      <c r="DE58" s="973"/>
      <c r="DF58" s="974"/>
      <c r="DG58" s="972"/>
      <c r="DH58" s="973"/>
      <c r="DI58" s="973"/>
      <c r="DJ58" s="973"/>
      <c r="DK58" s="974"/>
      <c r="DL58" s="972"/>
      <c r="DM58" s="973"/>
      <c r="DN58" s="973"/>
      <c r="DO58" s="973"/>
      <c r="DP58" s="974"/>
      <c r="DQ58" s="972"/>
      <c r="DR58" s="973"/>
      <c r="DS58" s="973"/>
      <c r="DT58" s="973"/>
      <c r="DU58" s="974"/>
      <c r="DV58" s="975"/>
      <c r="DW58" s="976"/>
      <c r="DX58" s="976"/>
      <c r="DY58" s="976"/>
      <c r="DZ58" s="977"/>
      <c r="EA58" s="89"/>
    </row>
    <row r="59" spans="1:131" ht="26.25" customHeight="1" x14ac:dyDescent="0.2">
      <c r="A59" s="97">
        <v>32</v>
      </c>
      <c r="B59" s="1005"/>
      <c r="C59" s="1006"/>
      <c r="D59" s="1006"/>
      <c r="E59" s="1006"/>
      <c r="F59" s="1006"/>
      <c r="G59" s="1006"/>
      <c r="H59" s="1006"/>
      <c r="I59" s="1006"/>
      <c r="J59" s="1006"/>
      <c r="K59" s="1006"/>
      <c r="L59" s="1006"/>
      <c r="M59" s="1006"/>
      <c r="N59" s="1006"/>
      <c r="O59" s="1006"/>
      <c r="P59" s="1007"/>
      <c r="Q59" s="1008"/>
      <c r="R59" s="1000"/>
      <c r="S59" s="1000"/>
      <c r="T59" s="1000"/>
      <c r="U59" s="1000"/>
      <c r="V59" s="1000"/>
      <c r="W59" s="1000"/>
      <c r="X59" s="1000"/>
      <c r="Y59" s="1000"/>
      <c r="Z59" s="1000"/>
      <c r="AA59" s="1000"/>
      <c r="AB59" s="1000"/>
      <c r="AC59" s="1000"/>
      <c r="AD59" s="1000"/>
      <c r="AE59" s="1009"/>
      <c r="AF59" s="1010"/>
      <c r="AG59" s="1011"/>
      <c r="AH59" s="1011"/>
      <c r="AI59" s="1011"/>
      <c r="AJ59" s="1012"/>
      <c r="AK59" s="999"/>
      <c r="AL59" s="1000"/>
      <c r="AM59" s="1000"/>
      <c r="AN59" s="1000"/>
      <c r="AO59" s="1000"/>
      <c r="AP59" s="1000"/>
      <c r="AQ59" s="1000"/>
      <c r="AR59" s="1000"/>
      <c r="AS59" s="1000"/>
      <c r="AT59" s="1000"/>
      <c r="AU59" s="1000"/>
      <c r="AV59" s="1000"/>
      <c r="AW59" s="1000"/>
      <c r="AX59" s="1000"/>
      <c r="AY59" s="1000"/>
      <c r="AZ59" s="1001"/>
      <c r="BA59" s="1001"/>
      <c r="BB59" s="1001"/>
      <c r="BC59" s="1001"/>
      <c r="BD59" s="1001"/>
      <c r="BE59" s="947"/>
      <c r="BF59" s="947"/>
      <c r="BG59" s="947"/>
      <c r="BH59" s="947"/>
      <c r="BI59" s="948"/>
      <c r="BJ59" s="91"/>
      <c r="BK59" s="91"/>
      <c r="BL59" s="91"/>
      <c r="BM59" s="91"/>
      <c r="BN59" s="91"/>
      <c r="BO59" s="100"/>
      <c r="BP59" s="100"/>
      <c r="BQ59" s="97">
        <v>53</v>
      </c>
      <c r="BR59" s="98"/>
      <c r="BS59" s="975"/>
      <c r="BT59" s="976"/>
      <c r="BU59" s="976"/>
      <c r="BV59" s="976"/>
      <c r="BW59" s="976"/>
      <c r="BX59" s="976"/>
      <c r="BY59" s="976"/>
      <c r="BZ59" s="976"/>
      <c r="CA59" s="976"/>
      <c r="CB59" s="976"/>
      <c r="CC59" s="976"/>
      <c r="CD59" s="976"/>
      <c r="CE59" s="976"/>
      <c r="CF59" s="976"/>
      <c r="CG59" s="991"/>
      <c r="CH59" s="972"/>
      <c r="CI59" s="973"/>
      <c r="CJ59" s="973"/>
      <c r="CK59" s="973"/>
      <c r="CL59" s="974"/>
      <c r="CM59" s="972"/>
      <c r="CN59" s="973"/>
      <c r="CO59" s="973"/>
      <c r="CP59" s="973"/>
      <c r="CQ59" s="974"/>
      <c r="CR59" s="972"/>
      <c r="CS59" s="973"/>
      <c r="CT59" s="973"/>
      <c r="CU59" s="973"/>
      <c r="CV59" s="974"/>
      <c r="CW59" s="972"/>
      <c r="CX59" s="973"/>
      <c r="CY59" s="973"/>
      <c r="CZ59" s="973"/>
      <c r="DA59" s="974"/>
      <c r="DB59" s="972"/>
      <c r="DC59" s="973"/>
      <c r="DD59" s="973"/>
      <c r="DE59" s="973"/>
      <c r="DF59" s="974"/>
      <c r="DG59" s="972"/>
      <c r="DH59" s="973"/>
      <c r="DI59" s="973"/>
      <c r="DJ59" s="973"/>
      <c r="DK59" s="974"/>
      <c r="DL59" s="972"/>
      <c r="DM59" s="973"/>
      <c r="DN59" s="973"/>
      <c r="DO59" s="973"/>
      <c r="DP59" s="974"/>
      <c r="DQ59" s="972"/>
      <c r="DR59" s="973"/>
      <c r="DS59" s="973"/>
      <c r="DT59" s="973"/>
      <c r="DU59" s="974"/>
      <c r="DV59" s="975"/>
      <c r="DW59" s="976"/>
      <c r="DX59" s="976"/>
      <c r="DY59" s="976"/>
      <c r="DZ59" s="977"/>
      <c r="EA59" s="89"/>
    </row>
    <row r="60" spans="1:131" ht="26.25" customHeight="1" x14ac:dyDescent="0.2">
      <c r="A60" s="97">
        <v>33</v>
      </c>
      <c r="B60" s="1005"/>
      <c r="C60" s="1006"/>
      <c r="D60" s="1006"/>
      <c r="E60" s="1006"/>
      <c r="F60" s="1006"/>
      <c r="G60" s="1006"/>
      <c r="H60" s="1006"/>
      <c r="I60" s="1006"/>
      <c r="J60" s="1006"/>
      <c r="K60" s="1006"/>
      <c r="L60" s="1006"/>
      <c r="M60" s="1006"/>
      <c r="N60" s="1006"/>
      <c r="O60" s="1006"/>
      <c r="P60" s="1007"/>
      <c r="Q60" s="1008"/>
      <c r="R60" s="1000"/>
      <c r="S60" s="1000"/>
      <c r="T60" s="1000"/>
      <c r="U60" s="1000"/>
      <c r="V60" s="1000"/>
      <c r="W60" s="1000"/>
      <c r="X60" s="1000"/>
      <c r="Y60" s="1000"/>
      <c r="Z60" s="1000"/>
      <c r="AA60" s="1000"/>
      <c r="AB60" s="1000"/>
      <c r="AC60" s="1000"/>
      <c r="AD60" s="1000"/>
      <c r="AE60" s="1009"/>
      <c r="AF60" s="1010"/>
      <c r="AG60" s="1011"/>
      <c r="AH60" s="1011"/>
      <c r="AI60" s="1011"/>
      <c r="AJ60" s="1012"/>
      <c r="AK60" s="999"/>
      <c r="AL60" s="1000"/>
      <c r="AM60" s="1000"/>
      <c r="AN60" s="1000"/>
      <c r="AO60" s="1000"/>
      <c r="AP60" s="1000"/>
      <c r="AQ60" s="1000"/>
      <c r="AR60" s="1000"/>
      <c r="AS60" s="1000"/>
      <c r="AT60" s="1000"/>
      <c r="AU60" s="1000"/>
      <c r="AV60" s="1000"/>
      <c r="AW60" s="1000"/>
      <c r="AX60" s="1000"/>
      <c r="AY60" s="1000"/>
      <c r="AZ60" s="1001"/>
      <c r="BA60" s="1001"/>
      <c r="BB60" s="1001"/>
      <c r="BC60" s="1001"/>
      <c r="BD60" s="1001"/>
      <c r="BE60" s="947"/>
      <c r="BF60" s="947"/>
      <c r="BG60" s="947"/>
      <c r="BH60" s="947"/>
      <c r="BI60" s="948"/>
      <c r="BJ60" s="91"/>
      <c r="BK60" s="91"/>
      <c r="BL60" s="91"/>
      <c r="BM60" s="91"/>
      <c r="BN60" s="91"/>
      <c r="BO60" s="100"/>
      <c r="BP60" s="100"/>
      <c r="BQ60" s="97">
        <v>54</v>
      </c>
      <c r="BR60" s="98"/>
      <c r="BS60" s="975"/>
      <c r="BT60" s="976"/>
      <c r="BU60" s="976"/>
      <c r="BV60" s="976"/>
      <c r="BW60" s="976"/>
      <c r="BX60" s="976"/>
      <c r="BY60" s="976"/>
      <c r="BZ60" s="976"/>
      <c r="CA60" s="976"/>
      <c r="CB60" s="976"/>
      <c r="CC60" s="976"/>
      <c r="CD60" s="976"/>
      <c r="CE60" s="976"/>
      <c r="CF60" s="976"/>
      <c r="CG60" s="991"/>
      <c r="CH60" s="972"/>
      <c r="CI60" s="973"/>
      <c r="CJ60" s="973"/>
      <c r="CK60" s="973"/>
      <c r="CL60" s="974"/>
      <c r="CM60" s="972"/>
      <c r="CN60" s="973"/>
      <c r="CO60" s="973"/>
      <c r="CP60" s="973"/>
      <c r="CQ60" s="974"/>
      <c r="CR60" s="972"/>
      <c r="CS60" s="973"/>
      <c r="CT60" s="973"/>
      <c r="CU60" s="973"/>
      <c r="CV60" s="974"/>
      <c r="CW60" s="972"/>
      <c r="CX60" s="973"/>
      <c r="CY60" s="973"/>
      <c r="CZ60" s="973"/>
      <c r="DA60" s="974"/>
      <c r="DB60" s="972"/>
      <c r="DC60" s="973"/>
      <c r="DD60" s="973"/>
      <c r="DE60" s="973"/>
      <c r="DF60" s="974"/>
      <c r="DG60" s="972"/>
      <c r="DH60" s="973"/>
      <c r="DI60" s="973"/>
      <c r="DJ60" s="973"/>
      <c r="DK60" s="974"/>
      <c r="DL60" s="972"/>
      <c r="DM60" s="973"/>
      <c r="DN60" s="973"/>
      <c r="DO60" s="973"/>
      <c r="DP60" s="974"/>
      <c r="DQ60" s="972"/>
      <c r="DR60" s="973"/>
      <c r="DS60" s="973"/>
      <c r="DT60" s="973"/>
      <c r="DU60" s="974"/>
      <c r="DV60" s="975"/>
      <c r="DW60" s="976"/>
      <c r="DX60" s="976"/>
      <c r="DY60" s="976"/>
      <c r="DZ60" s="977"/>
      <c r="EA60" s="89"/>
    </row>
    <row r="61" spans="1:131" ht="26.25" customHeight="1" thickBot="1" x14ac:dyDescent="0.25">
      <c r="A61" s="97">
        <v>34</v>
      </c>
      <c r="B61" s="1005"/>
      <c r="C61" s="1006"/>
      <c r="D61" s="1006"/>
      <c r="E61" s="1006"/>
      <c r="F61" s="1006"/>
      <c r="G61" s="1006"/>
      <c r="H61" s="1006"/>
      <c r="I61" s="1006"/>
      <c r="J61" s="1006"/>
      <c r="K61" s="1006"/>
      <c r="L61" s="1006"/>
      <c r="M61" s="1006"/>
      <c r="N61" s="1006"/>
      <c r="O61" s="1006"/>
      <c r="P61" s="1007"/>
      <c r="Q61" s="1008"/>
      <c r="R61" s="1000"/>
      <c r="S61" s="1000"/>
      <c r="T61" s="1000"/>
      <c r="U61" s="1000"/>
      <c r="V61" s="1000"/>
      <c r="W61" s="1000"/>
      <c r="X61" s="1000"/>
      <c r="Y61" s="1000"/>
      <c r="Z61" s="1000"/>
      <c r="AA61" s="1000"/>
      <c r="AB61" s="1000"/>
      <c r="AC61" s="1000"/>
      <c r="AD61" s="1000"/>
      <c r="AE61" s="1009"/>
      <c r="AF61" s="1010"/>
      <c r="AG61" s="1011"/>
      <c r="AH61" s="1011"/>
      <c r="AI61" s="1011"/>
      <c r="AJ61" s="1012"/>
      <c r="AK61" s="999"/>
      <c r="AL61" s="1000"/>
      <c r="AM61" s="1000"/>
      <c r="AN61" s="1000"/>
      <c r="AO61" s="1000"/>
      <c r="AP61" s="1000"/>
      <c r="AQ61" s="1000"/>
      <c r="AR61" s="1000"/>
      <c r="AS61" s="1000"/>
      <c r="AT61" s="1000"/>
      <c r="AU61" s="1000"/>
      <c r="AV61" s="1000"/>
      <c r="AW61" s="1000"/>
      <c r="AX61" s="1000"/>
      <c r="AY61" s="1000"/>
      <c r="AZ61" s="1001"/>
      <c r="BA61" s="1001"/>
      <c r="BB61" s="1001"/>
      <c r="BC61" s="1001"/>
      <c r="BD61" s="1001"/>
      <c r="BE61" s="947"/>
      <c r="BF61" s="947"/>
      <c r="BG61" s="947"/>
      <c r="BH61" s="947"/>
      <c r="BI61" s="948"/>
      <c r="BJ61" s="91"/>
      <c r="BK61" s="91"/>
      <c r="BL61" s="91"/>
      <c r="BM61" s="91"/>
      <c r="BN61" s="91"/>
      <c r="BO61" s="100"/>
      <c r="BP61" s="100"/>
      <c r="BQ61" s="97">
        <v>55</v>
      </c>
      <c r="BR61" s="98"/>
      <c r="BS61" s="975"/>
      <c r="BT61" s="976"/>
      <c r="BU61" s="976"/>
      <c r="BV61" s="976"/>
      <c r="BW61" s="976"/>
      <c r="BX61" s="976"/>
      <c r="BY61" s="976"/>
      <c r="BZ61" s="976"/>
      <c r="CA61" s="976"/>
      <c r="CB61" s="976"/>
      <c r="CC61" s="976"/>
      <c r="CD61" s="976"/>
      <c r="CE61" s="976"/>
      <c r="CF61" s="976"/>
      <c r="CG61" s="991"/>
      <c r="CH61" s="972"/>
      <c r="CI61" s="973"/>
      <c r="CJ61" s="973"/>
      <c r="CK61" s="973"/>
      <c r="CL61" s="974"/>
      <c r="CM61" s="972"/>
      <c r="CN61" s="973"/>
      <c r="CO61" s="973"/>
      <c r="CP61" s="973"/>
      <c r="CQ61" s="974"/>
      <c r="CR61" s="972"/>
      <c r="CS61" s="973"/>
      <c r="CT61" s="973"/>
      <c r="CU61" s="973"/>
      <c r="CV61" s="974"/>
      <c r="CW61" s="972"/>
      <c r="CX61" s="973"/>
      <c r="CY61" s="973"/>
      <c r="CZ61" s="973"/>
      <c r="DA61" s="974"/>
      <c r="DB61" s="972"/>
      <c r="DC61" s="973"/>
      <c r="DD61" s="973"/>
      <c r="DE61" s="973"/>
      <c r="DF61" s="974"/>
      <c r="DG61" s="972"/>
      <c r="DH61" s="973"/>
      <c r="DI61" s="973"/>
      <c r="DJ61" s="973"/>
      <c r="DK61" s="974"/>
      <c r="DL61" s="972"/>
      <c r="DM61" s="973"/>
      <c r="DN61" s="973"/>
      <c r="DO61" s="973"/>
      <c r="DP61" s="974"/>
      <c r="DQ61" s="972"/>
      <c r="DR61" s="973"/>
      <c r="DS61" s="973"/>
      <c r="DT61" s="973"/>
      <c r="DU61" s="974"/>
      <c r="DV61" s="975"/>
      <c r="DW61" s="976"/>
      <c r="DX61" s="976"/>
      <c r="DY61" s="976"/>
      <c r="DZ61" s="977"/>
      <c r="EA61" s="89"/>
    </row>
    <row r="62" spans="1:131" ht="26.25" customHeight="1" x14ac:dyDescent="0.2">
      <c r="A62" s="97">
        <v>35</v>
      </c>
      <c r="B62" s="1005"/>
      <c r="C62" s="1006"/>
      <c r="D62" s="1006"/>
      <c r="E62" s="1006"/>
      <c r="F62" s="1006"/>
      <c r="G62" s="1006"/>
      <c r="H62" s="1006"/>
      <c r="I62" s="1006"/>
      <c r="J62" s="1006"/>
      <c r="K62" s="1006"/>
      <c r="L62" s="1006"/>
      <c r="M62" s="1006"/>
      <c r="N62" s="1006"/>
      <c r="O62" s="1006"/>
      <c r="P62" s="1007"/>
      <c r="Q62" s="1008"/>
      <c r="R62" s="1000"/>
      <c r="S62" s="1000"/>
      <c r="T62" s="1000"/>
      <c r="U62" s="1000"/>
      <c r="V62" s="1000"/>
      <c r="W62" s="1000"/>
      <c r="X62" s="1000"/>
      <c r="Y62" s="1000"/>
      <c r="Z62" s="1000"/>
      <c r="AA62" s="1000"/>
      <c r="AB62" s="1000"/>
      <c r="AC62" s="1000"/>
      <c r="AD62" s="1000"/>
      <c r="AE62" s="1009"/>
      <c r="AF62" s="1010"/>
      <c r="AG62" s="1011"/>
      <c r="AH62" s="1011"/>
      <c r="AI62" s="1011"/>
      <c r="AJ62" s="1012"/>
      <c r="AK62" s="999"/>
      <c r="AL62" s="1000"/>
      <c r="AM62" s="1000"/>
      <c r="AN62" s="1000"/>
      <c r="AO62" s="1000"/>
      <c r="AP62" s="1000"/>
      <c r="AQ62" s="1000"/>
      <c r="AR62" s="1000"/>
      <c r="AS62" s="1000"/>
      <c r="AT62" s="1000"/>
      <c r="AU62" s="1000"/>
      <c r="AV62" s="1000"/>
      <c r="AW62" s="1000"/>
      <c r="AX62" s="1000"/>
      <c r="AY62" s="1000"/>
      <c r="AZ62" s="1001"/>
      <c r="BA62" s="1001"/>
      <c r="BB62" s="1001"/>
      <c r="BC62" s="1001"/>
      <c r="BD62" s="1001"/>
      <c r="BE62" s="947"/>
      <c r="BF62" s="947"/>
      <c r="BG62" s="947"/>
      <c r="BH62" s="947"/>
      <c r="BI62" s="948"/>
      <c r="BJ62" s="1002" t="s">
        <v>343</v>
      </c>
      <c r="BK62" s="1003"/>
      <c r="BL62" s="1003"/>
      <c r="BM62" s="1003"/>
      <c r="BN62" s="1004"/>
      <c r="BO62" s="100"/>
      <c r="BP62" s="100"/>
      <c r="BQ62" s="97">
        <v>56</v>
      </c>
      <c r="BR62" s="98"/>
      <c r="BS62" s="975"/>
      <c r="BT62" s="976"/>
      <c r="BU62" s="976"/>
      <c r="BV62" s="976"/>
      <c r="BW62" s="976"/>
      <c r="BX62" s="976"/>
      <c r="BY62" s="976"/>
      <c r="BZ62" s="976"/>
      <c r="CA62" s="976"/>
      <c r="CB62" s="976"/>
      <c r="CC62" s="976"/>
      <c r="CD62" s="976"/>
      <c r="CE62" s="976"/>
      <c r="CF62" s="976"/>
      <c r="CG62" s="991"/>
      <c r="CH62" s="972"/>
      <c r="CI62" s="973"/>
      <c r="CJ62" s="973"/>
      <c r="CK62" s="973"/>
      <c r="CL62" s="974"/>
      <c r="CM62" s="972"/>
      <c r="CN62" s="973"/>
      <c r="CO62" s="973"/>
      <c r="CP62" s="973"/>
      <c r="CQ62" s="974"/>
      <c r="CR62" s="972"/>
      <c r="CS62" s="973"/>
      <c r="CT62" s="973"/>
      <c r="CU62" s="973"/>
      <c r="CV62" s="974"/>
      <c r="CW62" s="972"/>
      <c r="CX62" s="973"/>
      <c r="CY62" s="973"/>
      <c r="CZ62" s="973"/>
      <c r="DA62" s="974"/>
      <c r="DB62" s="972"/>
      <c r="DC62" s="973"/>
      <c r="DD62" s="973"/>
      <c r="DE62" s="973"/>
      <c r="DF62" s="974"/>
      <c r="DG62" s="972"/>
      <c r="DH62" s="973"/>
      <c r="DI62" s="973"/>
      <c r="DJ62" s="973"/>
      <c r="DK62" s="974"/>
      <c r="DL62" s="972"/>
      <c r="DM62" s="973"/>
      <c r="DN62" s="973"/>
      <c r="DO62" s="973"/>
      <c r="DP62" s="974"/>
      <c r="DQ62" s="972"/>
      <c r="DR62" s="973"/>
      <c r="DS62" s="973"/>
      <c r="DT62" s="973"/>
      <c r="DU62" s="974"/>
      <c r="DV62" s="975"/>
      <c r="DW62" s="976"/>
      <c r="DX62" s="976"/>
      <c r="DY62" s="976"/>
      <c r="DZ62" s="977"/>
      <c r="EA62" s="89"/>
    </row>
    <row r="63" spans="1:131" ht="26.25" customHeight="1" thickBot="1" x14ac:dyDescent="0.25">
      <c r="A63" s="99" t="s">
        <v>323</v>
      </c>
      <c r="B63" s="912" t="s">
        <v>344</v>
      </c>
      <c r="C63" s="913"/>
      <c r="D63" s="913"/>
      <c r="E63" s="913"/>
      <c r="F63" s="913"/>
      <c r="G63" s="913"/>
      <c r="H63" s="913"/>
      <c r="I63" s="913"/>
      <c r="J63" s="913"/>
      <c r="K63" s="913"/>
      <c r="L63" s="913"/>
      <c r="M63" s="913"/>
      <c r="N63" s="913"/>
      <c r="O63" s="913"/>
      <c r="P63" s="923"/>
      <c r="Q63" s="937"/>
      <c r="R63" s="938"/>
      <c r="S63" s="938"/>
      <c r="T63" s="938"/>
      <c r="U63" s="938"/>
      <c r="V63" s="938"/>
      <c r="W63" s="938"/>
      <c r="X63" s="938"/>
      <c r="Y63" s="938"/>
      <c r="Z63" s="938"/>
      <c r="AA63" s="938"/>
      <c r="AB63" s="938"/>
      <c r="AC63" s="938"/>
      <c r="AD63" s="938"/>
      <c r="AE63" s="995"/>
      <c r="AF63" s="996">
        <v>149</v>
      </c>
      <c r="AG63" s="934"/>
      <c r="AH63" s="934"/>
      <c r="AI63" s="934"/>
      <c r="AJ63" s="997"/>
      <c r="AK63" s="998"/>
      <c r="AL63" s="938"/>
      <c r="AM63" s="938"/>
      <c r="AN63" s="938"/>
      <c r="AO63" s="938"/>
      <c r="AP63" s="934">
        <v>1235</v>
      </c>
      <c r="AQ63" s="934"/>
      <c r="AR63" s="934"/>
      <c r="AS63" s="934"/>
      <c r="AT63" s="934"/>
      <c r="AU63" s="934">
        <v>1226</v>
      </c>
      <c r="AV63" s="934"/>
      <c r="AW63" s="934"/>
      <c r="AX63" s="934"/>
      <c r="AY63" s="934"/>
      <c r="AZ63" s="992"/>
      <c r="BA63" s="992"/>
      <c r="BB63" s="992"/>
      <c r="BC63" s="992"/>
      <c r="BD63" s="992"/>
      <c r="BE63" s="935"/>
      <c r="BF63" s="935"/>
      <c r="BG63" s="935"/>
      <c r="BH63" s="935"/>
      <c r="BI63" s="936"/>
      <c r="BJ63" s="993" t="s">
        <v>64</v>
      </c>
      <c r="BK63" s="928"/>
      <c r="BL63" s="928"/>
      <c r="BM63" s="928"/>
      <c r="BN63" s="994"/>
      <c r="BO63" s="100"/>
      <c r="BP63" s="100"/>
      <c r="BQ63" s="97">
        <v>57</v>
      </c>
      <c r="BR63" s="98"/>
      <c r="BS63" s="975"/>
      <c r="BT63" s="976"/>
      <c r="BU63" s="976"/>
      <c r="BV63" s="976"/>
      <c r="BW63" s="976"/>
      <c r="BX63" s="976"/>
      <c r="BY63" s="976"/>
      <c r="BZ63" s="976"/>
      <c r="CA63" s="976"/>
      <c r="CB63" s="976"/>
      <c r="CC63" s="976"/>
      <c r="CD63" s="976"/>
      <c r="CE63" s="976"/>
      <c r="CF63" s="976"/>
      <c r="CG63" s="991"/>
      <c r="CH63" s="972"/>
      <c r="CI63" s="973"/>
      <c r="CJ63" s="973"/>
      <c r="CK63" s="973"/>
      <c r="CL63" s="974"/>
      <c r="CM63" s="972"/>
      <c r="CN63" s="973"/>
      <c r="CO63" s="973"/>
      <c r="CP63" s="973"/>
      <c r="CQ63" s="974"/>
      <c r="CR63" s="972"/>
      <c r="CS63" s="973"/>
      <c r="CT63" s="973"/>
      <c r="CU63" s="973"/>
      <c r="CV63" s="974"/>
      <c r="CW63" s="972"/>
      <c r="CX63" s="973"/>
      <c r="CY63" s="973"/>
      <c r="CZ63" s="973"/>
      <c r="DA63" s="974"/>
      <c r="DB63" s="972"/>
      <c r="DC63" s="973"/>
      <c r="DD63" s="973"/>
      <c r="DE63" s="973"/>
      <c r="DF63" s="974"/>
      <c r="DG63" s="972"/>
      <c r="DH63" s="973"/>
      <c r="DI63" s="973"/>
      <c r="DJ63" s="973"/>
      <c r="DK63" s="974"/>
      <c r="DL63" s="972"/>
      <c r="DM63" s="973"/>
      <c r="DN63" s="973"/>
      <c r="DO63" s="973"/>
      <c r="DP63" s="974"/>
      <c r="DQ63" s="972"/>
      <c r="DR63" s="973"/>
      <c r="DS63" s="973"/>
      <c r="DT63" s="973"/>
      <c r="DU63" s="974"/>
      <c r="DV63" s="975"/>
      <c r="DW63" s="976"/>
      <c r="DX63" s="976"/>
      <c r="DY63" s="976"/>
      <c r="DZ63" s="977"/>
      <c r="EA63" s="89"/>
    </row>
    <row r="64" spans="1:131" ht="26.25" customHeight="1" x14ac:dyDescent="0.2">
      <c r="A64" s="100"/>
      <c r="B64" s="100"/>
      <c r="C64" s="100"/>
      <c r="D64" s="100"/>
      <c r="E64" s="100"/>
      <c r="F64" s="100"/>
      <c r="G64" s="100"/>
      <c r="H64" s="100"/>
      <c r="I64" s="100"/>
      <c r="J64" s="100"/>
      <c r="K64" s="100"/>
      <c r="L64" s="100"/>
      <c r="M64" s="100"/>
      <c r="N64" s="100"/>
      <c r="O64" s="100"/>
      <c r="P64" s="100"/>
      <c r="Q64" s="100"/>
      <c r="R64" s="100"/>
      <c r="S64" s="100"/>
      <c r="T64" s="100"/>
      <c r="U64" s="100"/>
      <c r="V64" s="100"/>
      <c r="W64" s="100"/>
      <c r="X64" s="100"/>
      <c r="Y64" s="100"/>
      <c r="Z64" s="100"/>
      <c r="AA64" s="100"/>
      <c r="AB64" s="100"/>
      <c r="AC64" s="100"/>
      <c r="AD64" s="100"/>
      <c r="AE64" s="100"/>
      <c r="AF64" s="100"/>
      <c r="AG64" s="100"/>
      <c r="AH64" s="100"/>
      <c r="AI64" s="100"/>
      <c r="AJ64" s="100"/>
      <c r="AK64" s="100"/>
      <c r="AL64" s="100"/>
      <c r="AM64" s="100"/>
      <c r="AN64" s="100"/>
      <c r="AO64" s="100"/>
      <c r="AP64" s="100"/>
      <c r="AQ64" s="100"/>
      <c r="AR64" s="100"/>
      <c r="AS64" s="100"/>
      <c r="AT64" s="100"/>
      <c r="AU64" s="100"/>
      <c r="AV64" s="100"/>
      <c r="AW64" s="100"/>
      <c r="AX64" s="100"/>
      <c r="AY64" s="100"/>
      <c r="AZ64" s="100"/>
      <c r="BA64" s="100"/>
      <c r="BB64" s="100"/>
      <c r="BC64" s="100"/>
      <c r="BD64" s="100"/>
      <c r="BE64" s="100"/>
      <c r="BF64" s="100"/>
      <c r="BG64" s="100"/>
      <c r="BH64" s="100"/>
      <c r="BI64" s="100"/>
      <c r="BJ64" s="100"/>
      <c r="BK64" s="100"/>
      <c r="BL64" s="100"/>
      <c r="BM64" s="100"/>
      <c r="BN64" s="100"/>
      <c r="BO64" s="100"/>
      <c r="BP64" s="100"/>
      <c r="BQ64" s="97">
        <v>58</v>
      </c>
      <c r="BR64" s="98"/>
      <c r="BS64" s="975"/>
      <c r="BT64" s="976"/>
      <c r="BU64" s="976"/>
      <c r="BV64" s="976"/>
      <c r="BW64" s="976"/>
      <c r="BX64" s="976"/>
      <c r="BY64" s="976"/>
      <c r="BZ64" s="976"/>
      <c r="CA64" s="976"/>
      <c r="CB64" s="976"/>
      <c r="CC64" s="976"/>
      <c r="CD64" s="976"/>
      <c r="CE64" s="976"/>
      <c r="CF64" s="976"/>
      <c r="CG64" s="991"/>
      <c r="CH64" s="972"/>
      <c r="CI64" s="973"/>
      <c r="CJ64" s="973"/>
      <c r="CK64" s="973"/>
      <c r="CL64" s="974"/>
      <c r="CM64" s="972"/>
      <c r="CN64" s="973"/>
      <c r="CO64" s="973"/>
      <c r="CP64" s="973"/>
      <c r="CQ64" s="974"/>
      <c r="CR64" s="972"/>
      <c r="CS64" s="973"/>
      <c r="CT64" s="973"/>
      <c r="CU64" s="973"/>
      <c r="CV64" s="974"/>
      <c r="CW64" s="972"/>
      <c r="CX64" s="973"/>
      <c r="CY64" s="973"/>
      <c r="CZ64" s="973"/>
      <c r="DA64" s="974"/>
      <c r="DB64" s="972"/>
      <c r="DC64" s="973"/>
      <c r="DD64" s="973"/>
      <c r="DE64" s="973"/>
      <c r="DF64" s="974"/>
      <c r="DG64" s="972"/>
      <c r="DH64" s="973"/>
      <c r="DI64" s="973"/>
      <c r="DJ64" s="973"/>
      <c r="DK64" s="974"/>
      <c r="DL64" s="972"/>
      <c r="DM64" s="973"/>
      <c r="DN64" s="973"/>
      <c r="DO64" s="973"/>
      <c r="DP64" s="974"/>
      <c r="DQ64" s="972"/>
      <c r="DR64" s="973"/>
      <c r="DS64" s="973"/>
      <c r="DT64" s="973"/>
      <c r="DU64" s="974"/>
      <c r="DV64" s="975"/>
      <c r="DW64" s="976"/>
      <c r="DX64" s="976"/>
      <c r="DY64" s="976"/>
      <c r="DZ64" s="977"/>
      <c r="EA64" s="89"/>
    </row>
    <row r="65" spans="1:131" ht="26.25" customHeight="1" thickBot="1" x14ac:dyDescent="0.25">
      <c r="A65" s="91" t="s">
        <v>345</v>
      </c>
      <c r="B65" s="91"/>
      <c r="C65" s="91"/>
      <c r="D65" s="91"/>
      <c r="E65" s="91"/>
      <c r="F65" s="91"/>
      <c r="G65" s="91"/>
      <c r="H65" s="91"/>
      <c r="I65" s="91"/>
      <c r="J65" s="91"/>
      <c r="K65" s="91"/>
      <c r="L65" s="91"/>
      <c r="M65" s="91"/>
      <c r="N65" s="91"/>
      <c r="O65" s="91"/>
      <c r="P65" s="91"/>
      <c r="Q65" s="91"/>
      <c r="R65" s="91"/>
      <c r="S65" s="91"/>
      <c r="T65" s="91"/>
      <c r="U65" s="91"/>
      <c r="V65" s="91"/>
      <c r="W65" s="91"/>
      <c r="X65" s="91"/>
      <c r="Y65" s="91"/>
      <c r="Z65" s="91"/>
      <c r="AA65" s="91"/>
      <c r="AB65" s="91"/>
      <c r="AC65" s="91"/>
      <c r="AD65" s="91"/>
      <c r="AE65" s="91"/>
      <c r="AF65" s="91"/>
      <c r="AG65" s="91"/>
      <c r="AH65" s="91"/>
      <c r="AI65" s="91"/>
      <c r="AJ65" s="91"/>
      <c r="AK65" s="91"/>
      <c r="AL65" s="91"/>
      <c r="AM65" s="91"/>
      <c r="AN65" s="91"/>
      <c r="AO65" s="91"/>
      <c r="AP65" s="91"/>
      <c r="AQ65" s="91"/>
      <c r="AR65" s="91"/>
      <c r="AS65" s="91"/>
      <c r="AT65" s="91"/>
      <c r="AU65" s="91"/>
      <c r="AV65" s="91"/>
      <c r="AW65" s="91"/>
      <c r="AX65" s="91"/>
      <c r="AY65" s="91"/>
      <c r="AZ65" s="91"/>
      <c r="BA65" s="91"/>
      <c r="BB65" s="91"/>
      <c r="BC65" s="91"/>
      <c r="BD65" s="91"/>
      <c r="BE65" s="100"/>
      <c r="BF65" s="100"/>
      <c r="BG65" s="100"/>
      <c r="BH65" s="100"/>
      <c r="BI65" s="100"/>
      <c r="BJ65" s="100"/>
      <c r="BK65" s="100"/>
      <c r="BL65" s="100"/>
      <c r="BM65" s="100"/>
      <c r="BN65" s="100"/>
      <c r="BO65" s="100"/>
      <c r="BP65" s="100"/>
      <c r="BQ65" s="97">
        <v>59</v>
      </c>
      <c r="BR65" s="98"/>
      <c r="BS65" s="975"/>
      <c r="BT65" s="976"/>
      <c r="BU65" s="976"/>
      <c r="BV65" s="976"/>
      <c r="BW65" s="976"/>
      <c r="BX65" s="976"/>
      <c r="BY65" s="976"/>
      <c r="BZ65" s="976"/>
      <c r="CA65" s="976"/>
      <c r="CB65" s="976"/>
      <c r="CC65" s="976"/>
      <c r="CD65" s="976"/>
      <c r="CE65" s="976"/>
      <c r="CF65" s="976"/>
      <c r="CG65" s="991"/>
      <c r="CH65" s="972"/>
      <c r="CI65" s="973"/>
      <c r="CJ65" s="973"/>
      <c r="CK65" s="973"/>
      <c r="CL65" s="974"/>
      <c r="CM65" s="972"/>
      <c r="CN65" s="973"/>
      <c r="CO65" s="973"/>
      <c r="CP65" s="973"/>
      <c r="CQ65" s="974"/>
      <c r="CR65" s="972"/>
      <c r="CS65" s="973"/>
      <c r="CT65" s="973"/>
      <c r="CU65" s="973"/>
      <c r="CV65" s="974"/>
      <c r="CW65" s="972"/>
      <c r="CX65" s="973"/>
      <c r="CY65" s="973"/>
      <c r="CZ65" s="973"/>
      <c r="DA65" s="974"/>
      <c r="DB65" s="972"/>
      <c r="DC65" s="973"/>
      <c r="DD65" s="973"/>
      <c r="DE65" s="973"/>
      <c r="DF65" s="974"/>
      <c r="DG65" s="972"/>
      <c r="DH65" s="973"/>
      <c r="DI65" s="973"/>
      <c r="DJ65" s="973"/>
      <c r="DK65" s="974"/>
      <c r="DL65" s="972"/>
      <c r="DM65" s="973"/>
      <c r="DN65" s="973"/>
      <c r="DO65" s="973"/>
      <c r="DP65" s="974"/>
      <c r="DQ65" s="972"/>
      <c r="DR65" s="973"/>
      <c r="DS65" s="973"/>
      <c r="DT65" s="973"/>
      <c r="DU65" s="974"/>
      <c r="DV65" s="975"/>
      <c r="DW65" s="976"/>
      <c r="DX65" s="976"/>
      <c r="DY65" s="976"/>
      <c r="DZ65" s="977"/>
      <c r="EA65" s="89"/>
    </row>
    <row r="66" spans="1:131" ht="26.25" customHeight="1" x14ac:dyDescent="0.2">
      <c r="A66" s="978" t="s">
        <v>346</v>
      </c>
      <c r="B66" s="979"/>
      <c r="C66" s="979"/>
      <c r="D66" s="979"/>
      <c r="E66" s="979"/>
      <c r="F66" s="979"/>
      <c r="G66" s="979"/>
      <c r="H66" s="979"/>
      <c r="I66" s="979"/>
      <c r="J66" s="979"/>
      <c r="K66" s="979"/>
      <c r="L66" s="979"/>
      <c r="M66" s="979"/>
      <c r="N66" s="979"/>
      <c r="O66" s="979"/>
      <c r="P66" s="980"/>
      <c r="Q66" s="964" t="s">
        <v>327</v>
      </c>
      <c r="R66" s="965"/>
      <c r="S66" s="965"/>
      <c r="T66" s="965"/>
      <c r="U66" s="966"/>
      <c r="V66" s="964" t="s">
        <v>328</v>
      </c>
      <c r="W66" s="965"/>
      <c r="X66" s="965"/>
      <c r="Y66" s="965"/>
      <c r="Z66" s="966"/>
      <c r="AA66" s="964" t="s">
        <v>329</v>
      </c>
      <c r="AB66" s="965"/>
      <c r="AC66" s="965"/>
      <c r="AD66" s="965"/>
      <c r="AE66" s="966"/>
      <c r="AF66" s="984" t="s">
        <v>330</v>
      </c>
      <c r="AG66" s="985"/>
      <c r="AH66" s="985"/>
      <c r="AI66" s="985"/>
      <c r="AJ66" s="986"/>
      <c r="AK66" s="964" t="s">
        <v>331</v>
      </c>
      <c r="AL66" s="979"/>
      <c r="AM66" s="979"/>
      <c r="AN66" s="979"/>
      <c r="AO66" s="980"/>
      <c r="AP66" s="964" t="s">
        <v>332</v>
      </c>
      <c r="AQ66" s="965"/>
      <c r="AR66" s="965"/>
      <c r="AS66" s="965"/>
      <c r="AT66" s="966"/>
      <c r="AU66" s="964" t="s">
        <v>347</v>
      </c>
      <c r="AV66" s="965"/>
      <c r="AW66" s="965"/>
      <c r="AX66" s="965"/>
      <c r="AY66" s="966"/>
      <c r="AZ66" s="964" t="s">
        <v>309</v>
      </c>
      <c r="BA66" s="965"/>
      <c r="BB66" s="965"/>
      <c r="BC66" s="965"/>
      <c r="BD66" s="970"/>
      <c r="BE66" s="100"/>
      <c r="BF66" s="100"/>
      <c r="BG66" s="100"/>
      <c r="BH66" s="100"/>
      <c r="BI66" s="100"/>
      <c r="BJ66" s="100"/>
      <c r="BK66" s="100"/>
      <c r="BL66" s="100"/>
      <c r="BM66" s="100"/>
      <c r="BN66" s="100"/>
      <c r="BO66" s="100"/>
      <c r="BP66" s="100"/>
      <c r="BQ66" s="97">
        <v>60</v>
      </c>
      <c r="BR66" s="102"/>
      <c r="BS66" s="920"/>
      <c r="BT66" s="921"/>
      <c r="BU66" s="921"/>
      <c r="BV66" s="921"/>
      <c r="BW66" s="921"/>
      <c r="BX66" s="921"/>
      <c r="BY66" s="921"/>
      <c r="BZ66" s="921"/>
      <c r="CA66" s="921"/>
      <c r="CB66" s="921"/>
      <c r="CC66" s="921"/>
      <c r="CD66" s="921"/>
      <c r="CE66" s="921"/>
      <c r="CF66" s="921"/>
      <c r="CG66" s="930"/>
      <c r="CH66" s="931"/>
      <c r="CI66" s="932"/>
      <c r="CJ66" s="932"/>
      <c r="CK66" s="932"/>
      <c r="CL66" s="933"/>
      <c r="CM66" s="931"/>
      <c r="CN66" s="932"/>
      <c r="CO66" s="932"/>
      <c r="CP66" s="932"/>
      <c r="CQ66" s="933"/>
      <c r="CR66" s="931"/>
      <c r="CS66" s="932"/>
      <c r="CT66" s="932"/>
      <c r="CU66" s="932"/>
      <c r="CV66" s="933"/>
      <c r="CW66" s="931"/>
      <c r="CX66" s="932"/>
      <c r="CY66" s="932"/>
      <c r="CZ66" s="932"/>
      <c r="DA66" s="933"/>
      <c r="DB66" s="931"/>
      <c r="DC66" s="932"/>
      <c r="DD66" s="932"/>
      <c r="DE66" s="932"/>
      <c r="DF66" s="933"/>
      <c r="DG66" s="931"/>
      <c r="DH66" s="932"/>
      <c r="DI66" s="932"/>
      <c r="DJ66" s="932"/>
      <c r="DK66" s="933"/>
      <c r="DL66" s="931"/>
      <c r="DM66" s="932"/>
      <c r="DN66" s="932"/>
      <c r="DO66" s="932"/>
      <c r="DP66" s="933"/>
      <c r="DQ66" s="931"/>
      <c r="DR66" s="932"/>
      <c r="DS66" s="932"/>
      <c r="DT66" s="932"/>
      <c r="DU66" s="933"/>
      <c r="DV66" s="920"/>
      <c r="DW66" s="921"/>
      <c r="DX66" s="921"/>
      <c r="DY66" s="921"/>
      <c r="DZ66" s="922"/>
      <c r="EA66" s="89"/>
    </row>
    <row r="67" spans="1:131" ht="26.25" customHeight="1" thickBot="1" x14ac:dyDescent="0.25">
      <c r="A67" s="981"/>
      <c r="B67" s="982"/>
      <c r="C67" s="982"/>
      <c r="D67" s="982"/>
      <c r="E67" s="982"/>
      <c r="F67" s="982"/>
      <c r="G67" s="982"/>
      <c r="H67" s="982"/>
      <c r="I67" s="982"/>
      <c r="J67" s="982"/>
      <c r="K67" s="982"/>
      <c r="L67" s="982"/>
      <c r="M67" s="982"/>
      <c r="N67" s="982"/>
      <c r="O67" s="982"/>
      <c r="P67" s="983"/>
      <c r="Q67" s="967"/>
      <c r="R67" s="968"/>
      <c r="S67" s="968"/>
      <c r="T67" s="968"/>
      <c r="U67" s="969"/>
      <c r="V67" s="967"/>
      <c r="W67" s="968"/>
      <c r="X67" s="968"/>
      <c r="Y67" s="968"/>
      <c r="Z67" s="969"/>
      <c r="AA67" s="967"/>
      <c r="AB67" s="968"/>
      <c r="AC67" s="968"/>
      <c r="AD67" s="968"/>
      <c r="AE67" s="969"/>
      <c r="AF67" s="987"/>
      <c r="AG67" s="988"/>
      <c r="AH67" s="988"/>
      <c r="AI67" s="988"/>
      <c r="AJ67" s="989"/>
      <c r="AK67" s="990"/>
      <c r="AL67" s="982"/>
      <c r="AM67" s="982"/>
      <c r="AN67" s="982"/>
      <c r="AO67" s="983"/>
      <c r="AP67" s="967"/>
      <c r="AQ67" s="968"/>
      <c r="AR67" s="968"/>
      <c r="AS67" s="968"/>
      <c r="AT67" s="969"/>
      <c r="AU67" s="967"/>
      <c r="AV67" s="968"/>
      <c r="AW67" s="968"/>
      <c r="AX67" s="968"/>
      <c r="AY67" s="969"/>
      <c r="AZ67" s="967"/>
      <c r="BA67" s="968"/>
      <c r="BB67" s="968"/>
      <c r="BC67" s="968"/>
      <c r="BD67" s="971"/>
      <c r="BE67" s="100"/>
      <c r="BF67" s="100"/>
      <c r="BG67" s="100"/>
      <c r="BH67" s="100"/>
      <c r="BI67" s="100"/>
      <c r="BJ67" s="100"/>
      <c r="BK67" s="100"/>
      <c r="BL67" s="100"/>
      <c r="BM67" s="100"/>
      <c r="BN67" s="100"/>
      <c r="BO67" s="100"/>
      <c r="BP67" s="100"/>
      <c r="BQ67" s="97">
        <v>61</v>
      </c>
      <c r="BR67" s="102"/>
      <c r="BS67" s="920"/>
      <c r="BT67" s="921"/>
      <c r="BU67" s="921"/>
      <c r="BV67" s="921"/>
      <c r="BW67" s="921"/>
      <c r="BX67" s="921"/>
      <c r="BY67" s="921"/>
      <c r="BZ67" s="921"/>
      <c r="CA67" s="921"/>
      <c r="CB67" s="921"/>
      <c r="CC67" s="921"/>
      <c r="CD67" s="921"/>
      <c r="CE67" s="921"/>
      <c r="CF67" s="921"/>
      <c r="CG67" s="930"/>
      <c r="CH67" s="931"/>
      <c r="CI67" s="932"/>
      <c r="CJ67" s="932"/>
      <c r="CK67" s="932"/>
      <c r="CL67" s="933"/>
      <c r="CM67" s="931"/>
      <c r="CN67" s="932"/>
      <c r="CO67" s="932"/>
      <c r="CP67" s="932"/>
      <c r="CQ67" s="933"/>
      <c r="CR67" s="931"/>
      <c r="CS67" s="932"/>
      <c r="CT67" s="932"/>
      <c r="CU67" s="932"/>
      <c r="CV67" s="933"/>
      <c r="CW67" s="931"/>
      <c r="CX67" s="932"/>
      <c r="CY67" s="932"/>
      <c r="CZ67" s="932"/>
      <c r="DA67" s="933"/>
      <c r="DB67" s="931"/>
      <c r="DC67" s="932"/>
      <c r="DD67" s="932"/>
      <c r="DE67" s="932"/>
      <c r="DF67" s="933"/>
      <c r="DG67" s="931"/>
      <c r="DH67" s="932"/>
      <c r="DI67" s="932"/>
      <c r="DJ67" s="932"/>
      <c r="DK67" s="933"/>
      <c r="DL67" s="931"/>
      <c r="DM67" s="932"/>
      <c r="DN67" s="932"/>
      <c r="DO67" s="932"/>
      <c r="DP67" s="933"/>
      <c r="DQ67" s="931"/>
      <c r="DR67" s="932"/>
      <c r="DS67" s="932"/>
      <c r="DT67" s="932"/>
      <c r="DU67" s="933"/>
      <c r="DV67" s="920"/>
      <c r="DW67" s="921"/>
      <c r="DX67" s="921"/>
      <c r="DY67" s="921"/>
      <c r="DZ67" s="922"/>
      <c r="EA67" s="89"/>
    </row>
    <row r="68" spans="1:131" ht="26.25" customHeight="1" thickTop="1" x14ac:dyDescent="0.2">
      <c r="A68" s="95">
        <v>1</v>
      </c>
      <c r="B68" s="960" t="s">
        <v>348</v>
      </c>
      <c r="C68" s="961"/>
      <c r="D68" s="961"/>
      <c r="E68" s="961"/>
      <c r="F68" s="961"/>
      <c r="G68" s="961"/>
      <c r="H68" s="961"/>
      <c r="I68" s="961"/>
      <c r="J68" s="961"/>
      <c r="K68" s="961"/>
      <c r="L68" s="961"/>
      <c r="M68" s="961"/>
      <c r="N68" s="961"/>
      <c r="O68" s="961"/>
      <c r="P68" s="962"/>
      <c r="Q68" s="963">
        <v>667</v>
      </c>
      <c r="R68" s="957"/>
      <c r="S68" s="957"/>
      <c r="T68" s="957"/>
      <c r="U68" s="957"/>
      <c r="V68" s="957">
        <v>641</v>
      </c>
      <c r="W68" s="957"/>
      <c r="X68" s="957"/>
      <c r="Y68" s="957"/>
      <c r="Z68" s="957"/>
      <c r="AA68" s="957">
        <v>26</v>
      </c>
      <c r="AB68" s="957"/>
      <c r="AC68" s="957"/>
      <c r="AD68" s="957"/>
      <c r="AE68" s="957"/>
      <c r="AF68" s="957">
        <v>26</v>
      </c>
      <c r="AG68" s="957"/>
      <c r="AH68" s="957"/>
      <c r="AI68" s="957"/>
      <c r="AJ68" s="957"/>
      <c r="AK68" s="957" t="s">
        <v>336</v>
      </c>
      <c r="AL68" s="957"/>
      <c r="AM68" s="957"/>
      <c r="AN68" s="957"/>
      <c r="AO68" s="957"/>
      <c r="AP68" s="957" t="s">
        <v>336</v>
      </c>
      <c r="AQ68" s="957"/>
      <c r="AR68" s="957"/>
      <c r="AS68" s="957"/>
      <c r="AT68" s="957"/>
      <c r="AU68" s="957" t="s">
        <v>336</v>
      </c>
      <c r="AV68" s="957"/>
      <c r="AW68" s="957"/>
      <c r="AX68" s="957"/>
      <c r="AY68" s="957"/>
      <c r="AZ68" s="958"/>
      <c r="BA68" s="958"/>
      <c r="BB68" s="958"/>
      <c r="BC68" s="958"/>
      <c r="BD68" s="959"/>
      <c r="BE68" s="100"/>
      <c r="BF68" s="100"/>
      <c r="BG68" s="100"/>
      <c r="BH68" s="100"/>
      <c r="BI68" s="100"/>
      <c r="BJ68" s="100"/>
      <c r="BK68" s="100"/>
      <c r="BL68" s="100"/>
      <c r="BM68" s="100"/>
      <c r="BN68" s="100"/>
      <c r="BO68" s="100"/>
      <c r="BP68" s="100"/>
      <c r="BQ68" s="97">
        <v>62</v>
      </c>
      <c r="BR68" s="102"/>
      <c r="BS68" s="920"/>
      <c r="BT68" s="921"/>
      <c r="BU68" s="921"/>
      <c r="BV68" s="921"/>
      <c r="BW68" s="921"/>
      <c r="BX68" s="921"/>
      <c r="BY68" s="921"/>
      <c r="BZ68" s="921"/>
      <c r="CA68" s="921"/>
      <c r="CB68" s="921"/>
      <c r="CC68" s="921"/>
      <c r="CD68" s="921"/>
      <c r="CE68" s="921"/>
      <c r="CF68" s="921"/>
      <c r="CG68" s="930"/>
      <c r="CH68" s="931"/>
      <c r="CI68" s="932"/>
      <c r="CJ68" s="932"/>
      <c r="CK68" s="932"/>
      <c r="CL68" s="933"/>
      <c r="CM68" s="931"/>
      <c r="CN68" s="932"/>
      <c r="CO68" s="932"/>
      <c r="CP68" s="932"/>
      <c r="CQ68" s="933"/>
      <c r="CR68" s="931"/>
      <c r="CS68" s="932"/>
      <c r="CT68" s="932"/>
      <c r="CU68" s="932"/>
      <c r="CV68" s="933"/>
      <c r="CW68" s="931"/>
      <c r="CX68" s="932"/>
      <c r="CY68" s="932"/>
      <c r="CZ68" s="932"/>
      <c r="DA68" s="933"/>
      <c r="DB68" s="931"/>
      <c r="DC68" s="932"/>
      <c r="DD68" s="932"/>
      <c r="DE68" s="932"/>
      <c r="DF68" s="933"/>
      <c r="DG68" s="931"/>
      <c r="DH68" s="932"/>
      <c r="DI68" s="932"/>
      <c r="DJ68" s="932"/>
      <c r="DK68" s="933"/>
      <c r="DL68" s="931"/>
      <c r="DM68" s="932"/>
      <c r="DN68" s="932"/>
      <c r="DO68" s="932"/>
      <c r="DP68" s="933"/>
      <c r="DQ68" s="931"/>
      <c r="DR68" s="932"/>
      <c r="DS68" s="932"/>
      <c r="DT68" s="932"/>
      <c r="DU68" s="933"/>
      <c r="DV68" s="920"/>
      <c r="DW68" s="921"/>
      <c r="DX68" s="921"/>
      <c r="DY68" s="921"/>
      <c r="DZ68" s="922"/>
      <c r="EA68" s="89"/>
    </row>
    <row r="69" spans="1:131" ht="26.25" customHeight="1" x14ac:dyDescent="0.2">
      <c r="A69" s="97">
        <v>2</v>
      </c>
      <c r="B69" s="949" t="s">
        <v>349</v>
      </c>
      <c r="C69" s="950"/>
      <c r="D69" s="950"/>
      <c r="E69" s="950"/>
      <c r="F69" s="950"/>
      <c r="G69" s="950"/>
      <c r="H69" s="950"/>
      <c r="I69" s="950"/>
      <c r="J69" s="950"/>
      <c r="K69" s="950"/>
      <c r="L69" s="950"/>
      <c r="M69" s="950"/>
      <c r="N69" s="950"/>
      <c r="O69" s="950"/>
      <c r="P69" s="951"/>
      <c r="Q69" s="952">
        <v>103</v>
      </c>
      <c r="R69" s="946"/>
      <c r="S69" s="946"/>
      <c r="T69" s="946"/>
      <c r="U69" s="946"/>
      <c r="V69" s="946">
        <v>103</v>
      </c>
      <c r="W69" s="946"/>
      <c r="X69" s="946"/>
      <c r="Y69" s="946"/>
      <c r="Z69" s="946"/>
      <c r="AA69" s="946">
        <v>0</v>
      </c>
      <c r="AB69" s="946"/>
      <c r="AC69" s="946"/>
      <c r="AD69" s="946"/>
      <c r="AE69" s="946"/>
      <c r="AF69" s="946">
        <v>0</v>
      </c>
      <c r="AG69" s="946"/>
      <c r="AH69" s="946"/>
      <c r="AI69" s="946"/>
      <c r="AJ69" s="946"/>
      <c r="AK69" s="946" t="s">
        <v>336</v>
      </c>
      <c r="AL69" s="946"/>
      <c r="AM69" s="946"/>
      <c r="AN69" s="946"/>
      <c r="AO69" s="946"/>
      <c r="AP69" s="946" t="s">
        <v>336</v>
      </c>
      <c r="AQ69" s="946"/>
      <c r="AR69" s="946"/>
      <c r="AS69" s="946"/>
      <c r="AT69" s="946"/>
      <c r="AU69" s="946" t="s">
        <v>336</v>
      </c>
      <c r="AV69" s="946"/>
      <c r="AW69" s="946"/>
      <c r="AX69" s="946"/>
      <c r="AY69" s="946"/>
      <c r="AZ69" s="947"/>
      <c r="BA69" s="947"/>
      <c r="BB69" s="947"/>
      <c r="BC69" s="947"/>
      <c r="BD69" s="948"/>
      <c r="BE69" s="100"/>
      <c r="BF69" s="100"/>
      <c r="BG69" s="100"/>
      <c r="BH69" s="100"/>
      <c r="BI69" s="100"/>
      <c r="BJ69" s="100"/>
      <c r="BK69" s="100"/>
      <c r="BL69" s="100"/>
      <c r="BM69" s="100"/>
      <c r="BN69" s="100"/>
      <c r="BO69" s="100"/>
      <c r="BP69" s="100"/>
      <c r="BQ69" s="97">
        <v>63</v>
      </c>
      <c r="BR69" s="102"/>
      <c r="BS69" s="920"/>
      <c r="BT69" s="921"/>
      <c r="BU69" s="921"/>
      <c r="BV69" s="921"/>
      <c r="BW69" s="921"/>
      <c r="BX69" s="921"/>
      <c r="BY69" s="921"/>
      <c r="BZ69" s="921"/>
      <c r="CA69" s="921"/>
      <c r="CB69" s="921"/>
      <c r="CC69" s="921"/>
      <c r="CD69" s="921"/>
      <c r="CE69" s="921"/>
      <c r="CF69" s="921"/>
      <c r="CG69" s="930"/>
      <c r="CH69" s="931"/>
      <c r="CI69" s="932"/>
      <c r="CJ69" s="932"/>
      <c r="CK69" s="932"/>
      <c r="CL69" s="933"/>
      <c r="CM69" s="931"/>
      <c r="CN69" s="932"/>
      <c r="CO69" s="932"/>
      <c r="CP69" s="932"/>
      <c r="CQ69" s="933"/>
      <c r="CR69" s="931"/>
      <c r="CS69" s="932"/>
      <c r="CT69" s="932"/>
      <c r="CU69" s="932"/>
      <c r="CV69" s="933"/>
      <c r="CW69" s="931"/>
      <c r="CX69" s="932"/>
      <c r="CY69" s="932"/>
      <c r="CZ69" s="932"/>
      <c r="DA69" s="933"/>
      <c r="DB69" s="931"/>
      <c r="DC69" s="932"/>
      <c r="DD69" s="932"/>
      <c r="DE69" s="932"/>
      <c r="DF69" s="933"/>
      <c r="DG69" s="931"/>
      <c r="DH69" s="932"/>
      <c r="DI69" s="932"/>
      <c r="DJ69" s="932"/>
      <c r="DK69" s="933"/>
      <c r="DL69" s="931"/>
      <c r="DM69" s="932"/>
      <c r="DN69" s="932"/>
      <c r="DO69" s="932"/>
      <c r="DP69" s="933"/>
      <c r="DQ69" s="931"/>
      <c r="DR69" s="932"/>
      <c r="DS69" s="932"/>
      <c r="DT69" s="932"/>
      <c r="DU69" s="933"/>
      <c r="DV69" s="920"/>
      <c r="DW69" s="921"/>
      <c r="DX69" s="921"/>
      <c r="DY69" s="921"/>
      <c r="DZ69" s="922"/>
      <c r="EA69" s="89"/>
    </row>
    <row r="70" spans="1:131" ht="26.25" customHeight="1" x14ac:dyDescent="0.2">
      <c r="A70" s="97">
        <v>3</v>
      </c>
      <c r="B70" s="949" t="s">
        <v>350</v>
      </c>
      <c r="C70" s="950"/>
      <c r="D70" s="950"/>
      <c r="E70" s="950"/>
      <c r="F70" s="950"/>
      <c r="G70" s="950"/>
      <c r="H70" s="950"/>
      <c r="I70" s="950"/>
      <c r="J70" s="950"/>
      <c r="K70" s="950"/>
      <c r="L70" s="950"/>
      <c r="M70" s="950"/>
      <c r="N70" s="950"/>
      <c r="O70" s="950"/>
      <c r="P70" s="951"/>
      <c r="Q70" s="952">
        <v>7139</v>
      </c>
      <c r="R70" s="946"/>
      <c r="S70" s="946"/>
      <c r="T70" s="946"/>
      <c r="U70" s="946"/>
      <c r="V70" s="946">
        <v>6167</v>
      </c>
      <c r="W70" s="946"/>
      <c r="X70" s="946"/>
      <c r="Y70" s="946"/>
      <c r="Z70" s="946"/>
      <c r="AA70" s="946">
        <v>972</v>
      </c>
      <c r="AB70" s="946"/>
      <c r="AC70" s="946"/>
      <c r="AD70" s="946"/>
      <c r="AE70" s="946"/>
      <c r="AF70" s="946">
        <v>972</v>
      </c>
      <c r="AG70" s="946"/>
      <c r="AH70" s="946"/>
      <c r="AI70" s="946"/>
      <c r="AJ70" s="946"/>
      <c r="AK70" s="946" t="s">
        <v>336</v>
      </c>
      <c r="AL70" s="946"/>
      <c r="AM70" s="946"/>
      <c r="AN70" s="946"/>
      <c r="AO70" s="946"/>
      <c r="AP70" s="946" t="s">
        <v>336</v>
      </c>
      <c r="AQ70" s="946"/>
      <c r="AR70" s="946"/>
      <c r="AS70" s="946"/>
      <c r="AT70" s="946"/>
      <c r="AU70" s="946" t="s">
        <v>336</v>
      </c>
      <c r="AV70" s="946"/>
      <c r="AW70" s="946"/>
      <c r="AX70" s="946"/>
      <c r="AY70" s="946"/>
      <c r="AZ70" s="947"/>
      <c r="BA70" s="947"/>
      <c r="BB70" s="947"/>
      <c r="BC70" s="947"/>
      <c r="BD70" s="948"/>
      <c r="BE70" s="100"/>
      <c r="BF70" s="100"/>
      <c r="BG70" s="100"/>
      <c r="BH70" s="100"/>
      <c r="BI70" s="100"/>
      <c r="BJ70" s="100"/>
      <c r="BK70" s="100"/>
      <c r="BL70" s="100"/>
      <c r="BM70" s="100"/>
      <c r="BN70" s="100"/>
      <c r="BO70" s="100"/>
      <c r="BP70" s="100"/>
      <c r="BQ70" s="97">
        <v>64</v>
      </c>
      <c r="BR70" s="102"/>
      <c r="BS70" s="920"/>
      <c r="BT70" s="921"/>
      <c r="BU70" s="921"/>
      <c r="BV70" s="921"/>
      <c r="BW70" s="921"/>
      <c r="BX70" s="921"/>
      <c r="BY70" s="921"/>
      <c r="BZ70" s="921"/>
      <c r="CA70" s="921"/>
      <c r="CB70" s="921"/>
      <c r="CC70" s="921"/>
      <c r="CD70" s="921"/>
      <c r="CE70" s="921"/>
      <c r="CF70" s="921"/>
      <c r="CG70" s="930"/>
      <c r="CH70" s="931"/>
      <c r="CI70" s="932"/>
      <c r="CJ70" s="932"/>
      <c r="CK70" s="932"/>
      <c r="CL70" s="933"/>
      <c r="CM70" s="931"/>
      <c r="CN70" s="932"/>
      <c r="CO70" s="932"/>
      <c r="CP70" s="932"/>
      <c r="CQ70" s="933"/>
      <c r="CR70" s="931"/>
      <c r="CS70" s="932"/>
      <c r="CT70" s="932"/>
      <c r="CU70" s="932"/>
      <c r="CV70" s="933"/>
      <c r="CW70" s="931"/>
      <c r="CX70" s="932"/>
      <c r="CY70" s="932"/>
      <c r="CZ70" s="932"/>
      <c r="DA70" s="933"/>
      <c r="DB70" s="931"/>
      <c r="DC70" s="932"/>
      <c r="DD70" s="932"/>
      <c r="DE70" s="932"/>
      <c r="DF70" s="933"/>
      <c r="DG70" s="931"/>
      <c r="DH70" s="932"/>
      <c r="DI70" s="932"/>
      <c r="DJ70" s="932"/>
      <c r="DK70" s="933"/>
      <c r="DL70" s="931"/>
      <c r="DM70" s="932"/>
      <c r="DN70" s="932"/>
      <c r="DO70" s="932"/>
      <c r="DP70" s="933"/>
      <c r="DQ70" s="931"/>
      <c r="DR70" s="932"/>
      <c r="DS70" s="932"/>
      <c r="DT70" s="932"/>
      <c r="DU70" s="933"/>
      <c r="DV70" s="920"/>
      <c r="DW70" s="921"/>
      <c r="DX70" s="921"/>
      <c r="DY70" s="921"/>
      <c r="DZ70" s="922"/>
      <c r="EA70" s="89"/>
    </row>
    <row r="71" spans="1:131" ht="26.25" customHeight="1" x14ac:dyDescent="0.2">
      <c r="A71" s="97">
        <v>4</v>
      </c>
      <c r="B71" s="949" t="s">
        <v>351</v>
      </c>
      <c r="C71" s="950"/>
      <c r="D71" s="950"/>
      <c r="E71" s="950"/>
      <c r="F71" s="950"/>
      <c r="G71" s="950"/>
      <c r="H71" s="950"/>
      <c r="I71" s="950"/>
      <c r="J71" s="950"/>
      <c r="K71" s="950"/>
      <c r="L71" s="950"/>
      <c r="M71" s="950"/>
      <c r="N71" s="950"/>
      <c r="O71" s="950"/>
      <c r="P71" s="951"/>
      <c r="Q71" s="952">
        <v>2063</v>
      </c>
      <c r="R71" s="946"/>
      <c r="S71" s="946"/>
      <c r="T71" s="946"/>
      <c r="U71" s="946"/>
      <c r="V71" s="946">
        <v>1802</v>
      </c>
      <c r="W71" s="946"/>
      <c r="X71" s="946"/>
      <c r="Y71" s="946"/>
      <c r="Z71" s="946"/>
      <c r="AA71" s="946">
        <v>261</v>
      </c>
      <c r="AB71" s="946"/>
      <c r="AC71" s="946"/>
      <c r="AD71" s="946"/>
      <c r="AE71" s="946"/>
      <c r="AF71" s="946">
        <v>261</v>
      </c>
      <c r="AG71" s="946"/>
      <c r="AH71" s="946"/>
      <c r="AI71" s="946"/>
      <c r="AJ71" s="946"/>
      <c r="AK71" s="946" t="s">
        <v>336</v>
      </c>
      <c r="AL71" s="946"/>
      <c r="AM71" s="946"/>
      <c r="AN71" s="946"/>
      <c r="AO71" s="946"/>
      <c r="AP71" s="946" t="s">
        <v>336</v>
      </c>
      <c r="AQ71" s="946"/>
      <c r="AR71" s="946"/>
      <c r="AS71" s="946"/>
      <c r="AT71" s="946"/>
      <c r="AU71" s="946" t="s">
        <v>336</v>
      </c>
      <c r="AV71" s="946"/>
      <c r="AW71" s="946"/>
      <c r="AX71" s="946"/>
      <c r="AY71" s="946"/>
      <c r="AZ71" s="947"/>
      <c r="BA71" s="947"/>
      <c r="BB71" s="947"/>
      <c r="BC71" s="947"/>
      <c r="BD71" s="948"/>
      <c r="BE71" s="100"/>
      <c r="BF71" s="100"/>
      <c r="BG71" s="100"/>
      <c r="BH71" s="100"/>
      <c r="BI71" s="100"/>
      <c r="BJ71" s="100"/>
      <c r="BK71" s="100"/>
      <c r="BL71" s="100"/>
      <c r="BM71" s="100"/>
      <c r="BN71" s="100"/>
      <c r="BO71" s="100"/>
      <c r="BP71" s="100"/>
      <c r="BQ71" s="97">
        <v>65</v>
      </c>
      <c r="BR71" s="102"/>
      <c r="BS71" s="920"/>
      <c r="BT71" s="921"/>
      <c r="BU71" s="921"/>
      <c r="BV71" s="921"/>
      <c r="BW71" s="921"/>
      <c r="BX71" s="921"/>
      <c r="BY71" s="921"/>
      <c r="BZ71" s="921"/>
      <c r="CA71" s="921"/>
      <c r="CB71" s="921"/>
      <c r="CC71" s="921"/>
      <c r="CD71" s="921"/>
      <c r="CE71" s="921"/>
      <c r="CF71" s="921"/>
      <c r="CG71" s="930"/>
      <c r="CH71" s="931"/>
      <c r="CI71" s="932"/>
      <c r="CJ71" s="932"/>
      <c r="CK71" s="932"/>
      <c r="CL71" s="933"/>
      <c r="CM71" s="931"/>
      <c r="CN71" s="932"/>
      <c r="CO71" s="932"/>
      <c r="CP71" s="932"/>
      <c r="CQ71" s="933"/>
      <c r="CR71" s="931"/>
      <c r="CS71" s="932"/>
      <c r="CT71" s="932"/>
      <c r="CU71" s="932"/>
      <c r="CV71" s="933"/>
      <c r="CW71" s="931"/>
      <c r="CX71" s="932"/>
      <c r="CY71" s="932"/>
      <c r="CZ71" s="932"/>
      <c r="DA71" s="933"/>
      <c r="DB71" s="931"/>
      <c r="DC71" s="932"/>
      <c r="DD71" s="932"/>
      <c r="DE71" s="932"/>
      <c r="DF71" s="933"/>
      <c r="DG71" s="931"/>
      <c r="DH71" s="932"/>
      <c r="DI71" s="932"/>
      <c r="DJ71" s="932"/>
      <c r="DK71" s="933"/>
      <c r="DL71" s="931"/>
      <c r="DM71" s="932"/>
      <c r="DN71" s="932"/>
      <c r="DO71" s="932"/>
      <c r="DP71" s="933"/>
      <c r="DQ71" s="931"/>
      <c r="DR71" s="932"/>
      <c r="DS71" s="932"/>
      <c r="DT71" s="932"/>
      <c r="DU71" s="933"/>
      <c r="DV71" s="920"/>
      <c r="DW71" s="921"/>
      <c r="DX71" s="921"/>
      <c r="DY71" s="921"/>
      <c r="DZ71" s="922"/>
      <c r="EA71" s="89"/>
    </row>
    <row r="72" spans="1:131" ht="26.25" customHeight="1" x14ac:dyDescent="0.2">
      <c r="A72" s="97">
        <v>5</v>
      </c>
      <c r="B72" s="949" t="s">
        <v>352</v>
      </c>
      <c r="C72" s="950"/>
      <c r="D72" s="950"/>
      <c r="E72" s="950"/>
      <c r="F72" s="950"/>
      <c r="G72" s="950"/>
      <c r="H72" s="950"/>
      <c r="I72" s="950"/>
      <c r="J72" s="950"/>
      <c r="K72" s="950"/>
      <c r="L72" s="950"/>
      <c r="M72" s="950"/>
      <c r="N72" s="950"/>
      <c r="O72" s="950"/>
      <c r="P72" s="951"/>
      <c r="Q72" s="952">
        <v>1017156</v>
      </c>
      <c r="R72" s="946"/>
      <c r="S72" s="946"/>
      <c r="T72" s="946"/>
      <c r="U72" s="946"/>
      <c r="V72" s="946">
        <v>995709</v>
      </c>
      <c r="W72" s="946"/>
      <c r="X72" s="946"/>
      <c r="Y72" s="946"/>
      <c r="Z72" s="946"/>
      <c r="AA72" s="946">
        <v>21447</v>
      </c>
      <c r="AB72" s="946"/>
      <c r="AC72" s="946"/>
      <c r="AD72" s="946"/>
      <c r="AE72" s="946"/>
      <c r="AF72" s="946">
        <v>21447</v>
      </c>
      <c r="AG72" s="946"/>
      <c r="AH72" s="946"/>
      <c r="AI72" s="946"/>
      <c r="AJ72" s="946"/>
      <c r="AK72" s="946">
        <v>1</v>
      </c>
      <c r="AL72" s="946"/>
      <c r="AM72" s="946"/>
      <c r="AN72" s="946"/>
      <c r="AO72" s="946"/>
      <c r="AP72" s="946" t="s">
        <v>336</v>
      </c>
      <c r="AQ72" s="946"/>
      <c r="AR72" s="946"/>
      <c r="AS72" s="946"/>
      <c r="AT72" s="946"/>
      <c r="AU72" s="946" t="s">
        <v>336</v>
      </c>
      <c r="AV72" s="946"/>
      <c r="AW72" s="946"/>
      <c r="AX72" s="946"/>
      <c r="AY72" s="946"/>
      <c r="AZ72" s="947"/>
      <c r="BA72" s="947"/>
      <c r="BB72" s="947"/>
      <c r="BC72" s="947"/>
      <c r="BD72" s="948"/>
      <c r="BE72" s="100"/>
      <c r="BF72" s="100"/>
      <c r="BG72" s="100"/>
      <c r="BH72" s="100"/>
      <c r="BI72" s="100"/>
      <c r="BJ72" s="100"/>
      <c r="BK72" s="100"/>
      <c r="BL72" s="100"/>
      <c r="BM72" s="100"/>
      <c r="BN72" s="100"/>
      <c r="BO72" s="100"/>
      <c r="BP72" s="100"/>
      <c r="BQ72" s="97">
        <v>66</v>
      </c>
      <c r="BR72" s="102"/>
      <c r="BS72" s="920"/>
      <c r="BT72" s="921"/>
      <c r="BU72" s="921"/>
      <c r="BV72" s="921"/>
      <c r="BW72" s="921"/>
      <c r="BX72" s="921"/>
      <c r="BY72" s="921"/>
      <c r="BZ72" s="921"/>
      <c r="CA72" s="921"/>
      <c r="CB72" s="921"/>
      <c r="CC72" s="921"/>
      <c r="CD72" s="921"/>
      <c r="CE72" s="921"/>
      <c r="CF72" s="921"/>
      <c r="CG72" s="930"/>
      <c r="CH72" s="931"/>
      <c r="CI72" s="932"/>
      <c r="CJ72" s="932"/>
      <c r="CK72" s="932"/>
      <c r="CL72" s="933"/>
      <c r="CM72" s="931"/>
      <c r="CN72" s="932"/>
      <c r="CO72" s="932"/>
      <c r="CP72" s="932"/>
      <c r="CQ72" s="933"/>
      <c r="CR72" s="931"/>
      <c r="CS72" s="932"/>
      <c r="CT72" s="932"/>
      <c r="CU72" s="932"/>
      <c r="CV72" s="933"/>
      <c r="CW72" s="931"/>
      <c r="CX72" s="932"/>
      <c r="CY72" s="932"/>
      <c r="CZ72" s="932"/>
      <c r="DA72" s="933"/>
      <c r="DB72" s="931"/>
      <c r="DC72" s="932"/>
      <c r="DD72" s="932"/>
      <c r="DE72" s="932"/>
      <c r="DF72" s="933"/>
      <c r="DG72" s="931"/>
      <c r="DH72" s="932"/>
      <c r="DI72" s="932"/>
      <c r="DJ72" s="932"/>
      <c r="DK72" s="933"/>
      <c r="DL72" s="931"/>
      <c r="DM72" s="932"/>
      <c r="DN72" s="932"/>
      <c r="DO72" s="932"/>
      <c r="DP72" s="933"/>
      <c r="DQ72" s="931"/>
      <c r="DR72" s="932"/>
      <c r="DS72" s="932"/>
      <c r="DT72" s="932"/>
      <c r="DU72" s="933"/>
      <c r="DV72" s="920"/>
      <c r="DW72" s="921"/>
      <c r="DX72" s="921"/>
      <c r="DY72" s="921"/>
      <c r="DZ72" s="922"/>
      <c r="EA72" s="89"/>
    </row>
    <row r="73" spans="1:131" ht="26.25" customHeight="1" x14ac:dyDescent="0.2">
      <c r="A73" s="97">
        <v>6</v>
      </c>
      <c r="B73" s="949" t="s">
        <v>353</v>
      </c>
      <c r="C73" s="950"/>
      <c r="D73" s="950"/>
      <c r="E73" s="950"/>
      <c r="F73" s="950"/>
      <c r="G73" s="950"/>
      <c r="H73" s="950"/>
      <c r="I73" s="950"/>
      <c r="J73" s="950"/>
      <c r="K73" s="950"/>
      <c r="L73" s="950"/>
      <c r="M73" s="950"/>
      <c r="N73" s="950"/>
      <c r="O73" s="950"/>
      <c r="P73" s="951"/>
      <c r="Q73" s="952">
        <v>10100</v>
      </c>
      <c r="R73" s="946"/>
      <c r="S73" s="946"/>
      <c r="T73" s="946"/>
      <c r="U73" s="946"/>
      <c r="V73" s="946">
        <v>9911</v>
      </c>
      <c r="W73" s="946"/>
      <c r="X73" s="946"/>
      <c r="Y73" s="946"/>
      <c r="Z73" s="946"/>
      <c r="AA73" s="946">
        <v>190</v>
      </c>
      <c r="AB73" s="946"/>
      <c r="AC73" s="946"/>
      <c r="AD73" s="946"/>
      <c r="AE73" s="946"/>
      <c r="AF73" s="946">
        <v>190</v>
      </c>
      <c r="AG73" s="946"/>
      <c r="AH73" s="946"/>
      <c r="AI73" s="946"/>
      <c r="AJ73" s="946"/>
      <c r="AK73" s="946">
        <v>59</v>
      </c>
      <c r="AL73" s="946"/>
      <c r="AM73" s="946"/>
      <c r="AN73" s="946"/>
      <c r="AO73" s="946"/>
      <c r="AP73" s="946" t="s">
        <v>336</v>
      </c>
      <c r="AQ73" s="946"/>
      <c r="AR73" s="946"/>
      <c r="AS73" s="946"/>
      <c r="AT73" s="946"/>
      <c r="AU73" s="946" t="s">
        <v>336</v>
      </c>
      <c r="AV73" s="946"/>
      <c r="AW73" s="946"/>
      <c r="AX73" s="946"/>
      <c r="AY73" s="946"/>
      <c r="AZ73" s="947"/>
      <c r="BA73" s="947"/>
      <c r="BB73" s="947"/>
      <c r="BC73" s="947"/>
      <c r="BD73" s="948"/>
      <c r="BE73" s="100"/>
      <c r="BF73" s="100"/>
      <c r="BG73" s="100"/>
      <c r="BH73" s="100"/>
      <c r="BI73" s="100"/>
      <c r="BJ73" s="100"/>
      <c r="BK73" s="100"/>
      <c r="BL73" s="100"/>
      <c r="BM73" s="100"/>
      <c r="BN73" s="100"/>
      <c r="BO73" s="100"/>
      <c r="BP73" s="100"/>
      <c r="BQ73" s="97">
        <v>67</v>
      </c>
      <c r="BR73" s="102"/>
      <c r="BS73" s="920"/>
      <c r="BT73" s="921"/>
      <c r="BU73" s="921"/>
      <c r="BV73" s="921"/>
      <c r="BW73" s="921"/>
      <c r="BX73" s="921"/>
      <c r="BY73" s="921"/>
      <c r="BZ73" s="921"/>
      <c r="CA73" s="921"/>
      <c r="CB73" s="921"/>
      <c r="CC73" s="921"/>
      <c r="CD73" s="921"/>
      <c r="CE73" s="921"/>
      <c r="CF73" s="921"/>
      <c r="CG73" s="930"/>
      <c r="CH73" s="931"/>
      <c r="CI73" s="932"/>
      <c r="CJ73" s="932"/>
      <c r="CK73" s="932"/>
      <c r="CL73" s="933"/>
      <c r="CM73" s="931"/>
      <c r="CN73" s="932"/>
      <c r="CO73" s="932"/>
      <c r="CP73" s="932"/>
      <c r="CQ73" s="933"/>
      <c r="CR73" s="931"/>
      <c r="CS73" s="932"/>
      <c r="CT73" s="932"/>
      <c r="CU73" s="932"/>
      <c r="CV73" s="933"/>
      <c r="CW73" s="931"/>
      <c r="CX73" s="932"/>
      <c r="CY73" s="932"/>
      <c r="CZ73" s="932"/>
      <c r="DA73" s="933"/>
      <c r="DB73" s="931"/>
      <c r="DC73" s="932"/>
      <c r="DD73" s="932"/>
      <c r="DE73" s="932"/>
      <c r="DF73" s="933"/>
      <c r="DG73" s="931"/>
      <c r="DH73" s="932"/>
      <c r="DI73" s="932"/>
      <c r="DJ73" s="932"/>
      <c r="DK73" s="933"/>
      <c r="DL73" s="931"/>
      <c r="DM73" s="932"/>
      <c r="DN73" s="932"/>
      <c r="DO73" s="932"/>
      <c r="DP73" s="933"/>
      <c r="DQ73" s="931"/>
      <c r="DR73" s="932"/>
      <c r="DS73" s="932"/>
      <c r="DT73" s="932"/>
      <c r="DU73" s="933"/>
      <c r="DV73" s="920"/>
      <c r="DW73" s="921"/>
      <c r="DX73" s="921"/>
      <c r="DY73" s="921"/>
      <c r="DZ73" s="922"/>
      <c r="EA73" s="89"/>
    </row>
    <row r="74" spans="1:131" ht="26.25" customHeight="1" x14ac:dyDescent="0.2">
      <c r="A74" s="97">
        <v>7</v>
      </c>
      <c r="B74" s="949" t="s">
        <v>354</v>
      </c>
      <c r="C74" s="950"/>
      <c r="D74" s="950"/>
      <c r="E74" s="950"/>
      <c r="F74" s="950"/>
      <c r="G74" s="950"/>
      <c r="H74" s="950"/>
      <c r="I74" s="950"/>
      <c r="J74" s="950"/>
      <c r="K74" s="950"/>
      <c r="L74" s="950"/>
      <c r="M74" s="950"/>
      <c r="N74" s="950"/>
      <c r="O74" s="950"/>
      <c r="P74" s="951"/>
      <c r="Q74" s="952">
        <v>56045</v>
      </c>
      <c r="R74" s="946"/>
      <c r="S74" s="946"/>
      <c r="T74" s="946"/>
      <c r="U74" s="946"/>
      <c r="V74" s="946">
        <v>55253</v>
      </c>
      <c r="W74" s="946"/>
      <c r="X74" s="946"/>
      <c r="Y74" s="946"/>
      <c r="Z74" s="946"/>
      <c r="AA74" s="946">
        <v>792</v>
      </c>
      <c r="AB74" s="946"/>
      <c r="AC74" s="946"/>
      <c r="AD74" s="946"/>
      <c r="AE74" s="946"/>
      <c r="AF74" s="956">
        <v>792</v>
      </c>
      <c r="AG74" s="954"/>
      <c r="AH74" s="954"/>
      <c r="AI74" s="954"/>
      <c r="AJ74" s="955"/>
      <c r="AK74" s="946">
        <v>8352</v>
      </c>
      <c r="AL74" s="946"/>
      <c r="AM74" s="946"/>
      <c r="AN74" s="946"/>
      <c r="AO74" s="946"/>
      <c r="AP74" s="946" t="s">
        <v>336</v>
      </c>
      <c r="AQ74" s="946"/>
      <c r="AR74" s="946"/>
      <c r="AS74" s="946"/>
      <c r="AT74" s="946"/>
      <c r="AU74" s="946" t="s">
        <v>336</v>
      </c>
      <c r="AV74" s="946"/>
      <c r="AW74" s="946"/>
      <c r="AX74" s="946"/>
      <c r="AY74" s="946"/>
      <c r="AZ74" s="947"/>
      <c r="BA74" s="947"/>
      <c r="BB74" s="947"/>
      <c r="BC74" s="947"/>
      <c r="BD74" s="948"/>
      <c r="BE74" s="100"/>
      <c r="BF74" s="100"/>
      <c r="BG74" s="100"/>
      <c r="BH74" s="100"/>
      <c r="BI74" s="100"/>
      <c r="BJ74" s="100"/>
      <c r="BK74" s="100"/>
      <c r="BL74" s="100"/>
      <c r="BM74" s="100"/>
      <c r="BN74" s="100"/>
      <c r="BO74" s="100"/>
      <c r="BP74" s="100"/>
      <c r="BQ74" s="97">
        <v>68</v>
      </c>
      <c r="BR74" s="102"/>
      <c r="BS74" s="920"/>
      <c r="BT74" s="921"/>
      <c r="BU74" s="921"/>
      <c r="BV74" s="921"/>
      <c r="BW74" s="921"/>
      <c r="BX74" s="921"/>
      <c r="BY74" s="921"/>
      <c r="BZ74" s="921"/>
      <c r="CA74" s="921"/>
      <c r="CB74" s="921"/>
      <c r="CC74" s="921"/>
      <c r="CD74" s="921"/>
      <c r="CE74" s="921"/>
      <c r="CF74" s="921"/>
      <c r="CG74" s="930"/>
      <c r="CH74" s="931"/>
      <c r="CI74" s="932"/>
      <c r="CJ74" s="932"/>
      <c r="CK74" s="932"/>
      <c r="CL74" s="933"/>
      <c r="CM74" s="931"/>
      <c r="CN74" s="932"/>
      <c r="CO74" s="932"/>
      <c r="CP74" s="932"/>
      <c r="CQ74" s="933"/>
      <c r="CR74" s="931"/>
      <c r="CS74" s="932"/>
      <c r="CT74" s="932"/>
      <c r="CU74" s="932"/>
      <c r="CV74" s="933"/>
      <c r="CW74" s="931"/>
      <c r="CX74" s="932"/>
      <c r="CY74" s="932"/>
      <c r="CZ74" s="932"/>
      <c r="DA74" s="933"/>
      <c r="DB74" s="931"/>
      <c r="DC74" s="932"/>
      <c r="DD74" s="932"/>
      <c r="DE74" s="932"/>
      <c r="DF74" s="933"/>
      <c r="DG74" s="931"/>
      <c r="DH74" s="932"/>
      <c r="DI74" s="932"/>
      <c r="DJ74" s="932"/>
      <c r="DK74" s="933"/>
      <c r="DL74" s="931"/>
      <c r="DM74" s="932"/>
      <c r="DN74" s="932"/>
      <c r="DO74" s="932"/>
      <c r="DP74" s="933"/>
      <c r="DQ74" s="931"/>
      <c r="DR74" s="932"/>
      <c r="DS74" s="932"/>
      <c r="DT74" s="932"/>
      <c r="DU74" s="933"/>
      <c r="DV74" s="920"/>
      <c r="DW74" s="921"/>
      <c r="DX74" s="921"/>
      <c r="DY74" s="921"/>
      <c r="DZ74" s="922"/>
      <c r="EA74" s="89"/>
    </row>
    <row r="75" spans="1:131" ht="26.25" customHeight="1" x14ac:dyDescent="0.2">
      <c r="A75" s="97">
        <v>8</v>
      </c>
      <c r="B75" s="949"/>
      <c r="C75" s="950"/>
      <c r="D75" s="950"/>
      <c r="E75" s="950"/>
      <c r="F75" s="950"/>
      <c r="G75" s="950"/>
      <c r="H75" s="950"/>
      <c r="I75" s="950"/>
      <c r="J75" s="950"/>
      <c r="K75" s="950"/>
      <c r="L75" s="950"/>
      <c r="M75" s="950"/>
      <c r="N75" s="950"/>
      <c r="O75" s="950"/>
      <c r="P75" s="951"/>
      <c r="Q75" s="953"/>
      <c r="R75" s="954"/>
      <c r="S75" s="954"/>
      <c r="T75" s="954"/>
      <c r="U75" s="955"/>
      <c r="V75" s="956"/>
      <c r="W75" s="954"/>
      <c r="X75" s="954"/>
      <c r="Y75" s="954"/>
      <c r="Z75" s="955"/>
      <c r="AA75" s="956"/>
      <c r="AB75" s="954"/>
      <c r="AC75" s="954"/>
      <c r="AD75" s="954"/>
      <c r="AE75" s="955"/>
      <c r="AF75" s="956"/>
      <c r="AG75" s="954"/>
      <c r="AH75" s="954"/>
      <c r="AI75" s="954"/>
      <c r="AJ75" s="955"/>
      <c r="AK75" s="956"/>
      <c r="AL75" s="954"/>
      <c r="AM75" s="954"/>
      <c r="AN75" s="954"/>
      <c r="AO75" s="955"/>
      <c r="AP75" s="956"/>
      <c r="AQ75" s="954"/>
      <c r="AR75" s="954"/>
      <c r="AS75" s="954"/>
      <c r="AT75" s="955"/>
      <c r="AU75" s="956"/>
      <c r="AV75" s="954"/>
      <c r="AW75" s="954"/>
      <c r="AX75" s="954"/>
      <c r="AY75" s="955"/>
      <c r="AZ75" s="947"/>
      <c r="BA75" s="947"/>
      <c r="BB75" s="947"/>
      <c r="BC75" s="947"/>
      <c r="BD75" s="948"/>
      <c r="BE75" s="100"/>
      <c r="BF75" s="100"/>
      <c r="BG75" s="100"/>
      <c r="BH75" s="100"/>
      <c r="BI75" s="100"/>
      <c r="BJ75" s="100"/>
      <c r="BK75" s="100"/>
      <c r="BL75" s="100"/>
      <c r="BM75" s="100"/>
      <c r="BN75" s="100"/>
      <c r="BO75" s="100"/>
      <c r="BP75" s="100"/>
      <c r="BQ75" s="97">
        <v>69</v>
      </c>
      <c r="BR75" s="102"/>
      <c r="BS75" s="920"/>
      <c r="BT75" s="921"/>
      <c r="BU75" s="921"/>
      <c r="BV75" s="921"/>
      <c r="BW75" s="921"/>
      <c r="BX75" s="921"/>
      <c r="BY75" s="921"/>
      <c r="BZ75" s="921"/>
      <c r="CA75" s="921"/>
      <c r="CB75" s="921"/>
      <c r="CC75" s="921"/>
      <c r="CD75" s="921"/>
      <c r="CE75" s="921"/>
      <c r="CF75" s="921"/>
      <c r="CG75" s="930"/>
      <c r="CH75" s="931"/>
      <c r="CI75" s="932"/>
      <c r="CJ75" s="932"/>
      <c r="CK75" s="932"/>
      <c r="CL75" s="933"/>
      <c r="CM75" s="931"/>
      <c r="CN75" s="932"/>
      <c r="CO75" s="932"/>
      <c r="CP75" s="932"/>
      <c r="CQ75" s="933"/>
      <c r="CR75" s="931"/>
      <c r="CS75" s="932"/>
      <c r="CT75" s="932"/>
      <c r="CU75" s="932"/>
      <c r="CV75" s="933"/>
      <c r="CW75" s="931"/>
      <c r="CX75" s="932"/>
      <c r="CY75" s="932"/>
      <c r="CZ75" s="932"/>
      <c r="DA75" s="933"/>
      <c r="DB75" s="931"/>
      <c r="DC75" s="932"/>
      <c r="DD75" s="932"/>
      <c r="DE75" s="932"/>
      <c r="DF75" s="933"/>
      <c r="DG75" s="931"/>
      <c r="DH75" s="932"/>
      <c r="DI75" s="932"/>
      <c r="DJ75" s="932"/>
      <c r="DK75" s="933"/>
      <c r="DL75" s="931"/>
      <c r="DM75" s="932"/>
      <c r="DN75" s="932"/>
      <c r="DO75" s="932"/>
      <c r="DP75" s="933"/>
      <c r="DQ75" s="931"/>
      <c r="DR75" s="932"/>
      <c r="DS75" s="932"/>
      <c r="DT75" s="932"/>
      <c r="DU75" s="933"/>
      <c r="DV75" s="920"/>
      <c r="DW75" s="921"/>
      <c r="DX75" s="921"/>
      <c r="DY75" s="921"/>
      <c r="DZ75" s="922"/>
      <c r="EA75" s="89"/>
    </row>
    <row r="76" spans="1:131" ht="26.25" customHeight="1" x14ac:dyDescent="0.2">
      <c r="A76" s="97">
        <v>9</v>
      </c>
      <c r="B76" s="949"/>
      <c r="C76" s="950"/>
      <c r="D76" s="950"/>
      <c r="E76" s="950"/>
      <c r="F76" s="950"/>
      <c r="G76" s="950"/>
      <c r="H76" s="950"/>
      <c r="I76" s="950"/>
      <c r="J76" s="950"/>
      <c r="K76" s="950"/>
      <c r="L76" s="950"/>
      <c r="M76" s="950"/>
      <c r="N76" s="950"/>
      <c r="O76" s="950"/>
      <c r="P76" s="951"/>
      <c r="Q76" s="953"/>
      <c r="R76" s="954"/>
      <c r="S76" s="954"/>
      <c r="T76" s="954"/>
      <c r="U76" s="955"/>
      <c r="V76" s="956"/>
      <c r="W76" s="954"/>
      <c r="X76" s="954"/>
      <c r="Y76" s="954"/>
      <c r="Z76" s="955"/>
      <c r="AA76" s="956"/>
      <c r="AB76" s="954"/>
      <c r="AC76" s="954"/>
      <c r="AD76" s="954"/>
      <c r="AE76" s="955"/>
      <c r="AF76" s="956"/>
      <c r="AG76" s="954"/>
      <c r="AH76" s="954"/>
      <c r="AI76" s="954"/>
      <c r="AJ76" s="955"/>
      <c r="AK76" s="956"/>
      <c r="AL76" s="954"/>
      <c r="AM76" s="954"/>
      <c r="AN76" s="954"/>
      <c r="AO76" s="955"/>
      <c r="AP76" s="956"/>
      <c r="AQ76" s="954"/>
      <c r="AR76" s="954"/>
      <c r="AS76" s="954"/>
      <c r="AT76" s="955"/>
      <c r="AU76" s="956"/>
      <c r="AV76" s="954"/>
      <c r="AW76" s="954"/>
      <c r="AX76" s="954"/>
      <c r="AY76" s="955"/>
      <c r="AZ76" s="947"/>
      <c r="BA76" s="947"/>
      <c r="BB76" s="947"/>
      <c r="BC76" s="947"/>
      <c r="BD76" s="948"/>
      <c r="BE76" s="100"/>
      <c r="BF76" s="100"/>
      <c r="BG76" s="100"/>
      <c r="BH76" s="100"/>
      <c r="BI76" s="100"/>
      <c r="BJ76" s="100"/>
      <c r="BK76" s="100"/>
      <c r="BL76" s="100"/>
      <c r="BM76" s="100"/>
      <c r="BN76" s="100"/>
      <c r="BO76" s="100"/>
      <c r="BP76" s="100"/>
      <c r="BQ76" s="97">
        <v>70</v>
      </c>
      <c r="BR76" s="102"/>
      <c r="BS76" s="920"/>
      <c r="BT76" s="921"/>
      <c r="BU76" s="921"/>
      <c r="BV76" s="921"/>
      <c r="BW76" s="921"/>
      <c r="BX76" s="921"/>
      <c r="BY76" s="921"/>
      <c r="BZ76" s="921"/>
      <c r="CA76" s="921"/>
      <c r="CB76" s="921"/>
      <c r="CC76" s="921"/>
      <c r="CD76" s="921"/>
      <c r="CE76" s="921"/>
      <c r="CF76" s="921"/>
      <c r="CG76" s="930"/>
      <c r="CH76" s="931"/>
      <c r="CI76" s="932"/>
      <c r="CJ76" s="932"/>
      <c r="CK76" s="932"/>
      <c r="CL76" s="933"/>
      <c r="CM76" s="931"/>
      <c r="CN76" s="932"/>
      <c r="CO76" s="932"/>
      <c r="CP76" s="932"/>
      <c r="CQ76" s="933"/>
      <c r="CR76" s="931"/>
      <c r="CS76" s="932"/>
      <c r="CT76" s="932"/>
      <c r="CU76" s="932"/>
      <c r="CV76" s="933"/>
      <c r="CW76" s="931"/>
      <c r="CX76" s="932"/>
      <c r="CY76" s="932"/>
      <c r="CZ76" s="932"/>
      <c r="DA76" s="933"/>
      <c r="DB76" s="931"/>
      <c r="DC76" s="932"/>
      <c r="DD76" s="932"/>
      <c r="DE76" s="932"/>
      <c r="DF76" s="933"/>
      <c r="DG76" s="931"/>
      <c r="DH76" s="932"/>
      <c r="DI76" s="932"/>
      <c r="DJ76" s="932"/>
      <c r="DK76" s="933"/>
      <c r="DL76" s="931"/>
      <c r="DM76" s="932"/>
      <c r="DN76" s="932"/>
      <c r="DO76" s="932"/>
      <c r="DP76" s="933"/>
      <c r="DQ76" s="931"/>
      <c r="DR76" s="932"/>
      <c r="DS76" s="932"/>
      <c r="DT76" s="932"/>
      <c r="DU76" s="933"/>
      <c r="DV76" s="920"/>
      <c r="DW76" s="921"/>
      <c r="DX76" s="921"/>
      <c r="DY76" s="921"/>
      <c r="DZ76" s="922"/>
      <c r="EA76" s="89"/>
    </row>
    <row r="77" spans="1:131" ht="26.25" customHeight="1" x14ac:dyDescent="0.2">
      <c r="A77" s="97">
        <v>10</v>
      </c>
      <c r="B77" s="949"/>
      <c r="C77" s="950"/>
      <c r="D77" s="950"/>
      <c r="E77" s="950"/>
      <c r="F77" s="950"/>
      <c r="G77" s="950"/>
      <c r="H77" s="950"/>
      <c r="I77" s="950"/>
      <c r="J77" s="950"/>
      <c r="K77" s="950"/>
      <c r="L77" s="950"/>
      <c r="M77" s="950"/>
      <c r="N77" s="950"/>
      <c r="O77" s="950"/>
      <c r="P77" s="951"/>
      <c r="Q77" s="953"/>
      <c r="R77" s="954"/>
      <c r="S77" s="954"/>
      <c r="T77" s="954"/>
      <c r="U77" s="955"/>
      <c r="V77" s="956"/>
      <c r="W77" s="954"/>
      <c r="X77" s="954"/>
      <c r="Y77" s="954"/>
      <c r="Z77" s="955"/>
      <c r="AA77" s="956"/>
      <c r="AB77" s="954"/>
      <c r="AC77" s="954"/>
      <c r="AD77" s="954"/>
      <c r="AE77" s="955"/>
      <c r="AF77" s="956"/>
      <c r="AG77" s="954"/>
      <c r="AH77" s="954"/>
      <c r="AI77" s="954"/>
      <c r="AJ77" s="955"/>
      <c r="AK77" s="956"/>
      <c r="AL77" s="954"/>
      <c r="AM77" s="954"/>
      <c r="AN77" s="954"/>
      <c r="AO77" s="955"/>
      <c r="AP77" s="956"/>
      <c r="AQ77" s="954"/>
      <c r="AR77" s="954"/>
      <c r="AS77" s="954"/>
      <c r="AT77" s="955"/>
      <c r="AU77" s="956"/>
      <c r="AV77" s="954"/>
      <c r="AW77" s="954"/>
      <c r="AX77" s="954"/>
      <c r="AY77" s="955"/>
      <c r="AZ77" s="947"/>
      <c r="BA77" s="947"/>
      <c r="BB77" s="947"/>
      <c r="BC77" s="947"/>
      <c r="BD77" s="948"/>
      <c r="BE77" s="100"/>
      <c r="BF77" s="100"/>
      <c r="BG77" s="100"/>
      <c r="BH77" s="100"/>
      <c r="BI77" s="100"/>
      <c r="BJ77" s="100"/>
      <c r="BK77" s="100"/>
      <c r="BL77" s="100"/>
      <c r="BM77" s="100"/>
      <c r="BN77" s="100"/>
      <c r="BO77" s="100"/>
      <c r="BP77" s="100"/>
      <c r="BQ77" s="97">
        <v>71</v>
      </c>
      <c r="BR77" s="102"/>
      <c r="BS77" s="920"/>
      <c r="BT77" s="921"/>
      <c r="BU77" s="921"/>
      <c r="BV77" s="921"/>
      <c r="BW77" s="921"/>
      <c r="BX77" s="921"/>
      <c r="BY77" s="921"/>
      <c r="BZ77" s="921"/>
      <c r="CA77" s="921"/>
      <c r="CB77" s="921"/>
      <c r="CC77" s="921"/>
      <c r="CD77" s="921"/>
      <c r="CE77" s="921"/>
      <c r="CF77" s="921"/>
      <c r="CG77" s="930"/>
      <c r="CH77" s="931"/>
      <c r="CI77" s="932"/>
      <c r="CJ77" s="932"/>
      <c r="CK77" s="932"/>
      <c r="CL77" s="933"/>
      <c r="CM77" s="931"/>
      <c r="CN77" s="932"/>
      <c r="CO77" s="932"/>
      <c r="CP77" s="932"/>
      <c r="CQ77" s="933"/>
      <c r="CR77" s="931"/>
      <c r="CS77" s="932"/>
      <c r="CT77" s="932"/>
      <c r="CU77" s="932"/>
      <c r="CV77" s="933"/>
      <c r="CW77" s="931"/>
      <c r="CX77" s="932"/>
      <c r="CY77" s="932"/>
      <c r="CZ77" s="932"/>
      <c r="DA77" s="933"/>
      <c r="DB77" s="931"/>
      <c r="DC77" s="932"/>
      <c r="DD77" s="932"/>
      <c r="DE77" s="932"/>
      <c r="DF77" s="933"/>
      <c r="DG77" s="931"/>
      <c r="DH77" s="932"/>
      <c r="DI77" s="932"/>
      <c r="DJ77" s="932"/>
      <c r="DK77" s="933"/>
      <c r="DL77" s="931"/>
      <c r="DM77" s="932"/>
      <c r="DN77" s="932"/>
      <c r="DO77" s="932"/>
      <c r="DP77" s="933"/>
      <c r="DQ77" s="931"/>
      <c r="DR77" s="932"/>
      <c r="DS77" s="932"/>
      <c r="DT77" s="932"/>
      <c r="DU77" s="933"/>
      <c r="DV77" s="920"/>
      <c r="DW77" s="921"/>
      <c r="DX77" s="921"/>
      <c r="DY77" s="921"/>
      <c r="DZ77" s="922"/>
      <c r="EA77" s="89"/>
    </row>
    <row r="78" spans="1:131" ht="26.25" customHeight="1" x14ac:dyDescent="0.2">
      <c r="A78" s="97">
        <v>11</v>
      </c>
      <c r="B78" s="949"/>
      <c r="C78" s="950"/>
      <c r="D78" s="950"/>
      <c r="E78" s="950"/>
      <c r="F78" s="950"/>
      <c r="G78" s="950"/>
      <c r="H78" s="950"/>
      <c r="I78" s="950"/>
      <c r="J78" s="950"/>
      <c r="K78" s="950"/>
      <c r="L78" s="950"/>
      <c r="M78" s="950"/>
      <c r="N78" s="950"/>
      <c r="O78" s="950"/>
      <c r="P78" s="951"/>
      <c r="Q78" s="952"/>
      <c r="R78" s="946"/>
      <c r="S78" s="946"/>
      <c r="T78" s="946"/>
      <c r="U78" s="946"/>
      <c r="V78" s="946"/>
      <c r="W78" s="946"/>
      <c r="X78" s="946"/>
      <c r="Y78" s="946"/>
      <c r="Z78" s="946"/>
      <c r="AA78" s="946"/>
      <c r="AB78" s="946"/>
      <c r="AC78" s="946"/>
      <c r="AD78" s="946"/>
      <c r="AE78" s="946"/>
      <c r="AF78" s="946"/>
      <c r="AG78" s="946"/>
      <c r="AH78" s="946"/>
      <c r="AI78" s="946"/>
      <c r="AJ78" s="946"/>
      <c r="AK78" s="946"/>
      <c r="AL78" s="946"/>
      <c r="AM78" s="946"/>
      <c r="AN78" s="946"/>
      <c r="AO78" s="946"/>
      <c r="AP78" s="946"/>
      <c r="AQ78" s="946"/>
      <c r="AR78" s="946"/>
      <c r="AS78" s="946"/>
      <c r="AT78" s="946"/>
      <c r="AU78" s="946"/>
      <c r="AV78" s="946"/>
      <c r="AW78" s="946"/>
      <c r="AX78" s="946"/>
      <c r="AY78" s="946"/>
      <c r="AZ78" s="947"/>
      <c r="BA78" s="947"/>
      <c r="BB78" s="947"/>
      <c r="BC78" s="947"/>
      <c r="BD78" s="948"/>
      <c r="BE78" s="100"/>
      <c r="BF78" s="100"/>
      <c r="BG78" s="100"/>
      <c r="BH78" s="100"/>
      <c r="BI78" s="100"/>
      <c r="BJ78" s="89"/>
      <c r="BK78" s="89"/>
      <c r="BL78" s="89"/>
      <c r="BM78" s="89"/>
      <c r="BN78" s="89"/>
      <c r="BO78" s="100"/>
      <c r="BP78" s="100"/>
      <c r="BQ78" s="97">
        <v>72</v>
      </c>
      <c r="BR78" s="102"/>
      <c r="BS78" s="920"/>
      <c r="BT78" s="921"/>
      <c r="BU78" s="921"/>
      <c r="BV78" s="921"/>
      <c r="BW78" s="921"/>
      <c r="BX78" s="921"/>
      <c r="BY78" s="921"/>
      <c r="BZ78" s="921"/>
      <c r="CA78" s="921"/>
      <c r="CB78" s="921"/>
      <c r="CC78" s="921"/>
      <c r="CD78" s="921"/>
      <c r="CE78" s="921"/>
      <c r="CF78" s="921"/>
      <c r="CG78" s="930"/>
      <c r="CH78" s="931"/>
      <c r="CI78" s="932"/>
      <c r="CJ78" s="932"/>
      <c r="CK78" s="932"/>
      <c r="CL78" s="933"/>
      <c r="CM78" s="931"/>
      <c r="CN78" s="932"/>
      <c r="CO78" s="932"/>
      <c r="CP78" s="932"/>
      <c r="CQ78" s="933"/>
      <c r="CR78" s="931"/>
      <c r="CS78" s="932"/>
      <c r="CT78" s="932"/>
      <c r="CU78" s="932"/>
      <c r="CV78" s="933"/>
      <c r="CW78" s="931"/>
      <c r="CX78" s="932"/>
      <c r="CY78" s="932"/>
      <c r="CZ78" s="932"/>
      <c r="DA78" s="933"/>
      <c r="DB78" s="931"/>
      <c r="DC78" s="932"/>
      <c r="DD78" s="932"/>
      <c r="DE78" s="932"/>
      <c r="DF78" s="933"/>
      <c r="DG78" s="931"/>
      <c r="DH78" s="932"/>
      <c r="DI78" s="932"/>
      <c r="DJ78" s="932"/>
      <c r="DK78" s="933"/>
      <c r="DL78" s="931"/>
      <c r="DM78" s="932"/>
      <c r="DN78" s="932"/>
      <c r="DO78" s="932"/>
      <c r="DP78" s="933"/>
      <c r="DQ78" s="931"/>
      <c r="DR78" s="932"/>
      <c r="DS78" s="932"/>
      <c r="DT78" s="932"/>
      <c r="DU78" s="933"/>
      <c r="DV78" s="920"/>
      <c r="DW78" s="921"/>
      <c r="DX78" s="921"/>
      <c r="DY78" s="921"/>
      <c r="DZ78" s="922"/>
      <c r="EA78" s="89"/>
    </row>
    <row r="79" spans="1:131" ht="26.25" customHeight="1" x14ac:dyDescent="0.2">
      <c r="A79" s="97">
        <v>12</v>
      </c>
      <c r="B79" s="949"/>
      <c r="C79" s="950"/>
      <c r="D79" s="950"/>
      <c r="E79" s="950"/>
      <c r="F79" s="950"/>
      <c r="G79" s="950"/>
      <c r="H79" s="950"/>
      <c r="I79" s="950"/>
      <c r="J79" s="950"/>
      <c r="K79" s="950"/>
      <c r="L79" s="950"/>
      <c r="M79" s="950"/>
      <c r="N79" s="950"/>
      <c r="O79" s="950"/>
      <c r="P79" s="951"/>
      <c r="Q79" s="952"/>
      <c r="R79" s="946"/>
      <c r="S79" s="946"/>
      <c r="T79" s="946"/>
      <c r="U79" s="946"/>
      <c r="V79" s="946"/>
      <c r="W79" s="946"/>
      <c r="X79" s="946"/>
      <c r="Y79" s="946"/>
      <c r="Z79" s="946"/>
      <c r="AA79" s="946"/>
      <c r="AB79" s="946"/>
      <c r="AC79" s="946"/>
      <c r="AD79" s="946"/>
      <c r="AE79" s="946"/>
      <c r="AF79" s="946"/>
      <c r="AG79" s="946"/>
      <c r="AH79" s="946"/>
      <c r="AI79" s="946"/>
      <c r="AJ79" s="946"/>
      <c r="AK79" s="946"/>
      <c r="AL79" s="946"/>
      <c r="AM79" s="946"/>
      <c r="AN79" s="946"/>
      <c r="AO79" s="946"/>
      <c r="AP79" s="946"/>
      <c r="AQ79" s="946"/>
      <c r="AR79" s="946"/>
      <c r="AS79" s="946"/>
      <c r="AT79" s="946"/>
      <c r="AU79" s="946"/>
      <c r="AV79" s="946"/>
      <c r="AW79" s="946"/>
      <c r="AX79" s="946"/>
      <c r="AY79" s="946"/>
      <c r="AZ79" s="947"/>
      <c r="BA79" s="947"/>
      <c r="BB79" s="947"/>
      <c r="BC79" s="947"/>
      <c r="BD79" s="948"/>
      <c r="BE79" s="100"/>
      <c r="BF79" s="100"/>
      <c r="BG79" s="100"/>
      <c r="BH79" s="100"/>
      <c r="BI79" s="100"/>
      <c r="BJ79" s="89"/>
      <c r="BK79" s="89"/>
      <c r="BL79" s="89"/>
      <c r="BM79" s="89"/>
      <c r="BN79" s="89"/>
      <c r="BO79" s="100"/>
      <c r="BP79" s="100"/>
      <c r="BQ79" s="97">
        <v>73</v>
      </c>
      <c r="BR79" s="102"/>
      <c r="BS79" s="920"/>
      <c r="BT79" s="921"/>
      <c r="BU79" s="921"/>
      <c r="BV79" s="921"/>
      <c r="BW79" s="921"/>
      <c r="BX79" s="921"/>
      <c r="BY79" s="921"/>
      <c r="BZ79" s="921"/>
      <c r="CA79" s="921"/>
      <c r="CB79" s="921"/>
      <c r="CC79" s="921"/>
      <c r="CD79" s="921"/>
      <c r="CE79" s="921"/>
      <c r="CF79" s="921"/>
      <c r="CG79" s="930"/>
      <c r="CH79" s="931"/>
      <c r="CI79" s="932"/>
      <c r="CJ79" s="932"/>
      <c r="CK79" s="932"/>
      <c r="CL79" s="933"/>
      <c r="CM79" s="931"/>
      <c r="CN79" s="932"/>
      <c r="CO79" s="932"/>
      <c r="CP79" s="932"/>
      <c r="CQ79" s="933"/>
      <c r="CR79" s="931"/>
      <c r="CS79" s="932"/>
      <c r="CT79" s="932"/>
      <c r="CU79" s="932"/>
      <c r="CV79" s="933"/>
      <c r="CW79" s="931"/>
      <c r="CX79" s="932"/>
      <c r="CY79" s="932"/>
      <c r="CZ79" s="932"/>
      <c r="DA79" s="933"/>
      <c r="DB79" s="931"/>
      <c r="DC79" s="932"/>
      <c r="DD79" s="932"/>
      <c r="DE79" s="932"/>
      <c r="DF79" s="933"/>
      <c r="DG79" s="931"/>
      <c r="DH79" s="932"/>
      <c r="DI79" s="932"/>
      <c r="DJ79" s="932"/>
      <c r="DK79" s="933"/>
      <c r="DL79" s="931"/>
      <c r="DM79" s="932"/>
      <c r="DN79" s="932"/>
      <c r="DO79" s="932"/>
      <c r="DP79" s="933"/>
      <c r="DQ79" s="931"/>
      <c r="DR79" s="932"/>
      <c r="DS79" s="932"/>
      <c r="DT79" s="932"/>
      <c r="DU79" s="933"/>
      <c r="DV79" s="920"/>
      <c r="DW79" s="921"/>
      <c r="DX79" s="921"/>
      <c r="DY79" s="921"/>
      <c r="DZ79" s="922"/>
      <c r="EA79" s="89"/>
    </row>
    <row r="80" spans="1:131" ht="26.25" customHeight="1" x14ac:dyDescent="0.2">
      <c r="A80" s="97">
        <v>13</v>
      </c>
      <c r="B80" s="949"/>
      <c r="C80" s="950"/>
      <c r="D80" s="950"/>
      <c r="E80" s="950"/>
      <c r="F80" s="950"/>
      <c r="G80" s="950"/>
      <c r="H80" s="950"/>
      <c r="I80" s="950"/>
      <c r="J80" s="950"/>
      <c r="K80" s="950"/>
      <c r="L80" s="950"/>
      <c r="M80" s="950"/>
      <c r="N80" s="950"/>
      <c r="O80" s="950"/>
      <c r="P80" s="951"/>
      <c r="Q80" s="952"/>
      <c r="R80" s="946"/>
      <c r="S80" s="946"/>
      <c r="T80" s="946"/>
      <c r="U80" s="946"/>
      <c r="V80" s="946"/>
      <c r="W80" s="946"/>
      <c r="X80" s="946"/>
      <c r="Y80" s="946"/>
      <c r="Z80" s="946"/>
      <c r="AA80" s="946"/>
      <c r="AB80" s="946"/>
      <c r="AC80" s="946"/>
      <c r="AD80" s="946"/>
      <c r="AE80" s="946"/>
      <c r="AF80" s="946"/>
      <c r="AG80" s="946"/>
      <c r="AH80" s="946"/>
      <c r="AI80" s="946"/>
      <c r="AJ80" s="946"/>
      <c r="AK80" s="946"/>
      <c r="AL80" s="946"/>
      <c r="AM80" s="946"/>
      <c r="AN80" s="946"/>
      <c r="AO80" s="946"/>
      <c r="AP80" s="946"/>
      <c r="AQ80" s="946"/>
      <c r="AR80" s="946"/>
      <c r="AS80" s="946"/>
      <c r="AT80" s="946"/>
      <c r="AU80" s="946"/>
      <c r="AV80" s="946"/>
      <c r="AW80" s="946"/>
      <c r="AX80" s="946"/>
      <c r="AY80" s="946"/>
      <c r="AZ80" s="947"/>
      <c r="BA80" s="947"/>
      <c r="BB80" s="947"/>
      <c r="BC80" s="947"/>
      <c r="BD80" s="948"/>
      <c r="BE80" s="100"/>
      <c r="BF80" s="100"/>
      <c r="BG80" s="100"/>
      <c r="BH80" s="100"/>
      <c r="BI80" s="100"/>
      <c r="BJ80" s="100"/>
      <c r="BK80" s="100"/>
      <c r="BL80" s="100"/>
      <c r="BM80" s="100"/>
      <c r="BN80" s="100"/>
      <c r="BO80" s="100"/>
      <c r="BP80" s="100"/>
      <c r="BQ80" s="97">
        <v>74</v>
      </c>
      <c r="BR80" s="102"/>
      <c r="BS80" s="920"/>
      <c r="BT80" s="921"/>
      <c r="BU80" s="921"/>
      <c r="BV80" s="921"/>
      <c r="BW80" s="921"/>
      <c r="BX80" s="921"/>
      <c r="BY80" s="921"/>
      <c r="BZ80" s="921"/>
      <c r="CA80" s="921"/>
      <c r="CB80" s="921"/>
      <c r="CC80" s="921"/>
      <c r="CD80" s="921"/>
      <c r="CE80" s="921"/>
      <c r="CF80" s="921"/>
      <c r="CG80" s="930"/>
      <c r="CH80" s="931"/>
      <c r="CI80" s="932"/>
      <c r="CJ80" s="932"/>
      <c r="CK80" s="932"/>
      <c r="CL80" s="933"/>
      <c r="CM80" s="931"/>
      <c r="CN80" s="932"/>
      <c r="CO80" s="932"/>
      <c r="CP80" s="932"/>
      <c r="CQ80" s="933"/>
      <c r="CR80" s="931"/>
      <c r="CS80" s="932"/>
      <c r="CT80" s="932"/>
      <c r="CU80" s="932"/>
      <c r="CV80" s="933"/>
      <c r="CW80" s="931"/>
      <c r="CX80" s="932"/>
      <c r="CY80" s="932"/>
      <c r="CZ80" s="932"/>
      <c r="DA80" s="933"/>
      <c r="DB80" s="931"/>
      <c r="DC80" s="932"/>
      <c r="DD80" s="932"/>
      <c r="DE80" s="932"/>
      <c r="DF80" s="933"/>
      <c r="DG80" s="931"/>
      <c r="DH80" s="932"/>
      <c r="DI80" s="932"/>
      <c r="DJ80" s="932"/>
      <c r="DK80" s="933"/>
      <c r="DL80" s="931"/>
      <c r="DM80" s="932"/>
      <c r="DN80" s="932"/>
      <c r="DO80" s="932"/>
      <c r="DP80" s="933"/>
      <c r="DQ80" s="931"/>
      <c r="DR80" s="932"/>
      <c r="DS80" s="932"/>
      <c r="DT80" s="932"/>
      <c r="DU80" s="933"/>
      <c r="DV80" s="920"/>
      <c r="DW80" s="921"/>
      <c r="DX80" s="921"/>
      <c r="DY80" s="921"/>
      <c r="DZ80" s="922"/>
      <c r="EA80" s="89"/>
    </row>
    <row r="81" spans="1:131" ht="26.25" customHeight="1" x14ac:dyDescent="0.2">
      <c r="A81" s="97">
        <v>14</v>
      </c>
      <c r="B81" s="949"/>
      <c r="C81" s="950"/>
      <c r="D81" s="950"/>
      <c r="E81" s="950"/>
      <c r="F81" s="950"/>
      <c r="G81" s="950"/>
      <c r="H81" s="950"/>
      <c r="I81" s="950"/>
      <c r="J81" s="950"/>
      <c r="K81" s="950"/>
      <c r="L81" s="950"/>
      <c r="M81" s="950"/>
      <c r="N81" s="950"/>
      <c r="O81" s="950"/>
      <c r="P81" s="951"/>
      <c r="Q81" s="952"/>
      <c r="R81" s="946"/>
      <c r="S81" s="946"/>
      <c r="T81" s="946"/>
      <c r="U81" s="946"/>
      <c r="V81" s="946"/>
      <c r="W81" s="946"/>
      <c r="X81" s="946"/>
      <c r="Y81" s="946"/>
      <c r="Z81" s="946"/>
      <c r="AA81" s="946"/>
      <c r="AB81" s="946"/>
      <c r="AC81" s="946"/>
      <c r="AD81" s="946"/>
      <c r="AE81" s="946"/>
      <c r="AF81" s="946"/>
      <c r="AG81" s="946"/>
      <c r="AH81" s="946"/>
      <c r="AI81" s="946"/>
      <c r="AJ81" s="946"/>
      <c r="AK81" s="946"/>
      <c r="AL81" s="946"/>
      <c r="AM81" s="946"/>
      <c r="AN81" s="946"/>
      <c r="AO81" s="946"/>
      <c r="AP81" s="946"/>
      <c r="AQ81" s="946"/>
      <c r="AR81" s="946"/>
      <c r="AS81" s="946"/>
      <c r="AT81" s="946"/>
      <c r="AU81" s="946"/>
      <c r="AV81" s="946"/>
      <c r="AW81" s="946"/>
      <c r="AX81" s="946"/>
      <c r="AY81" s="946"/>
      <c r="AZ81" s="947"/>
      <c r="BA81" s="947"/>
      <c r="BB81" s="947"/>
      <c r="BC81" s="947"/>
      <c r="BD81" s="948"/>
      <c r="BE81" s="100"/>
      <c r="BF81" s="100"/>
      <c r="BG81" s="100"/>
      <c r="BH81" s="100"/>
      <c r="BI81" s="100"/>
      <c r="BJ81" s="100"/>
      <c r="BK81" s="100"/>
      <c r="BL81" s="100"/>
      <c r="BM81" s="100"/>
      <c r="BN81" s="100"/>
      <c r="BO81" s="100"/>
      <c r="BP81" s="100"/>
      <c r="BQ81" s="97">
        <v>75</v>
      </c>
      <c r="BR81" s="102"/>
      <c r="BS81" s="920"/>
      <c r="BT81" s="921"/>
      <c r="BU81" s="921"/>
      <c r="BV81" s="921"/>
      <c r="BW81" s="921"/>
      <c r="BX81" s="921"/>
      <c r="BY81" s="921"/>
      <c r="BZ81" s="921"/>
      <c r="CA81" s="921"/>
      <c r="CB81" s="921"/>
      <c r="CC81" s="921"/>
      <c r="CD81" s="921"/>
      <c r="CE81" s="921"/>
      <c r="CF81" s="921"/>
      <c r="CG81" s="930"/>
      <c r="CH81" s="931"/>
      <c r="CI81" s="932"/>
      <c r="CJ81" s="932"/>
      <c r="CK81" s="932"/>
      <c r="CL81" s="933"/>
      <c r="CM81" s="931"/>
      <c r="CN81" s="932"/>
      <c r="CO81" s="932"/>
      <c r="CP81" s="932"/>
      <c r="CQ81" s="933"/>
      <c r="CR81" s="931"/>
      <c r="CS81" s="932"/>
      <c r="CT81" s="932"/>
      <c r="CU81" s="932"/>
      <c r="CV81" s="933"/>
      <c r="CW81" s="931"/>
      <c r="CX81" s="932"/>
      <c r="CY81" s="932"/>
      <c r="CZ81" s="932"/>
      <c r="DA81" s="933"/>
      <c r="DB81" s="931"/>
      <c r="DC81" s="932"/>
      <c r="DD81" s="932"/>
      <c r="DE81" s="932"/>
      <c r="DF81" s="933"/>
      <c r="DG81" s="931"/>
      <c r="DH81" s="932"/>
      <c r="DI81" s="932"/>
      <c r="DJ81" s="932"/>
      <c r="DK81" s="933"/>
      <c r="DL81" s="931"/>
      <c r="DM81" s="932"/>
      <c r="DN81" s="932"/>
      <c r="DO81" s="932"/>
      <c r="DP81" s="933"/>
      <c r="DQ81" s="931"/>
      <c r="DR81" s="932"/>
      <c r="DS81" s="932"/>
      <c r="DT81" s="932"/>
      <c r="DU81" s="933"/>
      <c r="DV81" s="920"/>
      <c r="DW81" s="921"/>
      <c r="DX81" s="921"/>
      <c r="DY81" s="921"/>
      <c r="DZ81" s="922"/>
      <c r="EA81" s="89"/>
    </row>
    <row r="82" spans="1:131" ht="26.25" customHeight="1" x14ac:dyDescent="0.2">
      <c r="A82" s="97">
        <v>15</v>
      </c>
      <c r="B82" s="949"/>
      <c r="C82" s="950"/>
      <c r="D82" s="950"/>
      <c r="E82" s="950"/>
      <c r="F82" s="950"/>
      <c r="G82" s="950"/>
      <c r="H82" s="950"/>
      <c r="I82" s="950"/>
      <c r="J82" s="950"/>
      <c r="K82" s="950"/>
      <c r="L82" s="950"/>
      <c r="M82" s="950"/>
      <c r="N82" s="950"/>
      <c r="O82" s="950"/>
      <c r="P82" s="951"/>
      <c r="Q82" s="952"/>
      <c r="R82" s="946"/>
      <c r="S82" s="946"/>
      <c r="T82" s="946"/>
      <c r="U82" s="946"/>
      <c r="V82" s="946"/>
      <c r="W82" s="946"/>
      <c r="X82" s="946"/>
      <c r="Y82" s="946"/>
      <c r="Z82" s="946"/>
      <c r="AA82" s="946"/>
      <c r="AB82" s="946"/>
      <c r="AC82" s="946"/>
      <c r="AD82" s="946"/>
      <c r="AE82" s="946"/>
      <c r="AF82" s="946"/>
      <c r="AG82" s="946"/>
      <c r="AH82" s="946"/>
      <c r="AI82" s="946"/>
      <c r="AJ82" s="946"/>
      <c r="AK82" s="946"/>
      <c r="AL82" s="946"/>
      <c r="AM82" s="946"/>
      <c r="AN82" s="946"/>
      <c r="AO82" s="946"/>
      <c r="AP82" s="946"/>
      <c r="AQ82" s="946"/>
      <c r="AR82" s="946"/>
      <c r="AS82" s="946"/>
      <c r="AT82" s="946"/>
      <c r="AU82" s="946"/>
      <c r="AV82" s="946"/>
      <c r="AW82" s="946"/>
      <c r="AX82" s="946"/>
      <c r="AY82" s="946"/>
      <c r="AZ82" s="947"/>
      <c r="BA82" s="947"/>
      <c r="BB82" s="947"/>
      <c r="BC82" s="947"/>
      <c r="BD82" s="948"/>
      <c r="BE82" s="100"/>
      <c r="BF82" s="100"/>
      <c r="BG82" s="100"/>
      <c r="BH82" s="100"/>
      <c r="BI82" s="100"/>
      <c r="BJ82" s="100"/>
      <c r="BK82" s="100"/>
      <c r="BL82" s="100"/>
      <c r="BM82" s="100"/>
      <c r="BN82" s="100"/>
      <c r="BO82" s="100"/>
      <c r="BP82" s="100"/>
      <c r="BQ82" s="97">
        <v>76</v>
      </c>
      <c r="BR82" s="102"/>
      <c r="BS82" s="920"/>
      <c r="BT82" s="921"/>
      <c r="BU82" s="921"/>
      <c r="BV82" s="921"/>
      <c r="BW82" s="921"/>
      <c r="BX82" s="921"/>
      <c r="BY82" s="921"/>
      <c r="BZ82" s="921"/>
      <c r="CA82" s="921"/>
      <c r="CB82" s="921"/>
      <c r="CC82" s="921"/>
      <c r="CD82" s="921"/>
      <c r="CE82" s="921"/>
      <c r="CF82" s="921"/>
      <c r="CG82" s="930"/>
      <c r="CH82" s="931"/>
      <c r="CI82" s="932"/>
      <c r="CJ82" s="932"/>
      <c r="CK82" s="932"/>
      <c r="CL82" s="933"/>
      <c r="CM82" s="931"/>
      <c r="CN82" s="932"/>
      <c r="CO82" s="932"/>
      <c r="CP82" s="932"/>
      <c r="CQ82" s="933"/>
      <c r="CR82" s="931"/>
      <c r="CS82" s="932"/>
      <c r="CT82" s="932"/>
      <c r="CU82" s="932"/>
      <c r="CV82" s="933"/>
      <c r="CW82" s="931"/>
      <c r="CX82" s="932"/>
      <c r="CY82" s="932"/>
      <c r="CZ82" s="932"/>
      <c r="DA82" s="933"/>
      <c r="DB82" s="931"/>
      <c r="DC82" s="932"/>
      <c r="DD82" s="932"/>
      <c r="DE82" s="932"/>
      <c r="DF82" s="933"/>
      <c r="DG82" s="931"/>
      <c r="DH82" s="932"/>
      <c r="DI82" s="932"/>
      <c r="DJ82" s="932"/>
      <c r="DK82" s="933"/>
      <c r="DL82" s="931"/>
      <c r="DM82" s="932"/>
      <c r="DN82" s="932"/>
      <c r="DO82" s="932"/>
      <c r="DP82" s="933"/>
      <c r="DQ82" s="931"/>
      <c r="DR82" s="932"/>
      <c r="DS82" s="932"/>
      <c r="DT82" s="932"/>
      <c r="DU82" s="933"/>
      <c r="DV82" s="920"/>
      <c r="DW82" s="921"/>
      <c r="DX82" s="921"/>
      <c r="DY82" s="921"/>
      <c r="DZ82" s="922"/>
      <c r="EA82" s="89"/>
    </row>
    <row r="83" spans="1:131" ht="26.25" customHeight="1" x14ac:dyDescent="0.2">
      <c r="A83" s="97">
        <v>16</v>
      </c>
      <c r="B83" s="949"/>
      <c r="C83" s="950"/>
      <c r="D83" s="950"/>
      <c r="E83" s="950"/>
      <c r="F83" s="950"/>
      <c r="G83" s="950"/>
      <c r="H83" s="950"/>
      <c r="I83" s="950"/>
      <c r="J83" s="950"/>
      <c r="K83" s="950"/>
      <c r="L83" s="950"/>
      <c r="M83" s="950"/>
      <c r="N83" s="950"/>
      <c r="O83" s="950"/>
      <c r="P83" s="951"/>
      <c r="Q83" s="952"/>
      <c r="R83" s="946"/>
      <c r="S83" s="946"/>
      <c r="T83" s="946"/>
      <c r="U83" s="946"/>
      <c r="V83" s="946"/>
      <c r="W83" s="946"/>
      <c r="X83" s="946"/>
      <c r="Y83" s="946"/>
      <c r="Z83" s="946"/>
      <c r="AA83" s="946"/>
      <c r="AB83" s="946"/>
      <c r="AC83" s="946"/>
      <c r="AD83" s="946"/>
      <c r="AE83" s="946"/>
      <c r="AF83" s="946"/>
      <c r="AG83" s="946"/>
      <c r="AH83" s="946"/>
      <c r="AI83" s="946"/>
      <c r="AJ83" s="946"/>
      <c r="AK83" s="946"/>
      <c r="AL83" s="946"/>
      <c r="AM83" s="946"/>
      <c r="AN83" s="946"/>
      <c r="AO83" s="946"/>
      <c r="AP83" s="946"/>
      <c r="AQ83" s="946"/>
      <c r="AR83" s="946"/>
      <c r="AS83" s="946"/>
      <c r="AT83" s="946"/>
      <c r="AU83" s="946"/>
      <c r="AV83" s="946"/>
      <c r="AW83" s="946"/>
      <c r="AX83" s="946"/>
      <c r="AY83" s="946"/>
      <c r="AZ83" s="947"/>
      <c r="BA83" s="947"/>
      <c r="BB83" s="947"/>
      <c r="BC83" s="947"/>
      <c r="BD83" s="948"/>
      <c r="BE83" s="100"/>
      <c r="BF83" s="100"/>
      <c r="BG83" s="100"/>
      <c r="BH83" s="100"/>
      <c r="BI83" s="100"/>
      <c r="BJ83" s="100"/>
      <c r="BK83" s="100"/>
      <c r="BL83" s="100"/>
      <c r="BM83" s="100"/>
      <c r="BN83" s="100"/>
      <c r="BO83" s="100"/>
      <c r="BP83" s="100"/>
      <c r="BQ83" s="97">
        <v>77</v>
      </c>
      <c r="BR83" s="102"/>
      <c r="BS83" s="920"/>
      <c r="BT83" s="921"/>
      <c r="BU83" s="921"/>
      <c r="BV83" s="921"/>
      <c r="BW83" s="921"/>
      <c r="BX83" s="921"/>
      <c r="BY83" s="921"/>
      <c r="BZ83" s="921"/>
      <c r="CA83" s="921"/>
      <c r="CB83" s="921"/>
      <c r="CC83" s="921"/>
      <c r="CD83" s="921"/>
      <c r="CE83" s="921"/>
      <c r="CF83" s="921"/>
      <c r="CG83" s="930"/>
      <c r="CH83" s="931"/>
      <c r="CI83" s="932"/>
      <c r="CJ83" s="932"/>
      <c r="CK83" s="932"/>
      <c r="CL83" s="933"/>
      <c r="CM83" s="931"/>
      <c r="CN83" s="932"/>
      <c r="CO83" s="932"/>
      <c r="CP83" s="932"/>
      <c r="CQ83" s="933"/>
      <c r="CR83" s="931"/>
      <c r="CS83" s="932"/>
      <c r="CT83" s="932"/>
      <c r="CU83" s="932"/>
      <c r="CV83" s="933"/>
      <c r="CW83" s="931"/>
      <c r="CX83" s="932"/>
      <c r="CY83" s="932"/>
      <c r="CZ83" s="932"/>
      <c r="DA83" s="933"/>
      <c r="DB83" s="931"/>
      <c r="DC83" s="932"/>
      <c r="DD83" s="932"/>
      <c r="DE83" s="932"/>
      <c r="DF83" s="933"/>
      <c r="DG83" s="931"/>
      <c r="DH83" s="932"/>
      <c r="DI83" s="932"/>
      <c r="DJ83" s="932"/>
      <c r="DK83" s="933"/>
      <c r="DL83" s="931"/>
      <c r="DM83" s="932"/>
      <c r="DN83" s="932"/>
      <c r="DO83" s="932"/>
      <c r="DP83" s="933"/>
      <c r="DQ83" s="931"/>
      <c r="DR83" s="932"/>
      <c r="DS83" s="932"/>
      <c r="DT83" s="932"/>
      <c r="DU83" s="933"/>
      <c r="DV83" s="920"/>
      <c r="DW83" s="921"/>
      <c r="DX83" s="921"/>
      <c r="DY83" s="921"/>
      <c r="DZ83" s="922"/>
      <c r="EA83" s="89"/>
    </row>
    <row r="84" spans="1:131" ht="26.25" customHeight="1" x14ac:dyDescent="0.2">
      <c r="A84" s="97">
        <v>17</v>
      </c>
      <c r="B84" s="949"/>
      <c r="C84" s="950"/>
      <c r="D84" s="950"/>
      <c r="E84" s="950"/>
      <c r="F84" s="950"/>
      <c r="G84" s="950"/>
      <c r="H84" s="950"/>
      <c r="I84" s="950"/>
      <c r="J84" s="950"/>
      <c r="K84" s="950"/>
      <c r="L84" s="950"/>
      <c r="M84" s="950"/>
      <c r="N84" s="950"/>
      <c r="O84" s="950"/>
      <c r="P84" s="951"/>
      <c r="Q84" s="952"/>
      <c r="R84" s="946"/>
      <c r="S84" s="946"/>
      <c r="T84" s="946"/>
      <c r="U84" s="946"/>
      <c r="V84" s="946"/>
      <c r="W84" s="946"/>
      <c r="X84" s="946"/>
      <c r="Y84" s="946"/>
      <c r="Z84" s="946"/>
      <c r="AA84" s="946"/>
      <c r="AB84" s="946"/>
      <c r="AC84" s="946"/>
      <c r="AD84" s="946"/>
      <c r="AE84" s="946"/>
      <c r="AF84" s="946"/>
      <c r="AG84" s="946"/>
      <c r="AH84" s="946"/>
      <c r="AI84" s="946"/>
      <c r="AJ84" s="946"/>
      <c r="AK84" s="946"/>
      <c r="AL84" s="946"/>
      <c r="AM84" s="946"/>
      <c r="AN84" s="946"/>
      <c r="AO84" s="946"/>
      <c r="AP84" s="946"/>
      <c r="AQ84" s="946"/>
      <c r="AR84" s="946"/>
      <c r="AS84" s="946"/>
      <c r="AT84" s="946"/>
      <c r="AU84" s="946"/>
      <c r="AV84" s="946"/>
      <c r="AW84" s="946"/>
      <c r="AX84" s="946"/>
      <c r="AY84" s="946"/>
      <c r="AZ84" s="947"/>
      <c r="BA84" s="947"/>
      <c r="BB84" s="947"/>
      <c r="BC84" s="947"/>
      <c r="BD84" s="948"/>
      <c r="BE84" s="100"/>
      <c r="BF84" s="100"/>
      <c r="BG84" s="100"/>
      <c r="BH84" s="100"/>
      <c r="BI84" s="100"/>
      <c r="BJ84" s="100"/>
      <c r="BK84" s="100"/>
      <c r="BL84" s="100"/>
      <c r="BM84" s="100"/>
      <c r="BN84" s="100"/>
      <c r="BO84" s="100"/>
      <c r="BP84" s="100"/>
      <c r="BQ84" s="97">
        <v>78</v>
      </c>
      <c r="BR84" s="102"/>
      <c r="BS84" s="920"/>
      <c r="BT84" s="921"/>
      <c r="BU84" s="921"/>
      <c r="BV84" s="921"/>
      <c r="BW84" s="921"/>
      <c r="BX84" s="921"/>
      <c r="BY84" s="921"/>
      <c r="BZ84" s="921"/>
      <c r="CA84" s="921"/>
      <c r="CB84" s="921"/>
      <c r="CC84" s="921"/>
      <c r="CD84" s="921"/>
      <c r="CE84" s="921"/>
      <c r="CF84" s="921"/>
      <c r="CG84" s="930"/>
      <c r="CH84" s="931"/>
      <c r="CI84" s="932"/>
      <c r="CJ84" s="932"/>
      <c r="CK84" s="932"/>
      <c r="CL84" s="933"/>
      <c r="CM84" s="931"/>
      <c r="CN84" s="932"/>
      <c r="CO84" s="932"/>
      <c r="CP84" s="932"/>
      <c r="CQ84" s="933"/>
      <c r="CR84" s="931"/>
      <c r="CS84" s="932"/>
      <c r="CT84" s="932"/>
      <c r="CU84" s="932"/>
      <c r="CV84" s="933"/>
      <c r="CW84" s="931"/>
      <c r="CX84" s="932"/>
      <c r="CY84" s="932"/>
      <c r="CZ84" s="932"/>
      <c r="DA84" s="933"/>
      <c r="DB84" s="931"/>
      <c r="DC84" s="932"/>
      <c r="DD84" s="932"/>
      <c r="DE84" s="932"/>
      <c r="DF84" s="933"/>
      <c r="DG84" s="931"/>
      <c r="DH84" s="932"/>
      <c r="DI84" s="932"/>
      <c r="DJ84" s="932"/>
      <c r="DK84" s="933"/>
      <c r="DL84" s="931"/>
      <c r="DM84" s="932"/>
      <c r="DN84" s="932"/>
      <c r="DO84" s="932"/>
      <c r="DP84" s="933"/>
      <c r="DQ84" s="931"/>
      <c r="DR84" s="932"/>
      <c r="DS84" s="932"/>
      <c r="DT84" s="932"/>
      <c r="DU84" s="933"/>
      <c r="DV84" s="920"/>
      <c r="DW84" s="921"/>
      <c r="DX84" s="921"/>
      <c r="DY84" s="921"/>
      <c r="DZ84" s="922"/>
      <c r="EA84" s="89"/>
    </row>
    <row r="85" spans="1:131" ht="26.25" customHeight="1" x14ac:dyDescent="0.2">
      <c r="A85" s="97">
        <v>18</v>
      </c>
      <c r="B85" s="949"/>
      <c r="C85" s="950"/>
      <c r="D85" s="950"/>
      <c r="E85" s="950"/>
      <c r="F85" s="950"/>
      <c r="G85" s="950"/>
      <c r="H85" s="950"/>
      <c r="I85" s="950"/>
      <c r="J85" s="950"/>
      <c r="K85" s="950"/>
      <c r="L85" s="950"/>
      <c r="M85" s="950"/>
      <c r="N85" s="950"/>
      <c r="O85" s="950"/>
      <c r="P85" s="951"/>
      <c r="Q85" s="952"/>
      <c r="R85" s="946"/>
      <c r="S85" s="946"/>
      <c r="T85" s="946"/>
      <c r="U85" s="946"/>
      <c r="V85" s="946"/>
      <c r="W85" s="946"/>
      <c r="X85" s="946"/>
      <c r="Y85" s="946"/>
      <c r="Z85" s="946"/>
      <c r="AA85" s="946"/>
      <c r="AB85" s="946"/>
      <c r="AC85" s="946"/>
      <c r="AD85" s="946"/>
      <c r="AE85" s="946"/>
      <c r="AF85" s="946"/>
      <c r="AG85" s="946"/>
      <c r="AH85" s="946"/>
      <c r="AI85" s="946"/>
      <c r="AJ85" s="946"/>
      <c r="AK85" s="946"/>
      <c r="AL85" s="946"/>
      <c r="AM85" s="946"/>
      <c r="AN85" s="946"/>
      <c r="AO85" s="946"/>
      <c r="AP85" s="946"/>
      <c r="AQ85" s="946"/>
      <c r="AR85" s="946"/>
      <c r="AS85" s="946"/>
      <c r="AT85" s="946"/>
      <c r="AU85" s="946"/>
      <c r="AV85" s="946"/>
      <c r="AW85" s="946"/>
      <c r="AX85" s="946"/>
      <c r="AY85" s="946"/>
      <c r="AZ85" s="947"/>
      <c r="BA85" s="947"/>
      <c r="BB85" s="947"/>
      <c r="BC85" s="947"/>
      <c r="BD85" s="948"/>
      <c r="BE85" s="100"/>
      <c r="BF85" s="100"/>
      <c r="BG85" s="100"/>
      <c r="BH85" s="100"/>
      <c r="BI85" s="100"/>
      <c r="BJ85" s="100"/>
      <c r="BK85" s="100"/>
      <c r="BL85" s="100"/>
      <c r="BM85" s="100"/>
      <c r="BN85" s="100"/>
      <c r="BO85" s="100"/>
      <c r="BP85" s="100"/>
      <c r="BQ85" s="97">
        <v>79</v>
      </c>
      <c r="BR85" s="102"/>
      <c r="BS85" s="920"/>
      <c r="BT85" s="921"/>
      <c r="BU85" s="921"/>
      <c r="BV85" s="921"/>
      <c r="BW85" s="921"/>
      <c r="BX85" s="921"/>
      <c r="BY85" s="921"/>
      <c r="BZ85" s="921"/>
      <c r="CA85" s="921"/>
      <c r="CB85" s="921"/>
      <c r="CC85" s="921"/>
      <c r="CD85" s="921"/>
      <c r="CE85" s="921"/>
      <c r="CF85" s="921"/>
      <c r="CG85" s="930"/>
      <c r="CH85" s="931"/>
      <c r="CI85" s="932"/>
      <c r="CJ85" s="932"/>
      <c r="CK85" s="932"/>
      <c r="CL85" s="933"/>
      <c r="CM85" s="931"/>
      <c r="CN85" s="932"/>
      <c r="CO85" s="932"/>
      <c r="CP85" s="932"/>
      <c r="CQ85" s="933"/>
      <c r="CR85" s="931"/>
      <c r="CS85" s="932"/>
      <c r="CT85" s="932"/>
      <c r="CU85" s="932"/>
      <c r="CV85" s="933"/>
      <c r="CW85" s="931"/>
      <c r="CX85" s="932"/>
      <c r="CY85" s="932"/>
      <c r="CZ85" s="932"/>
      <c r="DA85" s="933"/>
      <c r="DB85" s="931"/>
      <c r="DC85" s="932"/>
      <c r="DD85" s="932"/>
      <c r="DE85" s="932"/>
      <c r="DF85" s="933"/>
      <c r="DG85" s="931"/>
      <c r="DH85" s="932"/>
      <c r="DI85" s="932"/>
      <c r="DJ85" s="932"/>
      <c r="DK85" s="933"/>
      <c r="DL85" s="931"/>
      <c r="DM85" s="932"/>
      <c r="DN85" s="932"/>
      <c r="DO85" s="932"/>
      <c r="DP85" s="933"/>
      <c r="DQ85" s="931"/>
      <c r="DR85" s="932"/>
      <c r="DS85" s="932"/>
      <c r="DT85" s="932"/>
      <c r="DU85" s="933"/>
      <c r="DV85" s="920"/>
      <c r="DW85" s="921"/>
      <c r="DX85" s="921"/>
      <c r="DY85" s="921"/>
      <c r="DZ85" s="922"/>
      <c r="EA85" s="89"/>
    </row>
    <row r="86" spans="1:131" ht="26.25" customHeight="1" x14ac:dyDescent="0.2">
      <c r="A86" s="97">
        <v>19</v>
      </c>
      <c r="B86" s="949"/>
      <c r="C86" s="950"/>
      <c r="D86" s="950"/>
      <c r="E86" s="950"/>
      <c r="F86" s="950"/>
      <c r="G86" s="950"/>
      <c r="H86" s="950"/>
      <c r="I86" s="950"/>
      <c r="J86" s="950"/>
      <c r="K86" s="950"/>
      <c r="L86" s="950"/>
      <c r="M86" s="950"/>
      <c r="N86" s="950"/>
      <c r="O86" s="950"/>
      <c r="P86" s="951"/>
      <c r="Q86" s="952"/>
      <c r="R86" s="946"/>
      <c r="S86" s="946"/>
      <c r="T86" s="946"/>
      <c r="U86" s="946"/>
      <c r="V86" s="946"/>
      <c r="W86" s="946"/>
      <c r="X86" s="946"/>
      <c r="Y86" s="946"/>
      <c r="Z86" s="946"/>
      <c r="AA86" s="946"/>
      <c r="AB86" s="946"/>
      <c r="AC86" s="946"/>
      <c r="AD86" s="946"/>
      <c r="AE86" s="946"/>
      <c r="AF86" s="946"/>
      <c r="AG86" s="946"/>
      <c r="AH86" s="946"/>
      <c r="AI86" s="946"/>
      <c r="AJ86" s="946"/>
      <c r="AK86" s="946"/>
      <c r="AL86" s="946"/>
      <c r="AM86" s="946"/>
      <c r="AN86" s="946"/>
      <c r="AO86" s="946"/>
      <c r="AP86" s="946"/>
      <c r="AQ86" s="946"/>
      <c r="AR86" s="946"/>
      <c r="AS86" s="946"/>
      <c r="AT86" s="946"/>
      <c r="AU86" s="946"/>
      <c r="AV86" s="946"/>
      <c r="AW86" s="946"/>
      <c r="AX86" s="946"/>
      <c r="AY86" s="946"/>
      <c r="AZ86" s="947"/>
      <c r="BA86" s="947"/>
      <c r="BB86" s="947"/>
      <c r="BC86" s="947"/>
      <c r="BD86" s="948"/>
      <c r="BE86" s="100"/>
      <c r="BF86" s="100"/>
      <c r="BG86" s="100"/>
      <c r="BH86" s="100"/>
      <c r="BI86" s="100"/>
      <c r="BJ86" s="100"/>
      <c r="BK86" s="100"/>
      <c r="BL86" s="100"/>
      <c r="BM86" s="100"/>
      <c r="BN86" s="100"/>
      <c r="BO86" s="100"/>
      <c r="BP86" s="100"/>
      <c r="BQ86" s="97">
        <v>80</v>
      </c>
      <c r="BR86" s="102"/>
      <c r="BS86" s="920"/>
      <c r="BT86" s="921"/>
      <c r="BU86" s="921"/>
      <c r="BV86" s="921"/>
      <c r="BW86" s="921"/>
      <c r="BX86" s="921"/>
      <c r="BY86" s="921"/>
      <c r="BZ86" s="921"/>
      <c r="CA86" s="921"/>
      <c r="CB86" s="921"/>
      <c r="CC86" s="921"/>
      <c r="CD86" s="921"/>
      <c r="CE86" s="921"/>
      <c r="CF86" s="921"/>
      <c r="CG86" s="930"/>
      <c r="CH86" s="931"/>
      <c r="CI86" s="932"/>
      <c r="CJ86" s="932"/>
      <c r="CK86" s="932"/>
      <c r="CL86" s="933"/>
      <c r="CM86" s="931"/>
      <c r="CN86" s="932"/>
      <c r="CO86" s="932"/>
      <c r="CP86" s="932"/>
      <c r="CQ86" s="933"/>
      <c r="CR86" s="931"/>
      <c r="CS86" s="932"/>
      <c r="CT86" s="932"/>
      <c r="CU86" s="932"/>
      <c r="CV86" s="933"/>
      <c r="CW86" s="931"/>
      <c r="CX86" s="932"/>
      <c r="CY86" s="932"/>
      <c r="CZ86" s="932"/>
      <c r="DA86" s="933"/>
      <c r="DB86" s="931"/>
      <c r="DC86" s="932"/>
      <c r="DD86" s="932"/>
      <c r="DE86" s="932"/>
      <c r="DF86" s="933"/>
      <c r="DG86" s="931"/>
      <c r="DH86" s="932"/>
      <c r="DI86" s="932"/>
      <c r="DJ86" s="932"/>
      <c r="DK86" s="933"/>
      <c r="DL86" s="931"/>
      <c r="DM86" s="932"/>
      <c r="DN86" s="932"/>
      <c r="DO86" s="932"/>
      <c r="DP86" s="933"/>
      <c r="DQ86" s="931"/>
      <c r="DR86" s="932"/>
      <c r="DS86" s="932"/>
      <c r="DT86" s="932"/>
      <c r="DU86" s="933"/>
      <c r="DV86" s="920"/>
      <c r="DW86" s="921"/>
      <c r="DX86" s="921"/>
      <c r="DY86" s="921"/>
      <c r="DZ86" s="922"/>
      <c r="EA86" s="89"/>
    </row>
    <row r="87" spans="1:131" ht="26.25" customHeight="1" x14ac:dyDescent="0.2">
      <c r="A87" s="103">
        <v>20</v>
      </c>
      <c r="B87" s="939"/>
      <c r="C87" s="940"/>
      <c r="D87" s="940"/>
      <c r="E87" s="940"/>
      <c r="F87" s="940"/>
      <c r="G87" s="940"/>
      <c r="H87" s="940"/>
      <c r="I87" s="940"/>
      <c r="J87" s="940"/>
      <c r="K87" s="940"/>
      <c r="L87" s="940"/>
      <c r="M87" s="940"/>
      <c r="N87" s="940"/>
      <c r="O87" s="940"/>
      <c r="P87" s="941"/>
      <c r="Q87" s="942"/>
      <c r="R87" s="943"/>
      <c r="S87" s="943"/>
      <c r="T87" s="943"/>
      <c r="U87" s="943"/>
      <c r="V87" s="943"/>
      <c r="W87" s="943"/>
      <c r="X87" s="943"/>
      <c r="Y87" s="943"/>
      <c r="Z87" s="943"/>
      <c r="AA87" s="943"/>
      <c r="AB87" s="943"/>
      <c r="AC87" s="943"/>
      <c r="AD87" s="943"/>
      <c r="AE87" s="943"/>
      <c r="AF87" s="943"/>
      <c r="AG87" s="943"/>
      <c r="AH87" s="943"/>
      <c r="AI87" s="943"/>
      <c r="AJ87" s="943"/>
      <c r="AK87" s="943"/>
      <c r="AL87" s="943"/>
      <c r="AM87" s="943"/>
      <c r="AN87" s="943"/>
      <c r="AO87" s="943"/>
      <c r="AP87" s="943"/>
      <c r="AQ87" s="943"/>
      <c r="AR87" s="943"/>
      <c r="AS87" s="943"/>
      <c r="AT87" s="943"/>
      <c r="AU87" s="943"/>
      <c r="AV87" s="943"/>
      <c r="AW87" s="943"/>
      <c r="AX87" s="943"/>
      <c r="AY87" s="943"/>
      <c r="AZ87" s="944"/>
      <c r="BA87" s="944"/>
      <c r="BB87" s="944"/>
      <c r="BC87" s="944"/>
      <c r="BD87" s="945"/>
      <c r="BE87" s="100"/>
      <c r="BF87" s="100"/>
      <c r="BG87" s="100"/>
      <c r="BH87" s="100"/>
      <c r="BI87" s="100"/>
      <c r="BJ87" s="100"/>
      <c r="BK87" s="100"/>
      <c r="BL87" s="100"/>
      <c r="BM87" s="100"/>
      <c r="BN87" s="100"/>
      <c r="BO87" s="100"/>
      <c r="BP87" s="100"/>
      <c r="BQ87" s="97">
        <v>81</v>
      </c>
      <c r="BR87" s="102"/>
      <c r="BS87" s="920"/>
      <c r="BT87" s="921"/>
      <c r="BU87" s="921"/>
      <c r="BV87" s="921"/>
      <c r="BW87" s="921"/>
      <c r="BX87" s="921"/>
      <c r="BY87" s="921"/>
      <c r="BZ87" s="921"/>
      <c r="CA87" s="921"/>
      <c r="CB87" s="921"/>
      <c r="CC87" s="921"/>
      <c r="CD87" s="921"/>
      <c r="CE87" s="921"/>
      <c r="CF87" s="921"/>
      <c r="CG87" s="930"/>
      <c r="CH87" s="931"/>
      <c r="CI87" s="932"/>
      <c r="CJ87" s="932"/>
      <c r="CK87" s="932"/>
      <c r="CL87" s="933"/>
      <c r="CM87" s="931"/>
      <c r="CN87" s="932"/>
      <c r="CO87" s="932"/>
      <c r="CP87" s="932"/>
      <c r="CQ87" s="933"/>
      <c r="CR87" s="931"/>
      <c r="CS87" s="932"/>
      <c r="CT87" s="932"/>
      <c r="CU87" s="932"/>
      <c r="CV87" s="933"/>
      <c r="CW87" s="931"/>
      <c r="CX87" s="932"/>
      <c r="CY87" s="932"/>
      <c r="CZ87" s="932"/>
      <c r="DA87" s="933"/>
      <c r="DB87" s="931"/>
      <c r="DC87" s="932"/>
      <c r="DD87" s="932"/>
      <c r="DE87" s="932"/>
      <c r="DF87" s="933"/>
      <c r="DG87" s="931"/>
      <c r="DH87" s="932"/>
      <c r="DI87" s="932"/>
      <c r="DJ87" s="932"/>
      <c r="DK87" s="933"/>
      <c r="DL87" s="931"/>
      <c r="DM87" s="932"/>
      <c r="DN87" s="932"/>
      <c r="DO87" s="932"/>
      <c r="DP87" s="933"/>
      <c r="DQ87" s="931"/>
      <c r="DR87" s="932"/>
      <c r="DS87" s="932"/>
      <c r="DT87" s="932"/>
      <c r="DU87" s="933"/>
      <c r="DV87" s="920"/>
      <c r="DW87" s="921"/>
      <c r="DX87" s="921"/>
      <c r="DY87" s="921"/>
      <c r="DZ87" s="922"/>
      <c r="EA87" s="89"/>
    </row>
    <row r="88" spans="1:131" ht="26.25" customHeight="1" thickBot="1" x14ac:dyDescent="0.25">
      <c r="A88" s="99" t="s">
        <v>323</v>
      </c>
      <c r="B88" s="912" t="s">
        <v>355</v>
      </c>
      <c r="C88" s="913"/>
      <c r="D88" s="913"/>
      <c r="E88" s="913"/>
      <c r="F88" s="913"/>
      <c r="G88" s="913"/>
      <c r="H88" s="913"/>
      <c r="I88" s="913"/>
      <c r="J88" s="913"/>
      <c r="K88" s="913"/>
      <c r="L88" s="913"/>
      <c r="M88" s="913"/>
      <c r="N88" s="913"/>
      <c r="O88" s="913"/>
      <c r="P88" s="923"/>
      <c r="Q88" s="937"/>
      <c r="R88" s="938"/>
      <c r="S88" s="938"/>
      <c r="T88" s="938"/>
      <c r="U88" s="938"/>
      <c r="V88" s="938"/>
      <c r="W88" s="938"/>
      <c r="X88" s="938"/>
      <c r="Y88" s="938"/>
      <c r="Z88" s="938"/>
      <c r="AA88" s="938"/>
      <c r="AB88" s="938"/>
      <c r="AC88" s="938"/>
      <c r="AD88" s="938"/>
      <c r="AE88" s="938"/>
      <c r="AF88" s="934">
        <v>23688</v>
      </c>
      <c r="AG88" s="934"/>
      <c r="AH88" s="934"/>
      <c r="AI88" s="934"/>
      <c r="AJ88" s="934"/>
      <c r="AK88" s="938"/>
      <c r="AL88" s="938"/>
      <c r="AM88" s="938"/>
      <c r="AN88" s="938"/>
      <c r="AO88" s="938"/>
      <c r="AP88" s="934"/>
      <c r="AQ88" s="934"/>
      <c r="AR88" s="934"/>
      <c r="AS88" s="934"/>
      <c r="AT88" s="934"/>
      <c r="AU88" s="934"/>
      <c r="AV88" s="934"/>
      <c r="AW88" s="934"/>
      <c r="AX88" s="934"/>
      <c r="AY88" s="934"/>
      <c r="AZ88" s="935"/>
      <c r="BA88" s="935"/>
      <c r="BB88" s="935"/>
      <c r="BC88" s="935"/>
      <c r="BD88" s="936"/>
      <c r="BE88" s="100"/>
      <c r="BF88" s="100"/>
      <c r="BG88" s="100"/>
      <c r="BH88" s="100"/>
      <c r="BI88" s="100"/>
      <c r="BJ88" s="100"/>
      <c r="BK88" s="100"/>
      <c r="BL88" s="100"/>
      <c r="BM88" s="100"/>
      <c r="BN88" s="100"/>
      <c r="BO88" s="100"/>
      <c r="BP88" s="100"/>
      <c r="BQ88" s="97">
        <v>82</v>
      </c>
      <c r="BR88" s="102"/>
      <c r="BS88" s="920"/>
      <c r="BT88" s="921"/>
      <c r="BU88" s="921"/>
      <c r="BV88" s="921"/>
      <c r="BW88" s="921"/>
      <c r="BX88" s="921"/>
      <c r="BY88" s="921"/>
      <c r="BZ88" s="921"/>
      <c r="CA88" s="921"/>
      <c r="CB88" s="921"/>
      <c r="CC88" s="921"/>
      <c r="CD88" s="921"/>
      <c r="CE88" s="921"/>
      <c r="CF88" s="921"/>
      <c r="CG88" s="930"/>
      <c r="CH88" s="931"/>
      <c r="CI88" s="932"/>
      <c r="CJ88" s="932"/>
      <c r="CK88" s="932"/>
      <c r="CL88" s="933"/>
      <c r="CM88" s="931"/>
      <c r="CN88" s="932"/>
      <c r="CO88" s="932"/>
      <c r="CP88" s="932"/>
      <c r="CQ88" s="933"/>
      <c r="CR88" s="931"/>
      <c r="CS88" s="932"/>
      <c r="CT88" s="932"/>
      <c r="CU88" s="932"/>
      <c r="CV88" s="933"/>
      <c r="CW88" s="931"/>
      <c r="CX88" s="932"/>
      <c r="CY88" s="932"/>
      <c r="CZ88" s="932"/>
      <c r="DA88" s="933"/>
      <c r="DB88" s="931"/>
      <c r="DC88" s="932"/>
      <c r="DD88" s="932"/>
      <c r="DE88" s="932"/>
      <c r="DF88" s="933"/>
      <c r="DG88" s="931"/>
      <c r="DH88" s="932"/>
      <c r="DI88" s="932"/>
      <c r="DJ88" s="932"/>
      <c r="DK88" s="933"/>
      <c r="DL88" s="931"/>
      <c r="DM88" s="932"/>
      <c r="DN88" s="932"/>
      <c r="DO88" s="932"/>
      <c r="DP88" s="933"/>
      <c r="DQ88" s="931"/>
      <c r="DR88" s="932"/>
      <c r="DS88" s="932"/>
      <c r="DT88" s="932"/>
      <c r="DU88" s="933"/>
      <c r="DV88" s="920"/>
      <c r="DW88" s="921"/>
      <c r="DX88" s="921"/>
      <c r="DY88" s="921"/>
      <c r="DZ88" s="922"/>
      <c r="EA88" s="89"/>
    </row>
    <row r="89" spans="1:131" ht="26.25" hidden="1" customHeight="1" x14ac:dyDescent="0.2">
      <c r="A89" s="104"/>
      <c r="B89" s="105"/>
      <c r="C89" s="105"/>
      <c r="D89" s="105"/>
      <c r="E89" s="105"/>
      <c r="F89" s="105"/>
      <c r="G89" s="105"/>
      <c r="H89" s="105"/>
      <c r="I89" s="105"/>
      <c r="J89" s="105"/>
      <c r="K89" s="105"/>
      <c r="L89" s="105"/>
      <c r="M89" s="105"/>
      <c r="N89" s="105"/>
      <c r="O89" s="105"/>
      <c r="P89" s="105"/>
      <c r="Q89" s="106"/>
      <c r="R89" s="106"/>
      <c r="S89" s="106"/>
      <c r="T89" s="106"/>
      <c r="U89" s="106"/>
      <c r="V89" s="106"/>
      <c r="W89" s="106"/>
      <c r="X89" s="106"/>
      <c r="Y89" s="106"/>
      <c r="Z89" s="106"/>
      <c r="AA89" s="106"/>
      <c r="AB89" s="106"/>
      <c r="AC89" s="106"/>
      <c r="AD89" s="106"/>
      <c r="AE89" s="106"/>
      <c r="AF89" s="106"/>
      <c r="AG89" s="106"/>
      <c r="AH89" s="106"/>
      <c r="AI89" s="106"/>
      <c r="AJ89" s="106"/>
      <c r="AK89" s="106"/>
      <c r="AL89" s="106"/>
      <c r="AM89" s="106"/>
      <c r="AN89" s="106"/>
      <c r="AO89" s="106"/>
      <c r="AP89" s="106"/>
      <c r="AQ89" s="106"/>
      <c r="AR89" s="106"/>
      <c r="AS89" s="106"/>
      <c r="AT89" s="106"/>
      <c r="AU89" s="106"/>
      <c r="AV89" s="106"/>
      <c r="AW89" s="106"/>
      <c r="AX89" s="106"/>
      <c r="AY89" s="106"/>
      <c r="AZ89" s="107"/>
      <c r="BA89" s="107"/>
      <c r="BB89" s="107"/>
      <c r="BC89" s="107"/>
      <c r="BD89" s="107"/>
      <c r="BE89" s="100"/>
      <c r="BF89" s="100"/>
      <c r="BG89" s="100"/>
      <c r="BH89" s="100"/>
      <c r="BI89" s="100"/>
      <c r="BJ89" s="100"/>
      <c r="BK89" s="100"/>
      <c r="BL89" s="100"/>
      <c r="BM89" s="100"/>
      <c r="BN89" s="100"/>
      <c r="BO89" s="100"/>
      <c r="BP89" s="100"/>
      <c r="BQ89" s="97">
        <v>83</v>
      </c>
      <c r="BR89" s="102"/>
      <c r="BS89" s="920"/>
      <c r="BT89" s="921"/>
      <c r="BU89" s="921"/>
      <c r="BV89" s="921"/>
      <c r="BW89" s="921"/>
      <c r="BX89" s="921"/>
      <c r="BY89" s="921"/>
      <c r="BZ89" s="921"/>
      <c r="CA89" s="921"/>
      <c r="CB89" s="921"/>
      <c r="CC89" s="921"/>
      <c r="CD89" s="921"/>
      <c r="CE89" s="921"/>
      <c r="CF89" s="921"/>
      <c r="CG89" s="930"/>
      <c r="CH89" s="931"/>
      <c r="CI89" s="932"/>
      <c r="CJ89" s="932"/>
      <c r="CK89" s="932"/>
      <c r="CL89" s="933"/>
      <c r="CM89" s="931"/>
      <c r="CN89" s="932"/>
      <c r="CO89" s="932"/>
      <c r="CP89" s="932"/>
      <c r="CQ89" s="933"/>
      <c r="CR89" s="931"/>
      <c r="CS89" s="932"/>
      <c r="CT89" s="932"/>
      <c r="CU89" s="932"/>
      <c r="CV89" s="933"/>
      <c r="CW89" s="931"/>
      <c r="CX89" s="932"/>
      <c r="CY89" s="932"/>
      <c r="CZ89" s="932"/>
      <c r="DA89" s="933"/>
      <c r="DB89" s="931"/>
      <c r="DC89" s="932"/>
      <c r="DD89" s="932"/>
      <c r="DE89" s="932"/>
      <c r="DF89" s="933"/>
      <c r="DG89" s="931"/>
      <c r="DH89" s="932"/>
      <c r="DI89" s="932"/>
      <c r="DJ89" s="932"/>
      <c r="DK89" s="933"/>
      <c r="DL89" s="931"/>
      <c r="DM89" s="932"/>
      <c r="DN89" s="932"/>
      <c r="DO89" s="932"/>
      <c r="DP89" s="933"/>
      <c r="DQ89" s="931"/>
      <c r="DR89" s="932"/>
      <c r="DS89" s="932"/>
      <c r="DT89" s="932"/>
      <c r="DU89" s="933"/>
      <c r="DV89" s="920"/>
      <c r="DW89" s="921"/>
      <c r="DX89" s="921"/>
      <c r="DY89" s="921"/>
      <c r="DZ89" s="922"/>
      <c r="EA89" s="89"/>
    </row>
    <row r="90" spans="1:131" ht="26.25" hidden="1" customHeight="1" x14ac:dyDescent="0.2">
      <c r="A90" s="104"/>
      <c r="B90" s="105"/>
      <c r="C90" s="105"/>
      <c r="D90" s="105"/>
      <c r="E90" s="105"/>
      <c r="F90" s="105"/>
      <c r="G90" s="105"/>
      <c r="H90" s="105"/>
      <c r="I90" s="105"/>
      <c r="J90" s="105"/>
      <c r="K90" s="105"/>
      <c r="L90" s="105"/>
      <c r="M90" s="105"/>
      <c r="N90" s="105"/>
      <c r="O90" s="105"/>
      <c r="P90" s="105"/>
      <c r="Q90" s="106"/>
      <c r="R90" s="106"/>
      <c r="S90" s="106"/>
      <c r="T90" s="106"/>
      <c r="U90" s="106"/>
      <c r="V90" s="106"/>
      <c r="W90" s="106"/>
      <c r="X90" s="106"/>
      <c r="Y90" s="106"/>
      <c r="Z90" s="106"/>
      <c r="AA90" s="106"/>
      <c r="AB90" s="106"/>
      <c r="AC90" s="106"/>
      <c r="AD90" s="106"/>
      <c r="AE90" s="106"/>
      <c r="AF90" s="106"/>
      <c r="AG90" s="106"/>
      <c r="AH90" s="106"/>
      <c r="AI90" s="106"/>
      <c r="AJ90" s="106"/>
      <c r="AK90" s="106"/>
      <c r="AL90" s="106"/>
      <c r="AM90" s="106"/>
      <c r="AN90" s="106"/>
      <c r="AO90" s="106"/>
      <c r="AP90" s="106"/>
      <c r="AQ90" s="106"/>
      <c r="AR90" s="106"/>
      <c r="AS90" s="106"/>
      <c r="AT90" s="106"/>
      <c r="AU90" s="106"/>
      <c r="AV90" s="106"/>
      <c r="AW90" s="106"/>
      <c r="AX90" s="106"/>
      <c r="AY90" s="106"/>
      <c r="AZ90" s="107"/>
      <c r="BA90" s="107"/>
      <c r="BB90" s="107"/>
      <c r="BC90" s="107"/>
      <c r="BD90" s="107"/>
      <c r="BE90" s="100"/>
      <c r="BF90" s="100"/>
      <c r="BG90" s="100"/>
      <c r="BH90" s="100"/>
      <c r="BI90" s="100"/>
      <c r="BJ90" s="100"/>
      <c r="BK90" s="100"/>
      <c r="BL90" s="100"/>
      <c r="BM90" s="100"/>
      <c r="BN90" s="100"/>
      <c r="BO90" s="100"/>
      <c r="BP90" s="100"/>
      <c r="BQ90" s="97">
        <v>84</v>
      </c>
      <c r="BR90" s="102"/>
      <c r="BS90" s="920"/>
      <c r="BT90" s="921"/>
      <c r="BU90" s="921"/>
      <c r="BV90" s="921"/>
      <c r="BW90" s="921"/>
      <c r="BX90" s="921"/>
      <c r="BY90" s="921"/>
      <c r="BZ90" s="921"/>
      <c r="CA90" s="921"/>
      <c r="CB90" s="921"/>
      <c r="CC90" s="921"/>
      <c r="CD90" s="921"/>
      <c r="CE90" s="921"/>
      <c r="CF90" s="921"/>
      <c r="CG90" s="930"/>
      <c r="CH90" s="931"/>
      <c r="CI90" s="932"/>
      <c r="CJ90" s="932"/>
      <c r="CK90" s="932"/>
      <c r="CL90" s="933"/>
      <c r="CM90" s="931"/>
      <c r="CN90" s="932"/>
      <c r="CO90" s="932"/>
      <c r="CP90" s="932"/>
      <c r="CQ90" s="933"/>
      <c r="CR90" s="931"/>
      <c r="CS90" s="932"/>
      <c r="CT90" s="932"/>
      <c r="CU90" s="932"/>
      <c r="CV90" s="933"/>
      <c r="CW90" s="931"/>
      <c r="CX90" s="932"/>
      <c r="CY90" s="932"/>
      <c r="CZ90" s="932"/>
      <c r="DA90" s="933"/>
      <c r="DB90" s="931"/>
      <c r="DC90" s="932"/>
      <c r="DD90" s="932"/>
      <c r="DE90" s="932"/>
      <c r="DF90" s="933"/>
      <c r="DG90" s="931"/>
      <c r="DH90" s="932"/>
      <c r="DI90" s="932"/>
      <c r="DJ90" s="932"/>
      <c r="DK90" s="933"/>
      <c r="DL90" s="931"/>
      <c r="DM90" s="932"/>
      <c r="DN90" s="932"/>
      <c r="DO90" s="932"/>
      <c r="DP90" s="933"/>
      <c r="DQ90" s="931"/>
      <c r="DR90" s="932"/>
      <c r="DS90" s="932"/>
      <c r="DT90" s="932"/>
      <c r="DU90" s="933"/>
      <c r="DV90" s="920"/>
      <c r="DW90" s="921"/>
      <c r="DX90" s="921"/>
      <c r="DY90" s="921"/>
      <c r="DZ90" s="922"/>
      <c r="EA90" s="89"/>
    </row>
    <row r="91" spans="1:131" ht="26.25" hidden="1" customHeight="1" x14ac:dyDescent="0.2">
      <c r="A91" s="104"/>
      <c r="B91" s="105"/>
      <c r="C91" s="105"/>
      <c r="D91" s="105"/>
      <c r="E91" s="105"/>
      <c r="F91" s="105"/>
      <c r="G91" s="105"/>
      <c r="H91" s="105"/>
      <c r="I91" s="105"/>
      <c r="J91" s="105"/>
      <c r="K91" s="105"/>
      <c r="L91" s="105"/>
      <c r="M91" s="105"/>
      <c r="N91" s="105"/>
      <c r="O91" s="105"/>
      <c r="P91" s="105"/>
      <c r="Q91" s="106"/>
      <c r="R91" s="106"/>
      <c r="S91" s="106"/>
      <c r="T91" s="106"/>
      <c r="U91" s="106"/>
      <c r="V91" s="106"/>
      <c r="W91" s="106"/>
      <c r="X91" s="106"/>
      <c r="Y91" s="106"/>
      <c r="Z91" s="106"/>
      <c r="AA91" s="106"/>
      <c r="AB91" s="106"/>
      <c r="AC91" s="106"/>
      <c r="AD91" s="106"/>
      <c r="AE91" s="106"/>
      <c r="AF91" s="106"/>
      <c r="AG91" s="106"/>
      <c r="AH91" s="106"/>
      <c r="AI91" s="106"/>
      <c r="AJ91" s="106"/>
      <c r="AK91" s="106"/>
      <c r="AL91" s="106"/>
      <c r="AM91" s="106"/>
      <c r="AN91" s="106"/>
      <c r="AO91" s="106"/>
      <c r="AP91" s="106"/>
      <c r="AQ91" s="106"/>
      <c r="AR91" s="106"/>
      <c r="AS91" s="106"/>
      <c r="AT91" s="106"/>
      <c r="AU91" s="106"/>
      <c r="AV91" s="106"/>
      <c r="AW91" s="106"/>
      <c r="AX91" s="106"/>
      <c r="AY91" s="106"/>
      <c r="AZ91" s="107"/>
      <c r="BA91" s="107"/>
      <c r="BB91" s="107"/>
      <c r="BC91" s="107"/>
      <c r="BD91" s="107"/>
      <c r="BE91" s="100"/>
      <c r="BF91" s="100"/>
      <c r="BG91" s="100"/>
      <c r="BH91" s="100"/>
      <c r="BI91" s="100"/>
      <c r="BJ91" s="100"/>
      <c r="BK91" s="100"/>
      <c r="BL91" s="100"/>
      <c r="BM91" s="100"/>
      <c r="BN91" s="100"/>
      <c r="BO91" s="100"/>
      <c r="BP91" s="100"/>
      <c r="BQ91" s="97">
        <v>85</v>
      </c>
      <c r="BR91" s="102"/>
      <c r="BS91" s="920"/>
      <c r="BT91" s="921"/>
      <c r="BU91" s="921"/>
      <c r="BV91" s="921"/>
      <c r="BW91" s="921"/>
      <c r="BX91" s="921"/>
      <c r="BY91" s="921"/>
      <c r="BZ91" s="921"/>
      <c r="CA91" s="921"/>
      <c r="CB91" s="921"/>
      <c r="CC91" s="921"/>
      <c r="CD91" s="921"/>
      <c r="CE91" s="921"/>
      <c r="CF91" s="921"/>
      <c r="CG91" s="930"/>
      <c r="CH91" s="931"/>
      <c r="CI91" s="932"/>
      <c r="CJ91" s="932"/>
      <c r="CK91" s="932"/>
      <c r="CL91" s="933"/>
      <c r="CM91" s="931"/>
      <c r="CN91" s="932"/>
      <c r="CO91" s="932"/>
      <c r="CP91" s="932"/>
      <c r="CQ91" s="933"/>
      <c r="CR91" s="931"/>
      <c r="CS91" s="932"/>
      <c r="CT91" s="932"/>
      <c r="CU91" s="932"/>
      <c r="CV91" s="933"/>
      <c r="CW91" s="931"/>
      <c r="CX91" s="932"/>
      <c r="CY91" s="932"/>
      <c r="CZ91" s="932"/>
      <c r="DA91" s="933"/>
      <c r="DB91" s="931"/>
      <c r="DC91" s="932"/>
      <c r="DD91" s="932"/>
      <c r="DE91" s="932"/>
      <c r="DF91" s="933"/>
      <c r="DG91" s="931"/>
      <c r="DH91" s="932"/>
      <c r="DI91" s="932"/>
      <c r="DJ91" s="932"/>
      <c r="DK91" s="933"/>
      <c r="DL91" s="931"/>
      <c r="DM91" s="932"/>
      <c r="DN91" s="932"/>
      <c r="DO91" s="932"/>
      <c r="DP91" s="933"/>
      <c r="DQ91" s="931"/>
      <c r="DR91" s="932"/>
      <c r="DS91" s="932"/>
      <c r="DT91" s="932"/>
      <c r="DU91" s="933"/>
      <c r="DV91" s="920"/>
      <c r="DW91" s="921"/>
      <c r="DX91" s="921"/>
      <c r="DY91" s="921"/>
      <c r="DZ91" s="922"/>
      <c r="EA91" s="89"/>
    </row>
    <row r="92" spans="1:131" ht="26.25" hidden="1" customHeight="1" x14ac:dyDescent="0.2">
      <c r="A92" s="104"/>
      <c r="B92" s="105"/>
      <c r="C92" s="105"/>
      <c r="D92" s="105"/>
      <c r="E92" s="105"/>
      <c r="F92" s="105"/>
      <c r="G92" s="105"/>
      <c r="H92" s="105"/>
      <c r="I92" s="105"/>
      <c r="J92" s="105"/>
      <c r="K92" s="105"/>
      <c r="L92" s="105"/>
      <c r="M92" s="105"/>
      <c r="N92" s="105"/>
      <c r="O92" s="105"/>
      <c r="P92" s="105"/>
      <c r="Q92" s="106"/>
      <c r="R92" s="106"/>
      <c r="S92" s="106"/>
      <c r="T92" s="106"/>
      <c r="U92" s="106"/>
      <c r="V92" s="106"/>
      <c r="W92" s="106"/>
      <c r="X92" s="106"/>
      <c r="Y92" s="106"/>
      <c r="Z92" s="106"/>
      <c r="AA92" s="106"/>
      <c r="AB92" s="106"/>
      <c r="AC92" s="106"/>
      <c r="AD92" s="106"/>
      <c r="AE92" s="106"/>
      <c r="AF92" s="106"/>
      <c r="AG92" s="106"/>
      <c r="AH92" s="106"/>
      <c r="AI92" s="106"/>
      <c r="AJ92" s="106"/>
      <c r="AK92" s="106"/>
      <c r="AL92" s="106"/>
      <c r="AM92" s="106"/>
      <c r="AN92" s="106"/>
      <c r="AO92" s="106"/>
      <c r="AP92" s="106"/>
      <c r="AQ92" s="106"/>
      <c r="AR92" s="106"/>
      <c r="AS92" s="106"/>
      <c r="AT92" s="106"/>
      <c r="AU92" s="106"/>
      <c r="AV92" s="106"/>
      <c r="AW92" s="106"/>
      <c r="AX92" s="106"/>
      <c r="AY92" s="106"/>
      <c r="AZ92" s="107"/>
      <c r="BA92" s="107"/>
      <c r="BB92" s="107"/>
      <c r="BC92" s="107"/>
      <c r="BD92" s="107"/>
      <c r="BE92" s="100"/>
      <c r="BF92" s="100"/>
      <c r="BG92" s="100"/>
      <c r="BH92" s="100"/>
      <c r="BI92" s="100"/>
      <c r="BJ92" s="100"/>
      <c r="BK92" s="100"/>
      <c r="BL92" s="100"/>
      <c r="BM92" s="100"/>
      <c r="BN92" s="100"/>
      <c r="BO92" s="100"/>
      <c r="BP92" s="100"/>
      <c r="BQ92" s="97">
        <v>86</v>
      </c>
      <c r="BR92" s="102"/>
      <c r="BS92" s="920"/>
      <c r="BT92" s="921"/>
      <c r="BU92" s="921"/>
      <c r="BV92" s="921"/>
      <c r="BW92" s="921"/>
      <c r="BX92" s="921"/>
      <c r="BY92" s="921"/>
      <c r="BZ92" s="921"/>
      <c r="CA92" s="921"/>
      <c r="CB92" s="921"/>
      <c r="CC92" s="921"/>
      <c r="CD92" s="921"/>
      <c r="CE92" s="921"/>
      <c r="CF92" s="921"/>
      <c r="CG92" s="930"/>
      <c r="CH92" s="931"/>
      <c r="CI92" s="932"/>
      <c r="CJ92" s="932"/>
      <c r="CK92" s="932"/>
      <c r="CL92" s="933"/>
      <c r="CM92" s="931"/>
      <c r="CN92" s="932"/>
      <c r="CO92" s="932"/>
      <c r="CP92" s="932"/>
      <c r="CQ92" s="933"/>
      <c r="CR92" s="931"/>
      <c r="CS92" s="932"/>
      <c r="CT92" s="932"/>
      <c r="CU92" s="932"/>
      <c r="CV92" s="933"/>
      <c r="CW92" s="931"/>
      <c r="CX92" s="932"/>
      <c r="CY92" s="932"/>
      <c r="CZ92" s="932"/>
      <c r="DA92" s="933"/>
      <c r="DB92" s="931"/>
      <c r="DC92" s="932"/>
      <c r="DD92" s="932"/>
      <c r="DE92" s="932"/>
      <c r="DF92" s="933"/>
      <c r="DG92" s="931"/>
      <c r="DH92" s="932"/>
      <c r="DI92" s="932"/>
      <c r="DJ92" s="932"/>
      <c r="DK92" s="933"/>
      <c r="DL92" s="931"/>
      <c r="DM92" s="932"/>
      <c r="DN92" s="932"/>
      <c r="DO92" s="932"/>
      <c r="DP92" s="933"/>
      <c r="DQ92" s="931"/>
      <c r="DR92" s="932"/>
      <c r="DS92" s="932"/>
      <c r="DT92" s="932"/>
      <c r="DU92" s="933"/>
      <c r="DV92" s="920"/>
      <c r="DW92" s="921"/>
      <c r="DX92" s="921"/>
      <c r="DY92" s="921"/>
      <c r="DZ92" s="922"/>
      <c r="EA92" s="89"/>
    </row>
    <row r="93" spans="1:131" ht="26.25" hidden="1" customHeight="1" x14ac:dyDescent="0.2">
      <c r="A93" s="104"/>
      <c r="B93" s="105"/>
      <c r="C93" s="105"/>
      <c r="D93" s="105"/>
      <c r="E93" s="105"/>
      <c r="F93" s="105"/>
      <c r="G93" s="105"/>
      <c r="H93" s="105"/>
      <c r="I93" s="105"/>
      <c r="J93" s="105"/>
      <c r="K93" s="105"/>
      <c r="L93" s="105"/>
      <c r="M93" s="105"/>
      <c r="N93" s="105"/>
      <c r="O93" s="105"/>
      <c r="P93" s="105"/>
      <c r="Q93" s="106"/>
      <c r="R93" s="106"/>
      <c r="S93" s="106"/>
      <c r="T93" s="106"/>
      <c r="U93" s="106"/>
      <c r="V93" s="106"/>
      <c r="W93" s="106"/>
      <c r="X93" s="106"/>
      <c r="Y93" s="106"/>
      <c r="Z93" s="106"/>
      <c r="AA93" s="106"/>
      <c r="AB93" s="106"/>
      <c r="AC93" s="106"/>
      <c r="AD93" s="106"/>
      <c r="AE93" s="106"/>
      <c r="AF93" s="106"/>
      <c r="AG93" s="106"/>
      <c r="AH93" s="106"/>
      <c r="AI93" s="106"/>
      <c r="AJ93" s="106"/>
      <c r="AK93" s="106"/>
      <c r="AL93" s="106"/>
      <c r="AM93" s="106"/>
      <c r="AN93" s="106"/>
      <c r="AO93" s="106"/>
      <c r="AP93" s="106"/>
      <c r="AQ93" s="106"/>
      <c r="AR93" s="106"/>
      <c r="AS93" s="106"/>
      <c r="AT93" s="106"/>
      <c r="AU93" s="106"/>
      <c r="AV93" s="106"/>
      <c r="AW93" s="106"/>
      <c r="AX93" s="106"/>
      <c r="AY93" s="106"/>
      <c r="AZ93" s="107"/>
      <c r="BA93" s="107"/>
      <c r="BB93" s="107"/>
      <c r="BC93" s="107"/>
      <c r="BD93" s="107"/>
      <c r="BE93" s="100"/>
      <c r="BF93" s="100"/>
      <c r="BG93" s="100"/>
      <c r="BH93" s="100"/>
      <c r="BI93" s="100"/>
      <c r="BJ93" s="100"/>
      <c r="BK93" s="100"/>
      <c r="BL93" s="100"/>
      <c r="BM93" s="100"/>
      <c r="BN93" s="100"/>
      <c r="BO93" s="100"/>
      <c r="BP93" s="100"/>
      <c r="BQ93" s="97">
        <v>87</v>
      </c>
      <c r="BR93" s="102"/>
      <c r="BS93" s="920"/>
      <c r="BT93" s="921"/>
      <c r="BU93" s="921"/>
      <c r="BV93" s="921"/>
      <c r="BW93" s="921"/>
      <c r="BX93" s="921"/>
      <c r="BY93" s="921"/>
      <c r="BZ93" s="921"/>
      <c r="CA93" s="921"/>
      <c r="CB93" s="921"/>
      <c r="CC93" s="921"/>
      <c r="CD93" s="921"/>
      <c r="CE93" s="921"/>
      <c r="CF93" s="921"/>
      <c r="CG93" s="930"/>
      <c r="CH93" s="931"/>
      <c r="CI93" s="932"/>
      <c r="CJ93" s="932"/>
      <c r="CK93" s="932"/>
      <c r="CL93" s="933"/>
      <c r="CM93" s="931"/>
      <c r="CN93" s="932"/>
      <c r="CO93" s="932"/>
      <c r="CP93" s="932"/>
      <c r="CQ93" s="933"/>
      <c r="CR93" s="931"/>
      <c r="CS93" s="932"/>
      <c r="CT93" s="932"/>
      <c r="CU93" s="932"/>
      <c r="CV93" s="933"/>
      <c r="CW93" s="931"/>
      <c r="CX93" s="932"/>
      <c r="CY93" s="932"/>
      <c r="CZ93" s="932"/>
      <c r="DA93" s="933"/>
      <c r="DB93" s="931"/>
      <c r="DC93" s="932"/>
      <c r="DD93" s="932"/>
      <c r="DE93" s="932"/>
      <c r="DF93" s="933"/>
      <c r="DG93" s="931"/>
      <c r="DH93" s="932"/>
      <c r="DI93" s="932"/>
      <c r="DJ93" s="932"/>
      <c r="DK93" s="933"/>
      <c r="DL93" s="931"/>
      <c r="DM93" s="932"/>
      <c r="DN93" s="932"/>
      <c r="DO93" s="932"/>
      <c r="DP93" s="933"/>
      <c r="DQ93" s="931"/>
      <c r="DR93" s="932"/>
      <c r="DS93" s="932"/>
      <c r="DT93" s="932"/>
      <c r="DU93" s="933"/>
      <c r="DV93" s="920"/>
      <c r="DW93" s="921"/>
      <c r="DX93" s="921"/>
      <c r="DY93" s="921"/>
      <c r="DZ93" s="922"/>
      <c r="EA93" s="89"/>
    </row>
    <row r="94" spans="1:131" ht="26.25" hidden="1" customHeight="1" x14ac:dyDescent="0.2">
      <c r="A94" s="104"/>
      <c r="B94" s="105"/>
      <c r="C94" s="105"/>
      <c r="D94" s="105"/>
      <c r="E94" s="105"/>
      <c r="F94" s="105"/>
      <c r="G94" s="105"/>
      <c r="H94" s="105"/>
      <c r="I94" s="105"/>
      <c r="J94" s="105"/>
      <c r="K94" s="105"/>
      <c r="L94" s="105"/>
      <c r="M94" s="105"/>
      <c r="N94" s="105"/>
      <c r="O94" s="105"/>
      <c r="P94" s="105"/>
      <c r="Q94" s="106"/>
      <c r="R94" s="106"/>
      <c r="S94" s="106"/>
      <c r="T94" s="106"/>
      <c r="U94" s="106"/>
      <c r="V94" s="106"/>
      <c r="W94" s="106"/>
      <c r="X94" s="106"/>
      <c r="Y94" s="106"/>
      <c r="Z94" s="106"/>
      <c r="AA94" s="106"/>
      <c r="AB94" s="106"/>
      <c r="AC94" s="106"/>
      <c r="AD94" s="106"/>
      <c r="AE94" s="106"/>
      <c r="AF94" s="106"/>
      <c r="AG94" s="106"/>
      <c r="AH94" s="106"/>
      <c r="AI94" s="106"/>
      <c r="AJ94" s="106"/>
      <c r="AK94" s="106"/>
      <c r="AL94" s="106"/>
      <c r="AM94" s="106"/>
      <c r="AN94" s="106"/>
      <c r="AO94" s="106"/>
      <c r="AP94" s="106"/>
      <c r="AQ94" s="106"/>
      <c r="AR94" s="106"/>
      <c r="AS94" s="106"/>
      <c r="AT94" s="106"/>
      <c r="AU94" s="106"/>
      <c r="AV94" s="106"/>
      <c r="AW94" s="106"/>
      <c r="AX94" s="106"/>
      <c r="AY94" s="106"/>
      <c r="AZ94" s="107"/>
      <c r="BA94" s="107"/>
      <c r="BB94" s="107"/>
      <c r="BC94" s="107"/>
      <c r="BD94" s="107"/>
      <c r="BE94" s="100"/>
      <c r="BF94" s="100"/>
      <c r="BG94" s="100"/>
      <c r="BH94" s="100"/>
      <c r="BI94" s="100"/>
      <c r="BJ94" s="100"/>
      <c r="BK94" s="100"/>
      <c r="BL94" s="100"/>
      <c r="BM94" s="100"/>
      <c r="BN94" s="100"/>
      <c r="BO94" s="100"/>
      <c r="BP94" s="100"/>
      <c r="BQ94" s="97">
        <v>88</v>
      </c>
      <c r="BR94" s="102"/>
      <c r="BS94" s="920"/>
      <c r="BT94" s="921"/>
      <c r="BU94" s="921"/>
      <c r="BV94" s="921"/>
      <c r="BW94" s="921"/>
      <c r="BX94" s="921"/>
      <c r="BY94" s="921"/>
      <c r="BZ94" s="921"/>
      <c r="CA94" s="921"/>
      <c r="CB94" s="921"/>
      <c r="CC94" s="921"/>
      <c r="CD94" s="921"/>
      <c r="CE94" s="921"/>
      <c r="CF94" s="921"/>
      <c r="CG94" s="930"/>
      <c r="CH94" s="931"/>
      <c r="CI94" s="932"/>
      <c r="CJ94" s="932"/>
      <c r="CK94" s="932"/>
      <c r="CL94" s="933"/>
      <c r="CM94" s="931"/>
      <c r="CN94" s="932"/>
      <c r="CO94" s="932"/>
      <c r="CP94" s="932"/>
      <c r="CQ94" s="933"/>
      <c r="CR94" s="931"/>
      <c r="CS94" s="932"/>
      <c r="CT94" s="932"/>
      <c r="CU94" s="932"/>
      <c r="CV94" s="933"/>
      <c r="CW94" s="931"/>
      <c r="CX94" s="932"/>
      <c r="CY94" s="932"/>
      <c r="CZ94" s="932"/>
      <c r="DA94" s="933"/>
      <c r="DB94" s="931"/>
      <c r="DC94" s="932"/>
      <c r="DD94" s="932"/>
      <c r="DE94" s="932"/>
      <c r="DF94" s="933"/>
      <c r="DG94" s="931"/>
      <c r="DH94" s="932"/>
      <c r="DI94" s="932"/>
      <c r="DJ94" s="932"/>
      <c r="DK94" s="933"/>
      <c r="DL94" s="931"/>
      <c r="DM94" s="932"/>
      <c r="DN94" s="932"/>
      <c r="DO94" s="932"/>
      <c r="DP94" s="933"/>
      <c r="DQ94" s="931"/>
      <c r="DR94" s="932"/>
      <c r="DS94" s="932"/>
      <c r="DT94" s="932"/>
      <c r="DU94" s="933"/>
      <c r="DV94" s="920"/>
      <c r="DW94" s="921"/>
      <c r="DX94" s="921"/>
      <c r="DY94" s="921"/>
      <c r="DZ94" s="922"/>
      <c r="EA94" s="89"/>
    </row>
    <row r="95" spans="1:131" ht="26.25" hidden="1" customHeight="1" x14ac:dyDescent="0.2">
      <c r="A95" s="104"/>
      <c r="B95" s="105"/>
      <c r="C95" s="105"/>
      <c r="D95" s="105"/>
      <c r="E95" s="105"/>
      <c r="F95" s="105"/>
      <c r="G95" s="105"/>
      <c r="H95" s="105"/>
      <c r="I95" s="105"/>
      <c r="J95" s="105"/>
      <c r="K95" s="105"/>
      <c r="L95" s="105"/>
      <c r="M95" s="105"/>
      <c r="N95" s="105"/>
      <c r="O95" s="105"/>
      <c r="P95" s="105"/>
      <c r="Q95" s="106"/>
      <c r="R95" s="106"/>
      <c r="S95" s="106"/>
      <c r="T95" s="106"/>
      <c r="U95" s="106"/>
      <c r="V95" s="106"/>
      <c r="W95" s="106"/>
      <c r="X95" s="106"/>
      <c r="Y95" s="106"/>
      <c r="Z95" s="106"/>
      <c r="AA95" s="106"/>
      <c r="AB95" s="106"/>
      <c r="AC95" s="106"/>
      <c r="AD95" s="106"/>
      <c r="AE95" s="106"/>
      <c r="AF95" s="106"/>
      <c r="AG95" s="106"/>
      <c r="AH95" s="106"/>
      <c r="AI95" s="106"/>
      <c r="AJ95" s="106"/>
      <c r="AK95" s="106"/>
      <c r="AL95" s="106"/>
      <c r="AM95" s="106"/>
      <c r="AN95" s="106"/>
      <c r="AO95" s="106"/>
      <c r="AP95" s="106"/>
      <c r="AQ95" s="106"/>
      <c r="AR95" s="106"/>
      <c r="AS95" s="106"/>
      <c r="AT95" s="106"/>
      <c r="AU95" s="106"/>
      <c r="AV95" s="106"/>
      <c r="AW95" s="106"/>
      <c r="AX95" s="106"/>
      <c r="AY95" s="106"/>
      <c r="AZ95" s="107"/>
      <c r="BA95" s="107"/>
      <c r="BB95" s="107"/>
      <c r="BC95" s="107"/>
      <c r="BD95" s="107"/>
      <c r="BE95" s="100"/>
      <c r="BF95" s="100"/>
      <c r="BG95" s="100"/>
      <c r="BH95" s="100"/>
      <c r="BI95" s="100"/>
      <c r="BJ95" s="100"/>
      <c r="BK95" s="100"/>
      <c r="BL95" s="100"/>
      <c r="BM95" s="100"/>
      <c r="BN95" s="100"/>
      <c r="BO95" s="100"/>
      <c r="BP95" s="100"/>
      <c r="BQ95" s="97">
        <v>89</v>
      </c>
      <c r="BR95" s="102"/>
      <c r="BS95" s="920"/>
      <c r="BT95" s="921"/>
      <c r="BU95" s="921"/>
      <c r="BV95" s="921"/>
      <c r="BW95" s="921"/>
      <c r="BX95" s="921"/>
      <c r="BY95" s="921"/>
      <c r="BZ95" s="921"/>
      <c r="CA95" s="921"/>
      <c r="CB95" s="921"/>
      <c r="CC95" s="921"/>
      <c r="CD95" s="921"/>
      <c r="CE95" s="921"/>
      <c r="CF95" s="921"/>
      <c r="CG95" s="930"/>
      <c r="CH95" s="931"/>
      <c r="CI95" s="932"/>
      <c r="CJ95" s="932"/>
      <c r="CK95" s="932"/>
      <c r="CL95" s="933"/>
      <c r="CM95" s="931"/>
      <c r="CN95" s="932"/>
      <c r="CO95" s="932"/>
      <c r="CP95" s="932"/>
      <c r="CQ95" s="933"/>
      <c r="CR95" s="931"/>
      <c r="CS95" s="932"/>
      <c r="CT95" s="932"/>
      <c r="CU95" s="932"/>
      <c r="CV95" s="933"/>
      <c r="CW95" s="931"/>
      <c r="CX95" s="932"/>
      <c r="CY95" s="932"/>
      <c r="CZ95" s="932"/>
      <c r="DA95" s="933"/>
      <c r="DB95" s="931"/>
      <c r="DC95" s="932"/>
      <c r="DD95" s="932"/>
      <c r="DE95" s="932"/>
      <c r="DF95" s="933"/>
      <c r="DG95" s="931"/>
      <c r="DH95" s="932"/>
      <c r="DI95" s="932"/>
      <c r="DJ95" s="932"/>
      <c r="DK95" s="933"/>
      <c r="DL95" s="931"/>
      <c r="DM95" s="932"/>
      <c r="DN95" s="932"/>
      <c r="DO95" s="932"/>
      <c r="DP95" s="933"/>
      <c r="DQ95" s="931"/>
      <c r="DR95" s="932"/>
      <c r="DS95" s="932"/>
      <c r="DT95" s="932"/>
      <c r="DU95" s="933"/>
      <c r="DV95" s="920"/>
      <c r="DW95" s="921"/>
      <c r="DX95" s="921"/>
      <c r="DY95" s="921"/>
      <c r="DZ95" s="922"/>
      <c r="EA95" s="89"/>
    </row>
    <row r="96" spans="1:131" ht="26.25" hidden="1" customHeight="1" x14ac:dyDescent="0.2">
      <c r="A96" s="104"/>
      <c r="B96" s="105"/>
      <c r="C96" s="105"/>
      <c r="D96" s="105"/>
      <c r="E96" s="105"/>
      <c r="F96" s="105"/>
      <c r="G96" s="105"/>
      <c r="H96" s="105"/>
      <c r="I96" s="105"/>
      <c r="J96" s="105"/>
      <c r="K96" s="105"/>
      <c r="L96" s="105"/>
      <c r="M96" s="105"/>
      <c r="N96" s="105"/>
      <c r="O96" s="105"/>
      <c r="P96" s="105"/>
      <c r="Q96" s="106"/>
      <c r="R96" s="106"/>
      <c r="S96" s="106"/>
      <c r="T96" s="106"/>
      <c r="U96" s="106"/>
      <c r="V96" s="106"/>
      <c r="W96" s="106"/>
      <c r="X96" s="106"/>
      <c r="Y96" s="106"/>
      <c r="Z96" s="106"/>
      <c r="AA96" s="106"/>
      <c r="AB96" s="106"/>
      <c r="AC96" s="106"/>
      <c r="AD96" s="106"/>
      <c r="AE96" s="106"/>
      <c r="AF96" s="106"/>
      <c r="AG96" s="106"/>
      <c r="AH96" s="106"/>
      <c r="AI96" s="106"/>
      <c r="AJ96" s="106"/>
      <c r="AK96" s="106"/>
      <c r="AL96" s="106"/>
      <c r="AM96" s="106"/>
      <c r="AN96" s="106"/>
      <c r="AO96" s="106"/>
      <c r="AP96" s="106"/>
      <c r="AQ96" s="106"/>
      <c r="AR96" s="106"/>
      <c r="AS96" s="106"/>
      <c r="AT96" s="106"/>
      <c r="AU96" s="106"/>
      <c r="AV96" s="106"/>
      <c r="AW96" s="106"/>
      <c r="AX96" s="106"/>
      <c r="AY96" s="106"/>
      <c r="AZ96" s="107"/>
      <c r="BA96" s="107"/>
      <c r="BB96" s="107"/>
      <c r="BC96" s="107"/>
      <c r="BD96" s="107"/>
      <c r="BE96" s="100"/>
      <c r="BF96" s="100"/>
      <c r="BG96" s="100"/>
      <c r="BH96" s="100"/>
      <c r="BI96" s="100"/>
      <c r="BJ96" s="100"/>
      <c r="BK96" s="100"/>
      <c r="BL96" s="100"/>
      <c r="BM96" s="100"/>
      <c r="BN96" s="100"/>
      <c r="BO96" s="100"/>
      <c r="BP96" s="100"/>
      <c r="BQ96" s="97">
        <v>90</v>
      </c>
      <c r="BR96" s="102"/>
      <c r="BS96" s="920"/>
      <c r="BT96" s="921"/>
      <c r="BU96" s="921"/>
      <c r="BV96" s="921"/>
      <c r="BW96" s="921"/>
      <c r="BX96" s="921"/>
      <c r="BY96" s="921"/>
      <c r="BZ96" s="921"/>
      <c r="CA96" s="921"/>
      <c r="CB96" s="921"/>
      <c r="CC96" s="921"/>
      <c r="CD96" s="921"/>
      <c r="CE96" s="921"/>
      <c r="CF96" s="921"/>
      <c r="CG96" s="930"/>
      <c r="CH96" s="931"/>
      <c r="CI96" s="932"/>
      <c r="CJ96" s="932"/>
      <c r="CK96" s="932"/>
      <c r="CL96" s="933"/>
      <c r="CM96" s="931"/>
      <c r="CN96" s="932"/>
      <c r="CO96" s="932"/>
      <c r="CP96" s="932"/>
      <c r="CQ96" s="933"/>
      <c r="CR96" s="931"/>
      <c r="CS96" s="932"/>
      <c r="CT96" s="932"/>
      <c r="CU96" s="932"/>
      <c r="CV96" s="933"/>
      <c r="CW96" s="931"/>
      <c r="CX96" s="932"/>
      <c r="CY96" s="932"/>
      <c r="CZ96" s="932"/>
      <c r="DA96" s="933"/>
      <c r="DB96" s="931"/>
      <c r="DC96" s="932"/>
      <c r="DD96" s="932"/>
      <c r="DE96" s="932"/>
      <c r="DF96" s="933"/>
      <c r="DG96" s="931"/>
      <c r="DH96" s="932"/>
      <c r="DI96" s="932"/>
      <c r="DJ96" s="932"/>
      <c r="DK96" s="933"/>
      <c r="DL96" s="931"/>
      <c r="DM96" s="932"/>
      <c r="DN96" s="932"/>
      <c r="DO96" s="932"/>
      <c r="DP96" s="933"/>
      <c r="DQ96" s="931"/>
      <c r="DR96" s="932"/>
      <c r="DS96" s="932"/>
      <c r="DT96" s="932"/>
      <c r="DU96" s="933"/>
      <c r="DV96" s="920"/>
      <c r="DW96" s="921"/>
      <c r="DX96" s="921"/>
      <c r="DY96" s="921"/>
      <c r="DZ96" s="922"/>
      <c r="EA96" s="89"/>
    </row>
    <row r="97" spans="1:131" ht="26.25" hidden="1" customHeight="1" x14ac:dyDescent="0.2">
      <c r="A97" s="104"/>
      <c r="B97" s="105"/>
      <c r="C97" s="105"/>
      <c r="D97" s="105"/>
      <c r="E97" s="105"/>
      <c r="F97" s="105"/>
      <c r="G97" s="105"/>
      <c r="H97" s="105"/>
      <c r="I97" s="105"/>
      <c r="J97" s="105"/>
      <c r="K97" s="105"/>
      <c r="L97" s="105"/>
      <c r="M97" s="105"/>
      <c r="N97" s="105"/>
      <c r="O97" s="105"/>
      <c r="P97" s="105"/>
      <c r="Q97" s="106"/>
      <c r="R97" s="106"/>
      <c r="S97" s="106"/>
      <c r="T97" s="106"/>
      <c r="U97" s="106"/>
      <c r="V97" s="106"/>
      <c r="W97" s="106"/>
      <c r="X97" s="106"/>
      <c r="Y97" s="106"/>
      <c r="Z97" s="106"/>
      <c r="AA97" s="106"/>
      <c r="AB97" s="106"/>
      <c r="AC97" s="106"/>
      <c r="AD97" s="106"/>
      <c r="AE97" s="106"/>
      <c r="AF97" s="106"/>
      <c r="AG97" s="106"/>
      <c r="AH97" s="106"/>
      <c r="AI97" s="106"/>
      <c r="AJ97" s="106"/>
      <c r="AK97" s="106"/>
      <c r="AL97" s="106"/>
      <c r="AM97" s="106"/>
      <c r="AN97" s="106"/>
      <c r="AO97" s="106"/>
      <c r="AP97" s="106"/>
      <c r="AQ97" s="106"/>
      <c r="AR97" s="106"/>
      <c r="AS97" s="106"/>
      <c r="AT97" s="106"/>
      <c r="AU97" s="106"/>
      <c r="AV97" s="106"/>
      <c r="AW97" s="106"/>
      <c r="AX97" s="106"/>
      <c r="AY97" s="106"/>
      <c r="AZ97" s="107"/>
      <c r="BA97" s="107"/>
      <c r="BB97" s="107"/>
      <c r="BC97" s="107"/>
      <c r="BD97" s="107"/>
      <c r="BE97" s="100"/>
      <c r="BF97" s="100"/>
      <c r="BG97" s="100"/>
      <c r="BH97" s="100"/>
      <c r="BI97" s="100"/>
      <c r="BJ97" s="100"/>
      <c r="BK97" s="100"/>
      <c r="BL97" s="100"/>
      <c r="BM97" s="100"/>
      <c r="BN97" s="100"/>
      <c r="BO97" s="100"/>
      <c r="BP97" s="100"/>
      <c r="BQ97" s="97">
        <v>91</v>
      </c>
      <c r="BR97" s="102"/>
      <c r="BS97" s="920"/>
      <c r="BT97" s="921"/>
      <c r="BU97" s="921"/>
      <c r="BV97" s="921"/>
      <c r="BW97" s="921"/>
      <c r="BX97" s="921"/>
      <c r="BY97" s="921"/>
      <c r="BZ97" s="921"/>
      <c r="CA97" s="921"/>
      <c r="CB97" s="921"/>
      <c r="CC97" s="921"/>
      <c r="CD97" s="921"/>
      <c r="CE97" s="921"/>
      <c r="CF97" s="921"/>
      <c r="CG97" s="930"/>
      <c r="CH97" s="931"/>
      <c r="CI97" s="932"/>
      <c r="CJ97" s="932"/>
      <c r="CK97" s="932"/>
      <c r="CL97" s="933"/>
      <c r="CM97" s="931"/>
      <c r="CN97" s="932"/>
      <c r="CO97" s="932"/>
      <c r="CP97" s="932"/>
      <c r="CQ97" s="933"/>
      <c r="CR97" s="931"/>
      <c r="CS97" s="932"/>
      <c r="CT97" s="932"/>
      <c r="CU97" s="932"/>
      <c r="CV97" s="933"/>
      <c r="CW97" s="931"/>
      <c r="CX97" s="932"/>
      <c r="CY97" s="932"/>
      <c r="CZ97" s="932"/>
      <c r="DA97" s="933"/>
      <c r="DB97" s="931"/>
      <c r="DC97" s="932"/>
      <c r="DD97" s="932"/>
      <c r="DE97" s="932"/>
      <c r="DF97" s="933"/>
      <c r="DG97" s="931"/>
      <c r="DH97" s="932"/>
      <c r="DI97" s="932"/>
      <c r="DJ97" s="932"/>
      <c r="DK97" s="933"/>
      <c r="DL97" s="931"/>
      <c r="DM97" s="932"/>
      <c r="DN97" s="932"/>
      <c r="DO97" s="932"/>
      <c r="DP97" s="933"/>
      <c r="DQ97" s="931"/>
      <c r="DR97" s="932"/>
      <c r="DS97" s="932"/>
      <c r="DT97" s="932"/>
      <c r="DU97" s="933"/>
      <c r="DV97" s="920"/>
      <c r="DW97" s="921"/>
      <c r="DX97" s="921"/>
      <c r="DY97" s="921"/>
      <c r="DZ97" s="922"/>
      <c r="EA97" s="89"/>
    </row>
    <row r="98" spans="1:131" ht="26.25" hidden="1" customHeight="1" x14ac:dyDescent="0.2">
      <c r="A98" s="104"/>
      <c r="B98" s="105"/>
      <c r="C98" s="105"/>
      <c r="D98" s="105"/>
      <c r="E98" s="105"/>
      <c r="F98" s="105"/>
      <c r="G98" s="105"/>
      <c r="H98" s="105"/>
      <c r="I98" s="105"/>
      <c r="J98" s="105"/>
      <c r="K98" s="105"/>
      <c r="L98" s="105"/>
      <c r="M98" s="105"/>
      <c r="N98" s="105"/>
      <c r="O98" s="105"/>
      <c r="P98" s="105"/>
      <c r="Q98" s="106"/>
      <c r="R98" s="106"/>
      <c r="S98" s="106"/>
      <c r="T98" s="106"/>
      <c r="U98" s="106"/>
      <c r="V98" s="106"/>
      <c r="W98" s="106"/>
      <c r="X98" s="106"/>
      <c r="Y98" s="106"/>
      <c r="Z98" s="106"/>
      <c r="AA98" s="106"/>
      <c r="AB98" s="106"/>
      <c r="AC98" s="106"/>
      <c r="AD98" s="106"/>
      <c r="AE98" s="106"/>
      <c r="AF98" s="106"/>
      <c r="AG98" s="106"/>
      <c r="AH98" s="106"/>
      <c r="AI98" s="106"/>
      <c r="AJ98" s="106"/>
      <c r="AK98" s="106"/>
      <c r="AL98" s="106"/>
      <c r="AM98" s="106"/>
      <c r="AN98" s="106"/>
      <c r="AO98" s="106"/>
      <c r="AP98" s="106"/>
      <c r="AQ98" s="106"/>
      <c r="AR98" s="106"/>
      <c r="AS98" s="106"/>
      <c r="AT98" s="106"/>
      <c r="AU98" s="106"/>
      <c r="AV98" s="106"/>
      <c r="AW98" s="106"/>
      <c r="AX98" s="106"/>
      <c r="AY98" s="106"/>
      <c r="AZ98" s="107"/>
      <c r="BA98" s="107"/>
      <c r="BB98" s="107"/>
      <c r="BC98" s="107"/>
      <c r="BD98" s="107"/>
      <c r="BE98" s="100"/>
      <c r="BF98" s="100"/>
      <c r="BG98" s="100"/>
      <c r="BH98" s="100"/>
      <c r="BI98" s="100"/>
      <c r="BJ98" s="100"/>
      <c r="BK98" s="100"/>
      <c r="BL98" s="100"/>
      <c r="BM98" s="100"/>
      <c r="BN98" s="100"/>
      <c r="BO98" s="100"/>
      <c r="BP98" s="100"/>
      <c r="BQ98" s="97">
        <v>92</v>
      </c>
      <c r="BR98" s="102"/>
      <c r="BS98" s="920"/>
      <c r="BT98" s="921"/>
      <c r="BU98" s="921"/>
      <c r="BV98" s="921"/>
      <c r="BW98" s="921"/>
      <c r="BX98" s="921"/>
      <c r="BY98" s="921"/>
      <c r="BZ98" s="921"/>
      <c r="CA98" s="921"/>
      <c r="CB98" s="921"/>
      <c r="CC98" s="921"/>
      <c r="CD98" s="921"/>
      <c r="CE98" s="921"/>
      <c r="CF98" s="921"/>
      <c r="CG98" s="930"/>
      <c r="CH98" s="931"/>
      <c r="CI98" s="932"/>
      <c r="CJ98" s="932"/>
      <c r="CK98" s="932"/>
      <c r="CL98" s="933"/>
      <c r="CM98" s="931"/>
      <c r="CN98" s="932"/>
      <c r="CO98" s="932"/>
      <c r="CP98" s="932"/>
      <c r="CQ98" s="933"/>
      <c r="CR98" s="931"/>
      <c r="CS98" s="932"/>
      <c r="CT98" s="932"/>
      <c r="CU98" s="932"/>
      <c r="CV98" s="933"/>
      <c r="CW98" s="931"/>
      <c r="CX98" s="932"/>
      <c r="CY98" s="932"/>
      <c r="CZ98" s="932"/>
      <c r="DA98" s="933"/>
      <c r="DB98" s="931"/>
      <c r="DC98" s="932"/>
      <c r="DD98" s="932"/>
      <c r="DE98" s="932"/>
      <c r="DF98" s="933"/>
      <c r="DG98" s="931"/>
      <c r="DH98" s="932"/>
      <c r="DI98" s="932"/>
      <c r="DJ98" s="932"/>
      <c r="DK98" s="933"/>
      <c r="DL98" s="931"/>
      <c r="DM98" s="932"/>
      <c r="DN98" s="932"/>
      <c r="DO98" s="932"/>
      <c r="DP98" s="933"/>
      <c r="DQ98" s="931"/>
      <c r="DR98" s="932"/>
      <c r="DS98" s="932"/>
      <c r="DT98" s="932"/>
      <c r="DU98" s="933"/>
      <c r="DV98" s="920"/>
      <c r="DW98" s="921"/>
      <c r="DX98" s="921"/>
      <c r="DY98" s="921"/>
      <c r="DZ98" s="922"/>
      <c r="EA98" s="89"/>
    </row>
    <row r="99" spans="1:131" ht="26.25" hidden="1" customHeight="1" x14ac:dyDescent="0.2">
      <c r="A99" s="104"/>
      <c r="B99" s="105"/>
      <c r="C99" s="105"/>
      <c r="D99" s="105"/>
      <c r="E99" s="105"/>
      <c r="F99" s="105"/>
      <c r="G99" s="105"/>
      <c r="H99" s="105"/>
      <c r="I99" s="105"/>
      <c r="J99" s="105"/>
      <c r="K99" s="105"/>
      <c r="L99" s="105"/>
      <c r="M99" s="105"/>
      <c r="N99" s="105"/>
      <c r="O99" s="105"/>
      <c r="P99" s="105"/>
      <c r="Q99" s="106"/>
      <c r="R99" s="106"/>
      <c r="S99" s="106"/>
      <c r="T99" s="106"/>
      <c r="U99" s="106"/>
      <c r="V99" s="106"/>
      <c r="W99" s="106"/>
      <c r="X99" s="106"/>
      <c r="Y99" s="106"/>
      <c r="Z99" s="106"/>
      <c r="AA99" s="106"/>
      <c r="AB99" s="106"/>
      <c r="AC99" s="106"/>
      <c r="AD99" s="106"/>
      <c r="AE99" s="106"/>
      <c r="AF99" s="106"/>
      <c r="AG99" s="106"/>
      <c r="AH99" s="106"/>
      <c r="AI99" s="106"/>
      <c r="AJ99" s="106"/>
      <c r="AK99" s="106"/>
      <c r="AL99" s="106"/>
      <c r="AM99" s="106"/>
      <c r="AN99" s="106"/>
      <c r="AO99" s="106"/>
      <c r="AP99" s="106"/>
      <c r="AQ99" s="106"/>
      <c r="AR99" s="106"/>
      <c r="AS99" s="106"/>
      <c r="AT99" s="106"/>
      <c r="AU99" s="106"/>
      <c r="AV99" s="106"/>
      <c r="AW99" s="106"/>
      <c r="AX99" s="106"/>
      <c r="AY99" s="106"/>
      <c r="AZ99" s="107"/>
      <c r="BA99" s="107"/>
      <c r="BB99" s="107"/>
      <c r="BC99" s="107"/>
      <c r="BD99" s="107"/>
      <c r="BE99" s="100"/>
      <c r="BF99" s="100"/>
      <c r="BG99" s="100"/>
      <c r="BH99" s="100"/>
      <c r="BI99" s="100"/>
      <c r="BJ99" s="100"/>
      <c r="BK99" s="100"/>
      <c r="BL99" s="100"/>
      <c r="BM99" s="100"/>
      <c r="BN99" s="100"/>
      <c r="BO99" s="100"/>
      <c r="BP99" s="100"/>
      <c r="BQ99" s="97">
        <v>93</v>
      </c>
      <c r="BR99" s="102"/>
      <c r="BS99" s="920"/>
      <c r="BT99" s="921"/>
      <c r="BU99" s="921"/>
      <c r="BV99" s="921"/>
      <c r="BW99" s="921"/>
      <c r="BX99" s="921"/>
      <c r="BY99" s="921"/>
      <c r="BZ99" s="921"/>
      <c r="CA99" s="921"/>
      <c r="CB99" s="921"/>
      <c r="CC99" s="921"/>
      <c r="CD99" s="921"/>
      <c r="CE99" s="921"/>
      <c r="CF99" s="921"/>
      <c r="CG99" s="930"/>
      <c r="CH99" s="931"/>
      <c r="CI99" s="932"/>
      <c r="CJ99" s="932"/>
      <c r="CK99" s="932"/>
      <c r="CL99" s="933"/>
      <c r="CM99" s="931"/>
      <c r="CN99" s="932"/>
      <c r="CO99" s="932"/>
      <c r="CP99" s="932"/>
      <c r="CQ99" s="933"/>
      <c r="CR99" s="931"/>
      <c r="CS99" s="932"/>
      <c r="CT99" s="932"/>
      <c r="CU99" s="932"/>
      <c r="CV99" s="933"/>
      <c r="CW99" s="931"/>
      <c r="CX99" s="932"/>
      <c r="CY99" s="932"/>
      <c r="CZ99" s="932"/>
      <c r="DA99" s="933"/>
      <c r="DB99" s="931"/>
      <c r="DC99" s="932"/>
      <c r="DD99" s="932"/>
      <c r="DE99" s="932"/>
      <c r="DF99" s="933"/>
      <c r="DG99" s="931"/>
      <c r="DH99" s="932"/>
      <c r="DI99" s="932"/>
      <c r="DJ99" s="932"/>
      <c r="DK99" s="933"/>
      <c r="DL99" s="931"/>
      <c r="DM99" s="932"/>
      <c r="DN99" s="932"/>
      <c r="DO99" s="932"/>
      <c r="DP99" s="933"/>
      <c r="DQ99" s="931"/>
      <c r="DR99" s="932"/>
      <c r="DS99" s="932"/>
      <c r="DT99" s="932"/>
      <c r="DU99" s="933"/>
      <c r="DV99" s="920"/>
      <c r="DW99" s="921"/>
      <c r="DX99" s="921"/>
      <c r="DY99" s="921"/>
      <c r="DZ99" s="922"/>
      <c r="EA99" s="89"/>
    </row>
    <row r="100" spans="1:131" ht="26.25" hidden="1" customHeight="1" x14ac:dyDescent="0.2">
      <c r="A100" s="104"/>
      <c r="B100" s="105"/>
      <c r="C100" s="105"/>
      <c r="D100" s="105"/>
      <c r="E100" s="105"/>
      <c r="F100" s="105"/>
      <c r="G100" s="105"/>
      <c r="H100" s="105"/>
      <c r="I100" s="105"/>
      <c r="J100" s="105"/>
      <c r="K100" s="105"/>
      <c r="L100" s="105"/>
      <c r="M100" s="105"/>
      <c r="N100" s="105"/>
      <c r="O100" s="105"/>
      <c r="P100" s="105"/>
      <c r="Q100" s="106"/>
      <c r="R100" s="106"/>
      <c r="S100" s="106"/>
      <c r="T100" s="106"/>
      <c r="U100" s="106"/>
      <c r="V100" s="106"/>
      <c r="W100" s="106"/>
      <c r="X100" s="106"/>
      <c r="Y100" s="106"/>
      <c r="Z100" s="106"/>
      <c r="AA100" s="106"/>
      <c r="AB100" s="106"/>
      <c r="AC100" s="106"/>
      <c r="AD100" s="106"/>
      <c r="AE100" s="106"/>
      <c r="AF100" s="106"/>
      <c r="AG100" s="106"/>
      <c r="AH100" s="106"/>
      <c r="AI100" s="106"/>
      <c r="AJ100" s="106"/>
      <c r="AK100" s="106"/>
      <c r="AL100" s="106"/>
      <c r="AM100" s="106"/>
      <c r="AN100" s="106"/>
      <c r="AO100" s="106"/>
      <c r="AP100" s="106"/>
      <c r="AQ100" s="106"/>
      <c r="AR100" s="106"/>
      <c r="AS100" s="106"/>
      <c r="AT100" s="106"/>
      <c r="AU100" s="106"/>
      <c r="AV100" s="106"/>
      <c r="AW100" s="106"/>
      <c r="AX100" s="106"/>
      <c r="AY100" s="106"/>
      <c r="AZ100" s="107"/>
      <c r="BA100" s="107"/>
      <c r="BB100" s="107"/>
      <c r="BC100" s="107"/>
      <c r="BD100" s="107"/>
      <c r="BE100" s="100"/>
      <c r="BF100" s="100"/>
      <c r="BG100" s="100"/>
      <c r="BH100" s="100"/>
      <c r="BI100" s="100"/>
      <c r="BJ100" s="100"/>
      <c r="BK100" s="100"/>
      <c r="BL100" s="100"/>
      <c r="BM100" s="100"/>
      <c r="BN100" s="100"/>
      <c r="BO100" s="100"/>
      <c r="BP100" s="100"/>
      <c r="BQ100" s="97">
        <v>94</v>
      </c>
      <c r="BR100" s="102"/>
      <c r="BS100" s="920"/>
      <c r="BT100" s="921"/>
      <c r="BU100" s="921"/>
      <c r="BV100" s="921"/>
      <c r="BW100" s="921"/>
      <c r="BX100" s="921"/>
      <c r="BY100" s="921"/>
      <c r="BZ100" s="921"/>
      <c r="CA100" s="921"/>
      <c r="CB100" s="921"/>
      <c r="CC100" s="921"/>
      <c r="CD100" s="921"/>
      <c r="CE100" s="921"/>
      <c r="CF100" s="921"/>
      <c r="CG100" s="930"/>
      <c r="CH100" s="931"/>
      <c r="CI100" s="932"/>
      <c r="CJ100" s="932"/>
      <c r="CK100" s="932"/>
      <c r="CL100" s="933"/>
      <c r="CM100" s="931"/>
      <c r="CN100" s="932"/>
      <c r="CO100" s="932"/>
      <c r="CP100" s="932"/>
      <c r="CQ100" s="933"/>
      <c r="CR100" s="931"/>
      <c r="CS100" s="932"/>
      <c r="CT100" s="932"/>
      <c r="CU100" s="932"/>
      <c r="CV100" s="933"/>
      <c r="CW100" s="931"/>
      <c r="CX100" s="932"/>
      <c r="CY100" s="932"/>
      <c r="CZ100" s="932"/>
      <c r="DA100" s="933"/>
      <c r="DB100" s="931"/>
      <c r="DC100" s="932"/>
      <c r="DD100" s="932"/>
      <c r="DE100" s="932"/>
      <c r="DF100" s="933"/>
      <c r="DG100" s="931"/>
      <c r="DH100" s="932"/>
      <c r="DI100" s="932"/>
      <c r="DJ100" s="932"/>
      <c r="DK100" s="933"/>
      <c r="DL100" s="931"/>
      <c r="DM100" s="932"/>
      <c r="DN100" s="932"/>
      <c r="DO100" s="932"/>
      <c r="DP100" s="933"/>
      <c r="DQ100" s="931"/>
      <c r="DR100" s="932"/>
      <c r="DS100" s="932"/>
      <c r="DT100" s="932"/>
      <c r="DU100" s="933"/>
      <c r="DV100" s="920"/>
      <c r="DW100" s="921"/>
      <c r="DX100" s="921"/>
      <c r="DY100" s="921"/>
      <c r="DZ100" s="922"/>
      <c r="EA100" s="89"/>
    </row>
    <row r="101" spans="1:131" ht="26.25" hidden="1" customHeight="1" x14ac:dyDescent="0.2">
      <c r="A101" s="104"/>
      <c r="B101" s="105"/>
      <c r="C101" s="105"/>
      <c r="D101" s="105"/>
      <c r="E101" s="105"/>
      <c r="F101" s="105"/>
      <c r="G101" s="105"/>
      <c r="H101" s="105"/>
      <c r="I101" s="105"/>
      <c r="J101" s="105"/>
      <c r="K101" s="105"/>
      <c r="L101" s="105"/>
      <c r="M101" s="105"/>
      <c r="N101" s="105"/>
      <c r="O101" s="105"/>
      <c r="P101" s="105"/>
      <c r="Q101" s="106"/>
      <c r="R101" s="106"/>
      <c r="S101" s="106"/>
      <c r="T101" s="106"/>
      <c r="U101" s="106"/>
      <c r="V101" s="106"/>
      <c r="W101" s="106"/>
      <c r="X101" s="106"/>
      <c r="Y101" s="106"/>
      <c r="Z101" s="106"/>
      <c r="AA101" s="106"/>
      <c r="AB101" s="106"/>
      <c r="AC101" s="106"/>
      <c r="AD101" s="106"/>
      <c r="AE101" s="106"/>
      <c r="AF101" s="106"/>
      <c r="AG101" s="106"/>
      <c r="AH101" s="106"/>
      <c r="AI101" s="106"/>
      <c r="AJ101" s="106"/>
      <c r="AK101" s="106"/>
      <c r="AL101" s="106"/>
      <c r="AM101" s="106"/>
      <c r="AN101" s="106"/>
      <c r="AO101" s="106"/>
      <c r="AP101" s="106"/>
      <c r="AQ101" s="106"/>
      <c r="AR101" s="106"/>
      <c r="AS101" s="106"/>
      <c r="AT101" s="106"/>
      <c r="AU101" s="106"/>
      <c r="AV101" s="106"/>
      <c r="AW101" s="106"/>
      <c r="AX101" s="106"/>
      <c r="AY101" s="106"/>
      <c r="AZ101" s="107"/>
      <c r="BA101" s="107"/>
      <c r="BB101" s="107"/>
      <c r="BC101" s="107"/>
      <c r="BD101" s="107"/>
      <c r="BE101" s="100"/>
      <c r="BF101" s="100"/>
      <c r="BG101" s="100"/>
      <c r="BH101" s="100"/>
      <c r="BI101" s="100"/>
      <c r="BJ101" s="100"/>
      <c r="BK101" s="100"/>
      <c r="BL101" s="100"/>
      <c r="BM101" s="100"/>
      <c r="BN101" s="100"/>
      <c r="BO101" s="100"/>
      <c r="BP101" s="100"/>
      <c r="BQ101" s="97">
        <v>95</v>
      </c>
      <c r="BR101" s="102"/>
      <c r="BS101" s="920"/>
      <c r="BT101" s="921"/>
      <c r="BU101" s="921"/>
      <c r="BV101" s="921"/>
      <c r="BW101" s="921"/>
      <c r="BX101" s="921"/>
      <c r="BY101" s="921"/>
      <c r="BZ101" s="921"/>
      <c r="CA101" s="921"/>
      <c r="CB101" s="921"/>
      <c r="CC101" s="921"/>
      <c r="CD101" s="921"/>
      <c r="CE101" s="921"/>
      <c r="CF101" s="921"/>
      <c r="CG101" s="930"/>
      <c r="CH101" s="931"/>
      <c r="CI101" s="932"/>
      <c r="CJ101" s="932"/>
      <c r="CK101" s="932"/>
      <c r="CL101" s="933"/>
      <c r="CM101" s="931"/>
      <c r="CN101" s="932"/>
      <c r="CO101" s="932"/>
      <c r="CP101" s="932"/>
      <c r="CQ101" s="933"/>
      <c r="CR101" s="931"/>
      <c r="CS101" s="932"/>
      <c r="CT101" s="932"/>
      <c r="CU101" s="932"/>
      <c r="CV101" s="933"/>
      <c r="CW101" s="931"/>
      <c r="CX101" s="932"/>
      <c r="CY101" s="932"/>
      <c r="CZ101" s="932"/>
      <c r="DA101" s="933"/>
      <c r="DB101" s="931"/>
      <c r="DC101" s="932"/>
      <c r="DD101" s="932"/>
      <c r="DE101" s="932"/>
      <c r="DF101" s="933"/>
      <c r="DG101" s="931"/>
      <c r="DH101" s="932"/>
      <c r="DI101" s="932"/>
      <c r="DJ101" s="932"/>
      <c r="DK101" s="933"/>
      <c r="DL101" s="931"/>
      <c r="DM101" s="932"/>
      <c r="DN101" s="932"/>
      <c r="DO101" s="932"/>
      <c r="DP101" s="933"/>
      <c r="DQ101" s="931"/>
      <c r="DR101" s="932"/>
      <c r="DS101" s="932"/>
      <c r="DT101" s="932"/>
      <c r="DU101" s="933"/>
      <c r="DV101" s="920"/>
      <c r="DW101" s="921"/>
      <c r="DX101" s="921"/>
      <c r="DY101" s="921"/>
      <c r="DZ101" s="922"/>
      <c r="EA101" s="89"/>
    </row>
    <row r="102" spans="1:131" ht="26.25" customHeight="1" thickBot="1" x14ac:dyDescent="0.25">
      <c r="A102" s="104"/>
      <c r="B102" s="105"/>
      <c r="C102" s="105"/>
      <c r="D102" s="105"/>
      <c r="E102" s="105"/>
      <c r="F102" s="105"/>
      <c r="G102" s="105"/>
      <c r="H102" s="105"/>
      <c r="I102" s="105"/>
      <c r="J102" s="105"/>
      <c r="K102" s="105"/>
      <c r="L102" s="105"/>
      <c r="M102" s="105"/>
      <c r="N102" s="105"/>
      <c r="O102" s="105"/>
      <c r="P102" s="105"/>
      <c r="Q102" s="106"/>
      <c r="R102" s="106"/>
      <c r="S102" s="106"/>
      <c r="T102" s="106"/>
      <c r="U102" s="106"/>
      <c r="V102" s="106"/>
      <c r="W102" s="106"/>
      <c r="X102" s="106"/>
      <c r="Y102" s="106"/>
      <c r="Z102" s="106"/>
      <c r="AA102" s="106"/>
      <c r="AB102" s="106"/>
      <c r="AC102" s="106"/>
      <c r="AD102" s="106"/>
      <c r="AE102" s="106"/>
      <c r="AF102" s="106"/>
      <c r="AG102" s="106"/>
      <c r="AH102" s="106"/>
      <c r="AI102" s="106"/>
      <c r="AJ102" s="106"/>
      <c r="AK102" s="106"/>
      <c r="AL102" s="106"/>
      <c r="AM102" s="106"/>
      <c r="AN102" s="106"/>
      <c r="AO102" s="106"/>
      <c r="AP102" s="106"/>
      <c r="AQ102" s="106"/>
      <c r="AR102" s="106"/>
      <c r="AS102" s="106"/>
      <c r="AT102" s="106"/>
      <c r="AU102" s="106"/>
      <c r="AV102" s="106"/>
      <c r="AW102" s="106"/>
      <c r="AX102" s="106"/>
      <c r="AY102" s="106"/>
      <c r="AZ102" s="107"/>
      <c r="BA102" s="107"/>
      <c r="BB102" s="107"/>
      <c r="BC102" s="107"/>
      <c r="BD102" s="107"/>
      <c r="BE102" s="100"/>
      <c r="BF102" s="100"/>
      <c r="BG102" s="100"/>
      <c r="BH102" s="100"/>
      <c r="BI102" s="100"/>
      <c r="BJ102" s="100"/>
      <c r="BK102" s="100"/>
      <c r="BL102" s="100"/>
      <c r="BM102" s="100"/>
      <c r="BN102" s="100"/>
      <c r="BO102" s="100"/>
      <c r="BP102" s="100"/>
      <c r="BQ102" s="99" t="s">
        <v>323</v>
      </c>
      <c r="BR102" s="912" t="s">
        <v>356</v>
      </c>
      <c r="BS102" s="913"/>
      <c r="BT102" s="913"/>
      <c r="BU102" s="913"/>
      <c r="BV102" s="913"/>
      <c r="BW102" s="913"/>
      <c r="BX102" s="913"/>
      <c r="BY102" s="913"/>
      <c r="BZ102" s="913"/>
      <c r="CA102" s="913"/>
      <c r="CB102" s="913"/>
      <c r="CC102" s="913"/>
      <c r="CD102" s="913"/>
      <c r="CE102" s="913"/>
      <c r="CF102" s="913"/>
      <c r="CG102" s="923"/>
      <c r="CH102" s="924"/>
      <c r="CI102" s="925"/>
      <c r="CJ102" s="925"/>
      <c r="CK102" s="925"/>
      <c r="CL102" s="926"/>
      <c r="CM102" s="924"/>
      <c r="CN102" s="925"/>
      <c r="CO102" s="925"/>
      <c r="CP102" s="925"/>
      <c r="CQ102" s="926"/>
      <c r="CR102" s="927">
        <v>30</v>
      </c>
      <c r="CS102" s="928"/>
      <c r="CT102" s="928"/>
      <c r="CU102" s="928"/>
      <c r="CV102" s="929"/>
      <c r="CW102" s="927"/>
      <c r="CX102" s="928"/>
      <c r="CY102" s="928"/>
      <c r="CZ102" s="928"/>
      <c r="DA102" s="929"/>
      <c r="DB102" s="927"/>
      <c r="DC102" s="928"/>
      <c r="DD102" s="928"/>
      <c r="DE102" s="928"/>
      <c r="DF102" s="929"/>
      <c r="DG102" s="927"/>
      <c r="DH102" s="928"/>
      <c r="DI102" s="928"/>
      <c r="DJ102" s="928"/>
      <c r="DK102" s="929"/>
      <c r="DL102" s="927"/>
      <c r="DM102" s="928"/>
      <c r="DN102" s="928"/>
      <c r="DO102" s="928"/>
      <c r="DP102" s="929"/>
      <c r="DQ102" s="927"/>
      <c r="DR102" s="928"/>
      <c r="DS102" s="928"/>
      <c r="DT102" s="928"/>
      <c r="DU102" s="929"/>
      <c r="DV102" s="912"/>
      <c r="DW102" s="913"/>
      <c r="DX102" s="913"/>
      <c r="DY102" s="913"/>
      <c r="DZ102" s="914"/>
      <c r="EA102" s="89"/>
    </row>
    <row r="103" spans="1:131" ht="26.25" customHeight="1" x14ac:dyDescent="0.2">
      <c r="A103" s="104"/>
      <c r="B103" s="105"/>
      <c r="C103" s="105"/>
      <c r="D103" s="105"/>
      <c r="E103" s="105"/>
      <c r="F103" s="105"/>
      <c r="G103" s="105"/>
      <c r="H103" s="105"/>
      <c r="I103" s="105"/>
      <c r="J103" s="105"/>
      <c r="K103" s="105"/>
      <c r="L103" s="105"/>
      <c r="M103" s="105"/>
      <c r="N103" s="105"/>
      <c r="O103" s="105"/>
      <c r="P103" s="105"/>
      <c r="Q103" s="106"/>
      <c r="R103" s="106"/>
      <c r="S103" s="106"/>
      <c r="T103" s="106"/>
      <c r="U103" s="106"/>
      <c r="V103" s="106"/>
      <c r="W103" s="106"/>
      <c r="X103" s="106"/>
      <c r="Y103" s="106"/>
      <c r="Z103" s="106"/>
      <c r="AA103" s="106"/>
      <c r="AB103" s="106"/>
      <c r="AC103" s="106"/>
      <c r="AD103" s="106"/>
      <c r="AE103" s="106"/>
      <c r="AF103" s="106"/>
      <c r="AG103" s="106"/>
      <c r="AH103" s="106"/>
      <c r="AI103" s="106"/>
      <c r="AJ103" s="106"/>
      <c r="AK103" s="106"/>
      <c r="AL103" s="106"/>
      <c r="AM103" s="106"/>
      <c r="AN103" s="106"/>
      <c r="AO103" s="106"/>
      <c r="AP103" s="106"/>
      <c r="AQ103" s="106"/>
      <c r="AR103" s="106"/>
      <c r="AS103" s="106"/>
      <c r="AT103" s="106"/>
      <c r="AU103" s="106"/>
      <c r="AV103" s="106"/>
      <c r="AW103" s="106"/>
      <c r="AX103" s="106"/>
      <c r="AY103" s="106"/>
      <c r="AZ103" s="107"/>
      <c r="BA103" s="107"/>
      <c r="BB103" s="107"/>
      <c r="BC103" s="107"/>
      <c r="BD103" s="107"/>
      <c r="BE103" s="100"/>
      <c r="BF103" s="100"/>
      <c r="BG103" s="100"/>
      <c r="BH103" s="100"/>
      <c r="BI103" s="100"/>
      <c r="BJ103" s="100"/>
      <c r="BK103" s="100"/>
      <c r="BL103" s="100"/>
      <c r="BM103" s="100"/>
      <c r="BN103" s="100"/>
      <c r="BO103" s="100"/>
      <c r="BP103" s="100"/>
      <c r="BQ103" s="915" t="s">
        <v>357</v>
      </c>
      <c r="BR103" s="915"/>
      <c r="BS103" s="915"/>
      <c r="BT103" s="915"/>
      <c r="BU103" s="915"/>
      <c r="BV103" s="915"/>
      <c r="BW103" s="915"/>
      <c r="BX103" s="915"/>
      <c r="BY103" s="915"/>
      <c r="BZ103" s="915"/>
      <c r="CA103" s="915"/>
      <c r="CB103" s="915"/>
      <c r="CC103" s="915"/>
      <c r="CD103" s="915"/>
      <c r="CE103" s="915"/>
      <c r="CF103" s="915"/>
      <c r="CG103" s="915"/>
      <c r="CH103" s="915"/>
      <c r="CI103" s="915"/>
      <c r="CJ103" s="915"/>
      <c r="CK103" s="915"/>
      <c r="CL103" s="915"/>
      <c r="CM103" s="915"/>
      <c r="CN103" s="915"/>
      <c r="CO103" s="915"/>
      <c r="CP103" s="915"/>
      <c r="CQ103" s="915"/>
      <c r="CR103" s="915"/>
      <c r="CS103" s="915"/>
      <c r="CT103" s="915"/>
      <c r="CU103" s="915"/>
      <c r="CV103" s="915"/>
      <c r="CW103" s="915"/>
      <c r="CX103" s="915"/>
      <c r="CY103" s="915"/>
      <c r="CZ103" s="915"/>
      <c r="DA103" s="915"/>
      <c r="DB103" s="915"/>
      <c r="DC103" s="915"/>
      <c r="DD103" s="915"/>
      <c r="DE103" s="915"/>
      <c r="DF103" s="915"/>
      <c r="DG103" s="915"/>
      <c r="DH103" s="915"/>
      <c r="DI103" s="915"/>
      <c r="DJ103" s="915"/>
      <c r="DK103" s="915"/>
      <c r="DL103" s="915"/>
      <c r="DM103" s="915"/>
      <c r="DN103" s="915"/>
      <c r="DO103" s="915"/>
      <c r="DP103" s="915"/>
      <c r="DQ103" s="915"/>
      <c r="DR103" s="915"/>
      <c r="DS103" s="915"/>
      <c r="DT103" s="915"/>
      <c r="DU103" s="915"/>
      <c r="DV103" s="915"/>
      <c r="DW103" s="915"/>
      <c r="DX103" s="915"/>
      <c r="DY103" s="915"/>
      <c r="DZ103" s="915"/>
      <c r="EA103" s="89"/>
    </row>
    <row r="104" spans="1:131" ht="26.25" customHeight="1" x14ac:dyDescent="0.2">
      <c r="A104" s="104"/>
      <c r="B104" s="105"/>
      <c r="C104" s="105"/>
      <c r="D104" s="105"/>
      <c r="E104" s="105"/>
      <c r="F104" s="105"/>
      <c r="G104" s="105"/>
      <c r="H104" s="105"/>
      <c r="I104" s="105"/>
      <c r="J104" s="105"/>
      <c r="K104" s="105"/>
      <c r="L104" s="105"/>
      <c r="M104" s="105"/>
      <c r="N104" s="105"/>
      <c r="O104" s="105"/>
      <c r="P104" s="105"/>
      <c r="Q104" s="106"/>
      <c r="R104" s="106"/>
      <c r="S104" s="106"/>
      <c r="T104" s="106"/>
      <c r="U104" s="106"/>
      <c r="V104" s="106"/>
      <c r="W104" s="106"/>
      <c r="X104" s="106"/>
      <c r="Y104" s="106"/>
      <c r="Z104" s="106"/>
      <c r="AA104" s="106"/>
      <c r="AB104" s="106"/>
      <c r="AC104" s="106"/>
      <c r="AD104" s="106"/>
      <c r="AE104" s="106"/>
      <c r="AF104" s="106"/>
      <c r="AG104" s="106"/>
      <c r="AH104" s="106"/>
      <c r="AI104" s="106"/>
      <c r="AJ104" s="106"/>
      <c r="AK104" s="106"/>
      <c r="AL104" s="106"/>
      <c r="AM104" s="106"/>
      <c r="AN104" s="106"/>
      <c r="AO104" s="106"/>
      <c r="AP104" s="106"/>
      <c r="AQ104" s="106"/>
      <c r="AR104" s="106"/>
      <c r="AS104" s="106"/>
      <c r="AT104" s="106"/>
      <c r="AU104" s="106"/>
      <c r="AV104" s="106"/>
      <c r="AW104" s="106"/>
      <c r="AX104" s="106"/>
      <c r="AY104" s="106"/>
      <c r="AZ104" s="107"/>
      <c r="BA104" s="107"/>
      <c r="BB104" s="107"/>
      <c r="BC104" s="107"/>
      <c r="BD104" s="107"/>
      <c r="BE104" s="100"/>
      <c r="BF104" s="100"/>
      <c r="BG104" s="100"/>
      <c r="BH104" s="100"/>
      <c r="BI104" s="100"/>
      <c r="BJ104" s="100"/>
      <c r="BK104" s="100"/>
      <c r="BL104" s="100"/>
      <c r="BM104" s="100"/>
      <c r="BN104" s="100"/>
      <c r="BO104" s="100"/>
      <c r="BP104" s="100"/>
      <c r="BQ104" s="916" t="s">
        <v>358</v>
      </c>
      <c r="BR104" s="916"/>
      <c r="BS104" s="916"/>
      <c r="BT104" s="916"/>
      <c r="BU104" s="916"/>
      <c r="BV104" s="916"/>
      <c r="BW104" s="916"/>
      <c r="BX104" s="916"/>
      <c r="BY104" s="916"/>
      <c r="BZ104" s="916"/>
      <c r="CA104" s="916"/>
      <c r="CB104" s="916"/>
      <c r="CC104" s="916"/>
      <c r="CD104" s="916"/>
      <c r="CE104" s="916"/>
      <c r="CF104" s="916"/>
      <c r="CG104" s="916"/>
      <c r="CH104" s="916"/>
      <c r="CI104" s="916"/>
      <c r="CJ104" s="916"/>
      <c r="CK104" s="916"/>
      <c r="CL104" s="916"/>
      <c r="CM104" s="916"/>
      <c r="CN104" s="916"/>
      <c r="CO104" s="916"/>
      <c r="CP104" s="916"/>
      <c r="CQ104" s="916"/>
      <c r="CR104" s="916"/>
      <c r="CS104" s="916"/>
      <c r="CT104" s="916"/>
      <c r="CU104" s="916"/>
      <c r="CV104" s="916"/>
      <c r="CW104" s="916"/>
      <c r="CX104" s="916"/>
      <c r="CY104" s="916"/>
      <c r="CZ104" s="916"/>
      <c r="DA104" s="916"/>
      <c r="DB104" s="916"/>
      <c r="DC104" s="916"/>
      <c r="DD104" s="916"/>
      <c r="DE104" s="916"/>
      <c r="DF104" s="916"/>
      <c r="DG104" s="916"/>
      <c r="DH104" s="916"/>
      <c r="DI104" s="916"/>
      <c r="DJ104" s="916"/>
      <c r="DK104" s="916"/>
      <c r="DL104" s="916"/>
      <c r="DM104" s="916"/>
      <c r="DN104" s="916"/>
      <c r="DO104" s="916"/>
      <c r="DP104" s="916"/>
      <c r="DQ104" s="916"/>
      <c r="DR104" s="916"/>
      <c r="DS104" s="916"/>
      <c r="DT104" s="916"/>
      <c r="DU104" s="916"/>
      <c r="DV104" s="916"/>
      <c r="DW104" s="916"/>
      <c r="DX104" s="916"/>
      <c r="DY104" s="916"/>
      <c r="DZ104" s="916"/>
      <c r="EA104" s="89"/>
    </row>
    <row r="105" spans="1:131" ht="11.25" customHeight="1" x14ac:dyDescent="0.2">
      <c r="A105" s="100"/>
      <c r="B105" s="100"/>
      <c r="C105" s="100"/>
      <c r="D105" s="100"/>
      <c r="E105" s="100"/>
      <c r="F105" s="100"/>
      <c r="G105" s="100"/>
      <c r="H105" s="100"/>
      <c r="I105" s="100"/>
      <c r="J105" s="100"/>
      <c r="K105" s="100"/>
      <c r="L105" s="100"/>
      <c r="M105" s="100"/>
      <c r="N105" s="100"/>
      <c r="O105" s="100"/>
      <c r="P105" s="100"/>
      <c r="Q105" s="100"/>
      <c r="R105" s="100"/>
      <c r="S105" s="100"/>
      <c r="T105" s="100"/>
      <c r="U105" s="100"/>
      <c r="V105" s="100"/>
      <c r="W105" s="100"/>
      <c r="X105" s="100"/>
      <c r="Y105" s="100"/>
      <c r="Z105" s="100"/>
      <c r="AA105" s="100"/>
      <c r="AB105" s="100"/>
      <c r="AC105" s="100"/>
      <c r="AD105" s="100"/>
      <c r="AE105" s="100"/>
      <c r="AF105" s="100"/>
      <c r="AG105" s="100"/>
      <c r="AH105" s="100"/>
      <c r="AI105" s="100"/>
      <c r="AJ105" s="100"/>
      <c r="AK105" s="100"/>
      <c r="AL105" s="100"/>
      <c r="AM105" s="100"/>
      <c r="AN105" s="100"/>
      <c r="AO105" s="100"/>
      <c r="AP105" s="100"/>
      <c r="AQ105" s="100"/>
      <c r="AR105" s="100"/>
      <c r="AS105" s="100"/>
      <c r="AT105" s="100"/>
      <c r="AU105" s="100"/>
      <c r="AV105" s="100"/>
      <c r="AW105" s="100"/>
      <c r="AX105" s="100"/>
      <c r="AY105" s="100"/>
      <c r="AZ105" s="100"/>
      <c r="BA105" s="100"/>
      <c r="BB105" s="100"/>
      <c r="BC105" s="100"/>
      <c r="BD105" s="100"/>
      <c r="BE105" s="100"/>
      <c r="BF105" s="100"/>
      <c r="BG105" s="100"/>
      <c r="BH105" s="100"/>
      <c r="BI105" s="100"/>
      <c r="BJ105" s="100"/>
      <c r="BK105" s="100"/>
      <c r="BL105" s="100"/>
      <c r="BM105" s="100"/>
      <c r="BN105" s="100"/>
      <c r="BO105" s="100"/>
      <c r="BP105" s="100"/>
      <c r="BQ105" s="89"/>
      <c r="BR105" s="89"/>
      <c r="BS105" s="89"/>
      <c r="BT105" s="89"/>
      <c r="BU105" s="89"/>
      <c r="BV105" s="89"/>
      <c r="BW105" s="89"/>
      <c r="BX105" s="89"/>
      <c r="BY105" s="89"/>
      <c r="BZ105" s="89"/>
      <c r="CA105" s="89"/>
      <c r="CB105" s="89"/>
      <c r="CC105" s="89"/>
      <c r="CD105" s="89"/>
      <c r="CE105" s="89"/>
      <c r="CF105" s="89"/>
      <c r="CG105" s="89"/>
      <c r="CH105" s="89"/>
      <c r="CI105" s="89"/>
      <c r="CJ105" s="89"/>
      <c r="CK105" s="89"/>
      <c r="CL105" s="89"/>
      <c r="CM105" s="89"/>
      <c r="CN105" s="89"/>
      <c r="CO105" s="89"/>
      <c r="CP105" s="89"/>
      <c r="CQ105" s="89"/>
      <c r="CR105" s="89"/>
      <c r="CS105" s="89"/>
      <c r="CT105" s="89"/>
      <c r="CU105" s="89"/>
      <c r="CV105" s="89"/>
      <c r="CW105" s="89"/>
      <c r="CX105" s="89"/>
      <c r="CY105" s="89"/>
      <c r="CZ105" s="89"/>
      <c r="DA105" s="89"/>
      <c r="DB105" s="89"/>
      <c r="DC105" s="89"/>
      <c r="DD105" s="89"/>
      <c r="DE105" s="89"/>
      <c r="DF105" s="89"/>
      <c r="DG105" s="89"/>
      <c r="DH105" s="89"/>
      <c r="DI105" s="89"/>
      <c r="DJ105" s="89"/>
      <c r="DK105" s="89"/>
      <c r="DL105" s="89"/>
      <c r="DM105" s="89"/>
      <c r="DN105" s="89"/>
      <c r="DO105" s="89"/>
      <c r="DP105" s="89"/>
      <c r="DQ105" s="89"/>
      <c r="DR105" s="89"/>
      <c r="DS105" s="89"/>
      <c r="DT105" s="89"/>
      <c r="DU105" s="89"/>
      <c r="DV105" s="89"/>
      <c r="DW105" s="89"/>
      <c r="DX105" s="89"/>
      <c r="DY105" s="89"/>
      <c r="DZ105" s="89"/>
      <c r="EA105" s="89"/>
    </row>
    <row r="106" spans="1:131" ht="11.25" customHeight="1" x14ac:dyDescent="0.2">
      <c r="A106" s="100"/>
      <c r="B106" s="100"/>
      <c r="C106" s="100"/>
      <c r="D106" s="100"/>
      <c r="E106" s="100"/>
      <c r="F106" s="100"/>
      <c r="G106" s="100"/>
      <c r="H106" s="100"/>
      <c r="I106" s="100"/>
      <c r="J106" s="100"/>
      <c r="K106" s="100"/>
      <c r="L106" s="100"/>
      <c r="M106" s="100"/>
      <c r="N106" s="100"/>
      <c r="O106" s="100"/>
      <c r="P106" s="100"/>
      <c r="Q106" s="100"/>
      <c r="R106" s="100"/>
      <c r="S106" s="100"/>
      <c r="T106" s="100"/>
      <c r="U106" s="100"/>
      <c r="V106" s="100"/>
      <c r="W106" s="100"/>
      <c r="X106" s="100"/>
      <c r="Y106" s="100"/>
      <c r="Z106" s="100"/>
      <c r="AA106" s="100"/>
      <c r="AB106" s="100"/>
      <c r="AC106" s="100"/>
      <c r="AD106" s="100"/>
      <c r="AE106" s="100"/>
      <c r="AF106" s="100"/>
      <c r="AG106" s="100"/>
      <c r="AH106" s="100"/>
      <c r="AI106" s="100"/>
      <c r="AJ106" s="100"/>
      <c r="AK106" s="100"/>
      <c r="AL106" s="100"/>
      <c r="AM106" s="100"/>
      <c r="AN106" s="100"/>
      <c r="AO106" s="100"/>
      <c r="AP106" s="100"/>
      <c r="AQ106" s="100"/>
      <c r="AR106" s="100"/>
      <c r="AS106" s="100"/>
      <c r="AT106" s="100"/>
      <c r="AU106" s="100"/>
      <c r="AV106" s="100"/>
      <c r="AW106" s="100"/>
      <c r="AX106" s="100"/>
      <c r="AY106" s="100"/>
      <c r="AZ106" s="100"/>
      <c r="BA106" s="100"/>
      <c r="BB106" s="100"/>
      <c r="BC106" s="100"/>
      <c r="BD106" s="100"/>
      <c r="BE106" s="100"/>
      <c r="BF106" s="100"/>
      <c r="BG106" s="100"/>
      <c r="BH106" s="100"/>
      <c r="BI106" s="100"/>
      <c r="BJ106" s="100"/>
      <c r="BK106" s="100"/>
      <c r="BL106" s="100"/>
      <c r="BM106" s="100"/>
      <c r="BN106" s="100"/>
      <c r="BO106" s="100"/>
      <c r="BP106" s="100"/>
      <c r="BQ106" s="89"/>
      <c r="BR106" s="89"/>
      <c r="BS106" s="89"/>
      <c r="BT106" s="89"/>
      <c r="BU106" s="89"/>
      <c r="BV106" s="89"/>
      <c r="BW106" s="89"/>
      <c r="BX106" s="89"/>
      <c r="BY106" s="89"/>
      <c r="BZ106" s="89"/>
      <c r="CA106" s="89"/>
      <c r="CB106" s="89"/>
      <c r="CC106" s="89"/>
      <c r="CD106" s="89"/>
      <c r="CE106" s="89"/>
      <c r="CF106" s="89"/>
      <c r="CG106" s="89"/>
      <c r="CH106" s="89"/>
      <c r="CI106" s="89"/>
      <c r="CJ106" s="89"/>
      <c r="CK106" s="89"/>
      <c r="CL106" s="89"/>
      <c r="CM106" s="89"/>
      <c r="CN106" s="89"/>
      <c r="CO106" s="89"/>
      <c r="CP106" s="89"/>
      <c r="CQ106" s="89"/>
      <c r="CR106" s="89"/>
      <c r="CS106" s="89"/>
      <c r="CT106" s="89"/>
      <c r="CU106" s="89"/>
      <c r="CV106" s="89"/>
      <c r="CW106" s="89"/>
      <c r="CX106" s="89"/>
      <c r="CY106" s="89"/>
      <c r="CZ106" s="89"/>
      <c r="DA106" s="89"/>
      <c r="DB106" s="89"/>
      <c r="DC106" s="89"/>
      <c r="DD106" s="89"/>
      <c r="DE106" s="89"/>
      <c r="DF106" s="89"/>
      <c r="DG106" s="89"/>
      <c r="DH106" s="89"/>
      <c r="DI106" s="89"/>
      <c r="DJ106" s="89"/>
      <c r="DK106" s="89"/>
      <c r="DL106" s="89"/>
      <c r="DM106" s="89"/>
      <c r="DN106" s="89"/>
      <c r="DO106" s="89"/>
      <c r="DP106" s="89"/>
      <c r="DQ106" s="89"/>
      <c r="DR106" s="89"/>
      <c r="DS106" s="89"/>
      <c r="DT106" s="89"/>
      <c r="DU106" s="89"/>
      <c r="DV106" s="89"/>
      <c r="DW106" s="89"/>
      <c r="DX106" s="89"/>
      <c r="DY106" s="89"/>
      <c r="DZ106" s="89"/>
      <c r="EA106" s="89"/>
    </row>
    <row r="107" spans="1:131" s="89" customFormat="1" ht="26.25" customHeight="1" thickBot="1" x14ac:dyDescent="0.25">
      <c r="A107" s="108" t="s">
        <v>359</v>
      </c>
      <c r="B107" s="109"/>
      <c r="C107" s="109"/>
      <c r="D107" s="109"/>
      <c r="E107" s="109"/>
      <c r="F107" s="109"/>
      <c r="G107" s="109"/>
      <c r="H107" s="109"/>
      <c r="I107" s="109"/>
      <c r="J107" s="109"/>
      <c r="K107" s="109"/>
      <c r="L107" s="109"/>
      <c r="M107" s="109"/>
      <c r="N107" s="109"/>
      <c r="O107" s="109"/>
      <c r="P107" s="109"/>
      <c r="Q107" s="109"/>
      <c r="R107" s="109"/>
      <c r="S107" s="109"/>
      <c r="T107" s="109"/>
      <c r="U107" s="109"/>
      <c r="V107" s="109"/>
      <c r="W107" s="109"/>
      <c r="X107" s="109"/>
      <c r="Y107" s="109"/>
      <c r="Z107" s="109"/>
      <c r="AA107" s="109"/>
      <c r="AB107" s="109"/>
      <c r="AC107" s="109"/>
      <c r="AD107" s="109"/>
      <c r="AE107" s="109"/>
      <c r="AF107" s="109"/>
      <c r="AG107" s="109"/>
      <c r="AH107" s="109"/>
      <c r="AI107" s="109"/>
      <c r="AJ107" s="109"/>
      <c r="AK107" s="109"/>
      <c r="AL107" s="109"/>
      <c r="AM107" s="109"/>
      <c r="AN107" s="109"/>
      <c r="AO107" s="109"/>
      <c r="AP107" s="109"/>
      <c r="AQ107" s="109"/>
      <c r="AR107" s="109"/>
      <c r="AS107" s="109"/>
      <c r="AT107" s="109"/>
      <c r="AU107" s="108" t="s">
        <v>360</v>
      </c>
      <c r="AV107" s="109"/>
      <c r="AW107" s="109"/>
      <c r="AX107" s="109"/>
      <c r="AY107" s="109"/>
      <c r="AZ107" s="109"/>
      <c r="BA107" s="109"/>
      <c r="BB107" s="109"/>
      <c r="BC107" s="109"/>
      <c r="BD107" s="109"/>
      <c r="BE107" s="109"/>
      <c r="BF107" s="109"/>
      <c r="BG107" s="109"/>
      <c r="BH107" s="109"/>
      <c r="BI107" s="109"/>
      <c r="BJ107" s="109"/>
      <c r="BK107" s="109"/>
      <c r="BL107" s="109"/>
      <c r="BM107" s="109"/>
      <c r="BN107" s="109"/>
      <c r="BO107" s="109"/>
      <c r="BP107" s="109"/>
      <c r="BQ107" s="109"/>
      <c r="BR107" s="109"/>
      <c r="BS107" s="109"/>
      <c r="BT107" s="109"/>
      <c r="BU107" s="109"/>
      <c r="BV107" s="109"/>
      <c r="BW107" s="109"/>
      <c r="BX107" s="109"/>
      <c r="BY107" s="109"/>
      <c r="BZ107" s="109"/>
      <c r="CA107" s="109"/>
      <c r="CB107" s="109"/>
      <c r="CC107" s="109"/>
      <c r="CD107" s="109"/>
      <c r="CE107" s="109"/>
      <c r="CF107" s="109"/>
      <c r="CG107" s="109"/>
      <c r="CH107" s="109"/>
      <c r="CI107" s="109"/>
      <c r="CJ107" s="109"/>
      <c r="CK107" s="109"/>
      <c r="CL107" s="109"/>
      <c r="CM107" s="109"/>
      <c r="CN107" s="109"/>
      <c r="CO107" s="109"/>
      <c r="CP107" s="109"/>
      <c r="CQ107" s="109"/>
      <c r="CR107" s="109"/>
      <c r="CS107" s="109"/>
      <c r="CT107" s="109"/>
      <c r="CU107" s="109"/>
      <c r="CV107" s="109"/>
      <c r="CW107" s="109"/>
      <c r="CX107" s="109"/>
      <c r="CY107" s="109"/>
      <c r="CZ107" s="109"/>
      <c r="DA107" s="109"/>
      <c r="DB107" s="109"/>
      <c r="DC107" s="109"/>
      <c r="DD107" s="109"/>
      <c r="DE107" s="109"/>
      <c r="DF107" s="109"/>
      <c r="DG107" s="109"/>
      <c r="DH107" s="109"/>
      <c r="DI107" s="109"/>
      <c r="DJ107" s="109"/>
      <c r="DK107" s="109"/>
      <c r="DL107" s="109"/>
      <c r="DM107" s="109"/>
      <c r="DN107" s="109"/>
      <c r="DO107" s="109"/>
      <c r="DP107" s="109"/>
      <c r="DQ107" s="109"/>
      <c r="DR107" s="109"/>
      <c r="DS107" s="109"/>
      <c r="DT107" s="109"/>
      <c r="DU107" s="109"/>
      <c r="DV107" s="109"/>
      <c r="DW107" s="109"/>
      <c r="DX107" s="109"/>
      <c r="DY107" s="109"/>
      <c r="DZ107" s="109"/>
    </row>
    <row r="108" spans="1:131" s="89" customFormat="1" ht="26.25" customHeight="1" x14ac:dyDescent="0.2">
      <c r="A108" s="917" t="s">
        <v>361</v>
      </c>
      <c r="B108" s="918"/>
      <c r="C108" s="918"/>
      <c r="D108" s="918"/>
      <c r="E108" s="918"/>
      <c r="F108" s="918"/>
      <c r="G108" s="918"/>
      <c r="H108" s="918"/>
      <c r="I108" s="918"/>
      <c r="J108" s="918"/>
      <c r="K108" s="918"/>
      <c r="L108" s="918"/>
      <c r="M108" s="918"/>
      <c r="N108" s="918"/>
      <c r="O108" s="918"/>
      <c r="P108" s="918"/>
      <c r="Q108" s="918"/>
      <c r="R108" s="918"/>
      <c r="S108" s="918"/>
      <c r="T108" s="918"/>
      <c r="U108" s="918"/>
      <c r="V108" s="918"/>
      <c r="W108" s="918"/>
      <c r="X108" s="918"/>
      <c r="Y108" s="918"/>
      <c r="Z108" s="918"/>
      <c r="AA108" s="918"/>
      <c r="AB108" s="918"/>
      <c r="AC108" s="918"/>
      <c r="AD108" s="918"/>
      <c r="AE108" s="918"/>
      <c r="AF108" s="918"/>
      <c r="AG108" s="918"/>
      <c r="AH108" s="918"/>
      <c r="AI108" s="918"/>
      <c r="AJ108" s="918"/>
      <c r="AK108" s="918"/>
      <c r="AL108" s="918"/>
      <c r="AM108" s="918"/>
      <c r="AN108" s="918"/>
      <c r="AO108" s="918"/>
      <c r="AP108" s="918"/>
      <c r="AQ108" s="918"/>
      <c r="AR108" s="918"/>
      <c r="AS108" s="918"/>
      <c r="AT108" s="919"/>
      <c r="AU108" s="917" t="s">
        <v>362</v>
      </c>
      <c r="AV108" s="918"/>
      <c r="AW108" s="918"/>
      <c r="AX108" s="918"/>
      <c r="AY108" s="918"/>
      <c r="AZ108" s="918"/>
      <c r="BA108" s="918"/>
      <c r="BB108" s="918"/>
      <c r="BC108" s="918"/>
      <c r="BD108" s="918"/>
      <c r="BE108" s="918"/>
      <c r="BF108" s="918"/>
      <c r="BG108" s="918"/>
      <c r="BH108" s="918"/>
      <c r="BI108" s="918"/>
      <c r="BJ108" s="918"/>
      <c r="BK108" s="918"/>
      <c r="BL108" s="918"/>
      <c r="BM108" s="918"/>
      <c r="BN108" s="918"/>
      <c r="BO108" s="918"/>
      <c r="BP108" s="918"/>
      <c r="BQ108" s="918"/>
      <c r="BR108" s="918"/>
      <c r="BS108" s="918"/>
      <c r="BT108" s="918"/>
      <c r="BU108" s="918"/>
      <c r="BV108" s="918"/>
      <c r="BW108" s="918"/>
      <c r="BX108" s="918"/>
      <c r="BY108" s="918"/>
      <c r="BZ108" s="918"/>
      <c r="CA108" s="918"/>
      <c r="CB108" s="918"/>
      <c r="CC108" s="918"/>
      <c r="CD108" s="918"/>
      <c r="CE108" s="918"/>
      <c r="CF108" s="918"/>
      <c r="CG108" s="918"/>
      <c r="CH108" s="918"/>
      <c r="CI108" s="918"/>
      <c r="CJ108" s="918"/>
      <c r="CK108" s="918"/>
      <c r="CL108" s="918"/>
      <c r="CM108" s="918"/>
      <c r="CN108" s="918"/>
      <c r="CO108" s="918"/>
      <c r="CP108" s="918"/>
      <c r="CQ108" s="918"/>
      <c r="CR108" s="918"/>
      <c r="CS108" s="918"/>
      <c r="CT108" s="918"/>
      <c r="CU108" s="918"/>
      <c r="CV108" s="918"/>
      <c r="CW108" s="918"/>
      <c r="CX108" s="918"/>
      <c r="CY108" s="918"/>
      <c r="CZ108" s="918"/>
      <c r="DA108" s="918"/>
      <c r="DB108" s="918"/>
      <c r="DC108" s="918"/>
      <c r="DD108" s="918"/>
      <c r="DE108" s="918"/>
      <c r="DF108" s="918"/>
      <c r="DG108" s="918"/>
      <c r="DH108" s="918"/>
      <c r="DI108" s="918"/>
      <c r="DJ108" s="918"/>
      <c r="DK108" s="918"/>
      <c r="DL108" s="918"/>
      <c r="DM108" s="918"/>
      <c r="DN108" s="918"/>
      <c r="DO108" s="918"/>
      <c r="DP108" s="918"/>
      <c r="DQ108" s="918"/>
      <c r="DR108" s="918"/>
      <c r="DS108" s="918"/>
      <c r="DT108" s="918"/>
      <c r="DU108" s="918"/>
      <c r="DV108" s="918"/>
      <c r="DW108" s="918"/>
      <c r="DX108" s="918"/>
      <c r="DY108" s="918"/>
      <c r="DZ108" s="919"/>
    </row>
    <row r="109" spans="1:131" s="89" customFormat="1" ht="26.25" customHeight="1" x14ac:dyDescent="0.2">
      <c r="A109" s="870" t="s">
        <v>363</v>
      </c>
      <c r="B109" s="871"/>
      <c r="C109" s="871"/>
      <c r="D109" s="871"/>
      <c r="E109" s="871"/>
      <c r="F109" s="871"/>
      <c r="G109" s="871"/>
      <c r="H109" s="871"/>
      <c r="I109" s="871"/>
      <c r="J109" s="871"/>
      <c r="K109" s="871"/>
      <c r="L109" s="871"/>
      <c r="M109" s="871"/>
      <c r="N109" s="871"/>
      <c r="O109" s="871"/>
      <c r="P109" s="871"/>
      <c r="Q109" s="871"/>
      <c r="R109" s="871"/>
      <c r="S109" s="871"/>
      <c r="T109" s="871"/>
      <c r="U109" s="871"/>
      <c r="V109" s="871"/>
      <c r="W109" s="871"/>
      <c r="X109" s="871"/>
      <c r="Y109" s="871"/>
      <c r="Z109" s="872"/>
      <c r="AA109" s="873" t="s">
        <v>364</v>
      </c>
      <c r="AB109" s="871"/>
      <c r="AC109" s="871"/>
      <c r="AD109" s="871"/>
      <c r="AE109" s="872"/>
      <c r="AF109" s="873" t="s">
        <v>365</v>
      </c>
      <c r="AG109" s="871"/>
      <c r="AH109" s="871"/>
      <c r="AI109" s="871"/>
      <c r="AJ109" s="872"/>
      <c r="AK109" s="873" t="s">
        <v>239</v>
      </c>
      <c r="AL109" s="871"/>
      <c r="AM109" s="871"/>
      <c r="AN109" s="871"/>
      <c r="AO109" s="872"/>
      <c r="AP109" s="873" t="s">
        <v>366</v>
      </c>
      <c r="AQ109" s="871"/>
      <c r="AR109" s="871"/>
      <c r="AS109" s="871"/>
      <c r="AT109" s="904"/>
      <c r="AU109" s="870" t="s">
        <v>363</v>
      </c>
      <c r="AV109" s="871"/>
      <c r="AW109" s="871"/>
      <c r="AX109" s="871"/>
      <c r="AY109" s="871"/>
      <c r="AZ109" s="871"/>
      <c r="BA109" s="871"/>
      <c r="BB109" s="871"/>
      <c r="BC109" s="871"/>
      <c r="BD109" s="871"/>
      <c r="BE109" s="871"/>
      <c r="BF109" s="871"/>
      <c r="BG109" s="871"/>
      <c r="BH109" s="871"/>
      <c r="BI109" s="871"/>
      <c r="BJ109" s="871"/>
      <c r="BK109" s="871"/>
      <c r="BL109" s="871"/>
      <c r="BM109" s="871"/>
      <c r="BN109" s="871"/>
      <c r="BO109" s="871"/>
      <c r="BP109" s="872"/>
      <c r="BQ109" s="873" t="s">
        <v>364</v>
      </c>
      <c r="BR109" s="871"/>
      <c r="BS109" s="871"/>
      <c r="BT109" s="871"/>
      <c r="BU109" s="872"/>
      <c r="BV109" s="873" t="s">
        <v>365</v>
      </c>
      <c r="BW109" s="871"/>
      <c r="BX109" s="871"/>
      <c r="BY109" s="871"/>
      <c r="BZ109" s="872"/>
      <c r="CA109" s="873" t="s">
        <v>239</v>
      </c>
      <c r="CB109" s="871"/>
      <c r="CC109" s="871"/>
      <c r="CD109" s="871"/>
      <c r="CE109" s="872"/>
      <c r="CF109" s="911" t="s">
        <v>366</v>
      </c>
      <c r="CG109" s="911"/>
      <c r="CH109" s="911"/>
      <c r="CI109" s="911"/>
      <c r="CJ109" s="911"/>
      <c r="CK109" s="873" t="s">
        <v>367</v>
      </c>
      <c r="CL109" s="871"/>
      <c r="CM109" s="871"/>
      <c r="CN109" s="871"/>
      <c r="CO109" s="871"/>
      <c r="CP109" s="871"/>
      <c r="CQ109" s="871"/>
      <c r="CR109" s="871"/>
      <c r="CS109" s="871"/>
      <c r="CT109" s="871"/>
      <c r="CU109" s="871"/>
      <c r="CV109" s="871"/>
      <c r="CW109" s="871"/>
      <c r="CX109" s="871"/>
      <c r="CY109" s="871"/>
      <c r="CZ109" s="871"/>
      <c r="DA109" s="871"/>
      <c r="DB109" s="871"/>
      <c r="DC109" s="871"/>
      <c r="DD109" s="871"/>
      <c r="DE109" s="871"/>
      <c r="DF109" s="872"/>
      <c r="DG109" s="873" t="s">
        <v>364</v>
      </c>
      <c r="DH109" s="871"/>
      <c r="DI109" s="871"/>
      <c r="DJ109" s="871"/>
      <c r="DK109" s="872"/>
      <c r="DL109" s="873" t="s">
        <v>365</v>
      </c>
      <c r="DM109" s="871"/>
      <c r="DN109" s="871"/>
      <c r="DO109" s="871"/>
      <c r="DP109" s="872"/>
      <c r="DQ109" s="873" t="s">
        <v>239</v>
      </c>
      <c r="DR109" s="871"/>
      <c r="DS109" s="871"/>
      <c r="DT109" s="871"/>
      <c r="DU109" s="872"/>
      <c r="DV109" s="873" t="s">
        <v>366</v>
      </c>
      <c r="DW109" s="871"/>
      <c r="DX109" s="871"/>
      <c r="DY109" s="871"/>
      <c r="DZ109" s="904"/>
    </row>
    <row r="110" spans="1:131" s="89" customFormat="1" ht="26.25" customHeight="1" x14ac:dyDescent="0.2">
      <c r="A110" s="782" t="s">
        <v>368</v>
      </c>
      <c r="B110" s="783"/>
      <c r="C110" s="783"/>
      <c r="D110" s="783"/>
      <c r="E110" s="783"/>
      <c r="F110" s="783"/>
      <c r="G110" s="783"/>
      <c r="H110" s="783"/>
      <c r="I110" s="783"/>
      <c r="J110" s="783"/>
      <c r="K110" s="783"/>
      <c r="L110" s="783"/>
      <c r="M110" s="783"/>
      <c r="N110" s="783"/>
      <c r="O110" s="783"/>
      <c r="P110" s="783"/>
      <c r="Q110" s="783"/>
      <c r="R110" s="783"/>
      <c r="S110" s="783"/>
      <c r="T110" s="783"/>
      <c r="U110" s="783"/>
      <c r="V110" s="783"/>
      <c r="W110" s="783"/>
      <c r="X110" s="783"/>
      <c r="Y110" s="783"/>
      <c r="Z110" s="784"/>
      <c r="AA110" s="863">
        <v>401027</v>
      </c>
      <c r="AB110" s="864"/>
      <c r="AC110" s="864"/>
      <c r="AD110" s="864"/>
      <c r="AE110" s="865"/>
      <c r="AF110" s="866">
        <v>409758</v>
      </c>
      <c r="AG110" s="864"/>
      <c r="AH110" s="864"/>
      <c r="AI110" s="864"/>
      <c r="AJ110" s="865"/>
      <c r="AK110" s="866">
        <v>446805</v>
      </c>
      <c r="AL110" s="864"/>
      <c r="AM110" s="864"/>
      <c r="AN110" s="864"/>
      <c r="AO110" s="865"/>
      <c r="AP110" s="867">
        <v>23.2</v>
      </c>
      <c r="AQ110" s="868"/>
      <c r="AR110" s="868"/>
      <c r="AS110" s="868"/>
      <c r="AT110" s="869"/>
      <c r="AU110" s="905" t="s">
        <v>369</v>
      </c>
      <c r="AV110" s="906"/>
      <c r="AW110" s="906"/>
      <c r="AX110" s="906"/>
      <c r="AY110" s="906"/>
      <c r="AZ110" s="815" t="s">
        <v>370</v>
      </c>
      <c r="BA110" s="783"/>
      <c r="BB110" s="783"/>
      <c r="BC110" s="783"/>
      <c r="BD110" s="783"/>
      <c r="BE110" s="783"/>
      <c r="BF110" s="783"/>
      <c r="BG110" s="783"/>
      <c r="BH110" s="783"/>
      <c r="BI110" s="783"/>
      <c r="BJ110" s="783"/>
      <c r="BK110" s="783"/>
      <c r="BL110" s="783"/>
      <c r="BM110" s="783"/>
      <c r="BN110" s="783"/>
      <c r="BO110" s="783"/>
      <c r="BP110" s="784"/>
      <c r="BQ110" s="816">
        <v>4012765</v>
      </c>
      <c r="BR110" s="800"/>
      <c r="BS110" s="800"/>
      <c r="BT110" s="800"/>
      <c r="BU110" s="800"/>
      <c r="BV110" s="800">
        <v>3843682</v>
      </c>
      <c r="BW110" s="800"/>
      <c r="BX110" s="800"/>
      <c r="BY110" s="800"/>
      <c r="BZ110" s="800"/>
      <c r="CA110" s="800">
        <v>3641857</v>
      </c>
      <c r="CB110" s="800"/>
      <c r="CC110" s="800"/>
      <c r="CD110" s="800"/>
      <c r="CE110" s="800"/>
      <c r="CF110" s="838">
        <v>189</v>
      </c>
      <c r="CG110" s="839"/>
      <c r="CH110" s="839"/>
      <c r="CI110" s="839"/>
      <c r="CJ110" s="839"/>
      <c r="CK110" s="901" t="s">
        <v>371</v>
      </c>
      <c r="CL110" s="858"/>
      <c r="CM110" s="815" t="s">
        <v>372</v>
      </c>
      <c r="CN110" s="783"/>
      <c r="CO110" s="783"/>
      <c r="CP110" s="783"/>
      <c r="CQ110" s="783"/>
      <c r="CR110" s="783"/>
      <c r="CS110" s="783"/>
      <c r="CT110" s="783"/>
      <c r="CU110" s="783"/>
      <c r="CV110" s="783"/>
      <c r="CW110" s="783"/>
      <c r="CX110" s="783"/>
      <c r="CY110" s="783"/>
      <c r="CZ110" s="783"/>
      <c r="DA110" s="783"/>
      <c r="DB110" s="783"/>
      <c r="DC110" s="783"/>
      <c r="DD110" s="783"/>
      <c r="DE110" s="783"/>
      <c r="DF110" s="784"/>
      <c r="DG110" s="816" t="s">
        <v>64</v>
      </c>
      <c r="DH110" s="800"/>
      <c r="DI110" s="800"/>
      <c r="DJ110" s="800"/>
      <c r="DK110" s="800"/>
      <c r="DL110" s="800" t="s">
        <v>64</v>
      </c>
      <c r="DM110" s="800"/>
      <c r="DN110" s="800"/>
      <c r="DO110" s="800"/>
      <c r="DP110" s="800"/>
      <c r="DQ110" s="800" t="s">
        <v>64</v>
      </c>
      <c r="DR110" s="800"/>
      <c r="DS110" s="800"/>
      <c r="DT110" s="800"/>
      <c r="DU110" s="800"/>
      <c r="DV110" s="801" t="s">
        <v>64</v>
      </c>
      <c r="DW110" s="801"/>
      <c r="DX110" s="801"/>
      <c r="DY110" s="801"/>
      <c r="DZ110" s="802"/>
    </row>
    <row r="111" spans="1:131" s="89" customFormat="1" ht="26.25" customHeight="1" x14ac:dyDescent="0.2">
      <c r="A111" s="749" t="s">
        <v>373</v>
      </c>
      <c r="B111" s="750"/>
      <c r="C111" s="750"/>
      <c r="D111" s="750"/>
      <c r="E111" s="750"/>
      <c r="F111" s="750"/>
      <c r="G111" s="750"/>
      <c r="H111" s="750"/>
      <c r="I111" s="750"/>
      <c r="J111" s="750"/>
      <c r="K111" s="750"/>
      <c r="L111" s="750"/>
      <c r="M111" s="750"/>
      <c r="N111" s="750"/>
      <c r="O111" s="750"/>
      <c r="P111" s="750"/>
      <c r="Q111" s="750"/>
      <c r="R111" s="750"/>
      <c r="S111" s="750"/>
      <c r="T111" s="750"/>
      <c r="U111" s="750"/>
      <c r="V111" s="750"/>
      <c r="W111" s="750"/>
      <c r="X111" s="750"/>
      <c r="Y111" s="750"/>
      <c r="Z111" s="900"/>
      <c r="AA111" s="887" t="s">
        <v>64</v>
      </c>
      <c r="AB111" s="888"/>
      <c r="AC111" s="888"/>
      <c r="AD111" s="888"/>
      <c r="AE111" s="889"/>
      <c r="AF111" s="890" t="s">
        <v>64</v>
      </c>
      <c r="AG111" s="888"/>
      <c r="AH111" s="888"/>
      <c r="AI111" s="888"/>
      <c r="AJ111" s="889"/>
      <c r="AK111" s="890" t="s">
        <v>64</v>
      </c>
      <c r="AL111" s="888"/>
      <c r="AM111" s="888"/>
      <c r="AN111" s="888"/>
      <c r="AO111" s="889"/>
      <c r="AP111" s="891" t="s">
        <v>64</v>
      </c>
      <c r="AQ111" s="892"/>
      <c r="AR111" s="892"/>
      <c r="AS111" s="892"/>
      <c r="AT111" s="893"/>
      <c r="AU111" s="907"/>
      <c r="AV111" s="908"/>
      <c r="AW111" s="908"/>
      <c r="AX111" s="908"/>
      <c r="AY111" s="908"/>
      <c r="AZ111" s="790" t="s">
        <v>374</v>
      </c>
      <c r="BA111" s="727"/>
      <c r="BB111" s="727"/>
      <c r="BC111" s="727"/>
      <c r="BD111" s="727"/>
      <c r="BE111" s="727"/>
      <c r="BF111" s="727"/>
      <c r="BG111" s="727"/>
      <c r="BH111" s="727"/>
      <c r="BI111" s="727"/>
      <c r="BJ111" s="727"/>
      <c r="BK111" s="727"/>
      <c r="BL111" s="727"/>
      <c r="BM111" s="727"/>
      <c r="BN111" s="727"/>
      <c r="BO111" s="727"/>
      <c r="BP111" s="728"/>
      <c r="BQ111" s="791" t="s">
        <v>64</v>
      </c>
      <c r="BR111" s="792"/>
      <c r="BS111" s="792"/>
      <c r="BT111" s="792"/>
      <c r="BU111" s="792"/>
      <c r="BV111" s="792" t="s">
        <v>64</v>
      </c>
      <c r="BW111" s="792"/>
      <c r="BX111" s="792"/>
      <c r="BY111" s="792"/>
      <c r="BZ111" s="792"/>
      <c r="CA111" s="792" t="s">
        <v>64</v>
      </c>
      <c r="CB111" s="792"/>
      <c r="CC111" s="792"/>
      <c r="CD111" s="792"/>
      <c r="CE111" s="792"/>
      <c r="CF111" s="847" t="s">
        <v>64</v>
      </c>
      <c r="CG111" s="848"/>
      <c r="CH111" s="848"/>
      <c r="CI111" s="848"/>
      <c r="CJ111" s="848"/>
      <c r="CK111" s="902"/>
      <c r="CL111" s="860"/>
      <c r="CM111" s="790" t="s">
        <v>375</v>
      </c>
      <c r="CN111" s="727"/>
      <c r="CO111" s="727"/>
      <c r="CP111" s="727"/>
      <c r="CQ111" s="727"/>
      <c r="CR111" s="727"/>
      <c r="CS111" s="727"/>
      <c r="CT111" s="727"/>
      <c r="CU111" s="727"/>
      <c r="CV111" s="727"/>
      <c r="CW111" s="727"/>
      <c r="CX111" s="727"/>
      <c r="CY111" s="727"/>
      <c r="CZ111" s="727"/>
      <c r="DA111" s="727"/>
      <c r="DB111" s="727"/>
      <c r="DC111" s="727"/>
      <c r="DD111" s="727"/>
      <c r="DE111" s="727"/>
      <c r="DF111" s="728"/>
      <c r="DG111" s="791" t="s">
        <v>64</v>
      </c>
      <c r="DH111" s="792"/>
      <c r="DI111" s="792"/>
      <c r="DJ111" s="792"/>
      <c r="DK111" s="792"/>
      <c r="DL111" s="792" t="s">
        <v>64</v>
      </c>
      <c r="DM111" s="792"/>
      <c r="DN111" s="792"/>
      <c r="DO111" s="792"/>
      <c r="DP111" s="792"/>
      <c r="DQ111" s="792" t="s">
        <v>64</v>
      </c>
      <c r="DR111" s="792"/>
      <c r="DS111" s="792"/>
      <c r="DT111" s="792"/>
      <c r="DU111" s="792"/>
      <c r="DV111" s="769" t="s">
        <v>64</v>
      </c>
      <c r="DW111" s="769"/>
      <c r="DX111" s="769"/>
      <c r="DY111" s="769"/>
      <c r="DZ111" s="770"/>
    </row>
    <row r="112" spans="1:131" s="89" customFormat="1" ht="26.25" customHeight="1" x14ac:dyDescent="0.2">
      <c r="A112" s="894" t="s">
        <v>376</v>
      </c>
      <c r="B112" s="895"/>
      <c r="C112" s="727" t="s">
        <v>377</v>
      </c>
      <c r="D112" s="727"/>
      <c r="E112" s="727"/>
      <c r="F112" s="727"/>
      <c r="G112" s="727"/>
      <c r="H112" s="727"/>
      <c r="I112" s="727"/>
      <c r="J112" s="727"/>
      <c r="K112" s="727"/>
      <c r="L112" s="727"/>
      <c r="M112" s="727"/>
      <c r="N112" s="727"/>
      <c r="O112" s="727"/>
      <c r="P112" s="727"/>
      <c r="Q112" s="727"/>
      <c r="R112" s="727"/>
      <c r="S112" s="727"/>
      <c r="T112" s="727"/>
      <c r="U112" s="727"/>
      <c r="V112" s="727"/>
      <c r="W112" s="727"/>
      <c r="X112" s="727"/>
      <c r="Y112" s="727"/>
      <c r="Z112" s="728"/>
      <c r="AA112" s="754" t="s">
        <v>64</v>
      </c>
      <c r="AB112" s="755"/>
      <c r="AC112" s="755"/>
      <c r="AD112" s="755"/>
      <c r="AE112" s="756"/>
      <c r="AF112" s="757" t="s">
        <v>64</v>
      </c>
      <c r="AG112" s="755"/>
      <c r="AH112" s="755"/>
      <c r="AI112" s="755"/>
      <c r="AJ112" s="756"/>
      <c r="AK112" s="757" t="s">
        <v>64</v>
      </c>
      <c r="AL112" s="755"/>
      <c r="AM112" s="755"/>
      <c r="AN112" s="755"/>
      <c r="AO112" s="756"/>
      <c r="AP112" s="796" t="s">
        <v>64</v>
      </c>
      <c r="AQ112" s="797"/>
      <c r="AR112" s="797"/>
      <c r="AS112" s="797"/>
      <c r="AT112" s="798"/>
      <c r="AU112" s="907"/>
      <c r="AV112" s="908"/>
      <c r="AW112" s="908"/>
      <c r="AX112" s="908"/>
      <c r="AY112" s="908"/>
      <c r="AZ112" s="790" t="s">
        <v>378</v>
      </c>
      <c r="BA112" s="727"/>
      <c r="BB112" s="727"/>
      <c r="BC112" s="727"/>
      <c r="BD112" s="727"/>
      <c r="BE112" s="727"/>
      <c r="BF112" s="727"/>
      <c r="BG112" s="727"/>
      <c r="BH112" s="727"/>
      <c r="BI112" s="727"/>
      <c r="BJ112" s="727"/>
      <c r="BK112" s="727"/>
      <c r="BL112" s="727"/>
      <c r="BM112" s="727"/>
      <c r="BN112" s="727"/>
      <c r="BO112" s="727"/>
      <c r="BP112" s="728"/>
      <c r="BQ112" s="791">
        <v>1152769</v>
      </c>
      <c r="BR112" s="792"/>
      <c r="BS112" s="792"/>
      <c r="BT112" s="792"/>
      <c r="BU112" s="792"/>
      <c r="BV112" s="792">
        <v>1138494</v>
      </c>
      <c r="BW112" s="792"/>
      <c r="BX112" s="792"/>
      <c r="BY112" s="792"/>
      <c r="BZ112" s="792"/>
      <c r="CA112" s="792">
        <v>1119500</v>
      </c>
      <c r="CB112" s="792"/>
      <c r="CC112" s="792"/>
      <c r="CD112" s="792"/>
      <c r="CE112" s="792"/>
      <c r="CF112" s="847">
        <v>58.1</v>
      </c>
      <c r="CG112" s="848"/>
      <c r="CH112" s="848"/>
      <c r="CI112" s="848"/>
      <c r="CJ112" s="848"/>
      <c r="CK112" s="902"/>
      <c r="CL112" s="860"/>
      <c r="CM112" s="790" t="s">
        <v>379</v>
      </c>
      <c r="CN112" s="727"/>
      <c r="CO112" s="727"/>
      <c r="CP112" s="727"/>
      <c r="CQ112" s="727"/>
      <c r="CR112" s="727"/>
      <c r="CS112" s="727"/>
      <c r="CT112" s="727"/>
      <c r="CU112" s="727"/>
      <c r="CV112" s="727"/>
      <c r="CW112" s="727"/>
      <c r="CX112" s="727"/>
      <c r="CY112" s="727"/>
      <c r="CZ112" s="727"/>
      <c r="DA112" s="727"/>
      <c r="DB112" s="727"/>
      <c r="DC112" s="727"/>
      <c r="DD112" s="727"/>
      <c r="DE112" s="727"/>
      <c r="DF112" s="728"/>
      <c r="DG112" s="791" t="s">
        <v>64</v>
      </c>
      <c r="DH112" s="792"/>
      <c r="DI112" s="792"/>
      <c r="DJ112" s="792"/>
      <c r="DK112" s="792"/>
      <c r="DL112" s="792" t="s">
        <v>64</v>
      </c>
      <c r="DM112" s="792"/>
      <c r="DN112" s="792"/>
      <c r="DO112" s="792"/>
      <c r="DP112" s="792"/>
      <c r="DQ112" s="792" t="s">
        <v>64</v>
      </c>
      <c r="DR112" s="792"/>
      <c r="DS112" s="792"/>
      <c r="DT112" s="792"/>
      <c r="DU112" s="792"/>
      <c r="DV112" s="769" t="s">
        <v>64</v>
      </c>
      <c r="DW112" s="769"/>
      <c r="DX112" s="769"/>
      <c r="DY112" s="769"/>
      <c r="DZ112" s="770"/>
    </row>
    <row r="113" spans="1:130" s="89" customFormat="1" ht="26.25" customHeight="1" x14ac:dyDescent="0.2">
      <c r="A113" s="896"/>
      <c r="B113" s="897"/>
      <c r="C113" s="727" t="s">
        <v>380</v>
      </c>
      <c r="D113" s="727"/>
      <c r="E113" s="727"/>
      <c r="F113" s="727"/>
      <c r="G113" s="727"/>
      <c r="H113" s="727"/>
      <c r="I113" s="727"/>
      <c r="J113" s="727"/>
      <c r="K113" s="727"/>
      <c r="L113" s="727"/>
      <c r="M113" s="727"/>
      <c r="N113" s="727"/>
      <c r="O113" s="727"/>
      <c r="P113" s="727"/>
      <c r="Q113" s="727"/>
      <c r="R113" s="727"/>
      <c r="S113" s="727"/>
      <c r="T113" s="727"/>
      <c r="U113" s="727"/>
      <c r="V113" s="727"/>
      <c r="W113" s="727"/>
      <c r="X113" s="727"/>
      <c r="Y113" s="727"/>
      <c r="Z113" s="728"/>
      <c r="AA113" s="887">
        <v>102747</v>
      </c>
      <c r="AB113" s="888"/>
      <c r="AC113" s="888"/>
      <c r="AD113" s="888"/>
      <c r="AE113" s="889"/>
      <c r="AF113" s="890">
        <v>126186</v>
      </c>
      <c r="AG113" s="888"/>
      <c r="AH113" s="888"/>
      <c r="AI113" s="888"/>
      <c r="AJ113" s="889"/>
      <c r="AK113" s="890">
        <v>117387</v>
      </c>
      <c r="AL113" s="888"/>
      <c r="AM113" s="888"/>
      <c r="AN113" s="888"/>
      <c r="AO113" s="889"/>
      <c r="AP113" s="891">
        <v>6.1</v>
      </c>
      <c r="AQ113" s="892"/>
      <c r="AR113" s="892"/>
      <c r="AS113" s="892"/>
      <c r="AT113" s="893"/>
      <c r="AU113" s="907"/>
      <c r="AV113" s="908"/>
      <c r="AW113" s="908"/>
      <c r="AX113" s="908"/>
      <c r="AY113" s="908"/>
      <c r="AZ113" s="790" t="s">
        <v>381</v>
      </c>
      <c r="BA113" s="727"/>
      <c r="BB113" s="727"/>
      <c r="BC113" s="727"/>
      <c r="BD113" s="727"/>
      <c r="BE113" s="727"/>
      <c r="BF113" s="727"/>
      <c r="BG113" s="727"/>
      <c r="BH113" s="727"/>
      <c r="BI113" s="727"/>
      <c r="BJ113" s="727"/>
      <c r="BK113" s="727"/>
      <c r="BL113" s="727"/>
      <c r="BM113" s="727"/>
      <c r="BN113" s="727"/>
      <c r="BO113" s="727"/>
      <c r="BP113" s="728"/>
      <c r="BQ113" s="791" t="s">
        <v>64</v>
      </c>
      <c r="BR113" s="792"/>
      <c r="BS113" s="792"/>
      <c r="BT113" s="792"/>
      <c r="BU113" s="792"/>
      <c r="BV113" s="792" t="s">
        <v>64</v>
      </c>
      <c r="BW113" s="792"/>
      <c r="BX113" s="792"/>
      <c r="BY113" s="792"/>
      <c r="BZ113" s="792"/>
      <c r="CA113" s="792" t="s">
        <v>64</v>
      </c>
      <c r="CB113" s="792"/>
      <c r="CC113" s="792"/>
      <c r="CD113" s="792"/>
      <c r="CE113" s="792"/>
      <c r="CF113" s="847" t="s">
        <v>64</v>
      </c>
      <c r="CG113" s="848"/>
      <c r="CH113" s="848"/>
      <c r="CI113" s="848"/>
      <c r="CJ113" s="848"/>
      <c r="CK113" s="902"/>
      <c r="CL113" s="860"/>
      <c r="CM113" s="790" t="s">
        <v>382</v>
      </c>
      <c r="CN113" s="727"/>
      <c r="CO113" s="727"/>
      <c r="CP113" s="727"/>
      <c r="CQ113" s="727"/>
      <c r="CR113" s="727"/>
      <c r="CS113" s="727"/>
      <c r="CT113" s="727"/>
      <c r="CU113" s="727"/>
      <c r="CV113" s="727"/>
      <c r="CW113" s="727"/>
      <c r="CX113" s="727"/>
      <c r="CY113" s="727"/>
      <c r="CZ113" s="727"/>
      <c r="DA113" s="727"/>
      <c r="DB113" s="727"/>
      <c r="DC113" s="727"/>
      <c r="DD113" s="727"/>
      <c r="DE113" s="727"/>
      <c r="DF113" s="728"/>
      <c r="DG113" s="754" t="s">
        <v>64</v>
      </c>
      <c r="DH113" s="755"/>
      <c r="DI113" s="755"/>
      <c r="DJ113" s="755"/>
      <c r="DK113" s="756"/>
      <c r="DL113" s="757" t="s">
        <v>64</v>
      </c>
      <c r="DM113" s="755"/>
      <c r="DN113" s="755"/>
      <c r="DO113" s="755"/>
      <c r="DP113" s="756"/>
      <c r="DQ113" s="757" t="s">
        <v>64</v>
      </c>
      <c r="DR113" s="755"/>
      <c r="DS113" s="755"/>
      <c r="DT113" s="755"/>
      <c r="DU113" s="756"/>
      <c r="DV113" s="796" t="s">
        <v>64</v>
      </c>
      <c r="DW113" s="797"/>
      <c r="DX113" s="797"/>
      <c r="DY113" s="797"/>
      <c r="DZ113" s="798"/>
    </row>
    <row r="114" spans="1:130" s="89" customFormat="1" ht="26.25" customHeight="1" x14ac:dyDescent="0.2">
      <c r="A114" s="896"/>
      <c r="B114" s="897"/>
      <c r="C114" s="727" t="s">
        <v>383</v>
      </c>
      <c r="D114" s="727"/>
      <c r="E114" s="727"/>
      <c r="F114" s="727"/>
      <c r="G114" s="727"/>
      <c r="H114" s="727"/>
      <c r="I114" s="727"/>
      <c r="J114" s="727"/>
      <c r="K114" s="727"/>
      <c r="L114" s="727"/>
      <c r="M114" s="727"/>
      <c r="N114" s="727"/>
      <c r="O114" s="727"/>
      <c r="P114" s="727"/>
      <c r="Q114" s="727"/>
      <c r="R114" s="727"/>
      <c r="S114" s="727"/>
      <c r="T114" s="727"/>
      <c r="U114" s="727"/>
      <c r="V114" s="727"/>
      <c r="W114" s="727"/>
      <c r="X114" s="727"/>
      <c r="Y114" s="727"/>
      <c r="Z114" s="728"/>
      <c r="AA114" s="754" t="s">
        <v>64</v>
      </c>
      <c r="AB114" s="755"/>
      <c r="AC114" s="755"/>
      <c r="AD114" s="755"/>
      <c r="AE114" s="756"/>
      <c r="AF114" s="757" t="s">
        <v>64</v>
      </c>
      <c r="AG114" s="755"/>
      <c r="AH114" s="755"/>
      <c r="AI114" s="755"/>
      <c r="AJ114" s="756"/>
      <c r="AK114" s="757" t="s">
        <v>64</v>
      </c>
      <c r="AL114" s="755"/>
      <c r="AM114" s="755"/>
      <c r="AN114" s="755"/>
      <c r="AO114" s="756"/>
      <c r="AP114" s="796" t="s">
        <v>64</v>
      </c>
      <c r="AQ114" s="797"/>
      <c r="AR114" s="797"/>
      <c r="AS114" s="797"/>
      <c r="AT114" s="798"/>
      <c r="AU114" s="907"/>
      <c r="AV114" s="908"/>
      <c r="AW114" s="908"/>
      <c r="AX114" s="908"/>
      <c r="AY114" s="908"/>
      <c r="AZ114" s="790" t="s">
        <v>384</v>
      </c>
      <c r="BA114" s="727"/>
      <c r="BB114" s="727"/>
      <c r="BC114" s="727"/>
      <c r="BD114" s="727"/>
      <c r="BE114" s="727"/>
      <c r="BF114" s="727"/>
      <c r="BG114" s="727"/>
      <c r="BH114" s="727"/>
      <c r="BI114" s="727"/>
      <c r="BJ114" s="727"/>
      <c r="BK114" s="727"/>
      <c r="BL114" s="727"/>
      <c r="BM114" s="727"/>
      <c r="BN114" s="727"/>
      <c r="BO114" s="727"/>
      <c r="BP114" s="728"/>
      <c r="BQ114" s="791">
        <v>1257506</v>
      </c>
      <c r="BR114" s="792"/>
      <c r="BS114" s="792"/>
      <c r="BT114" s="792"/>
      <c r="BU114" s="792"/>
      <c r="BV114" s="792">
        <v>1216439</v>
      </c>
      <c r="BW114" s="792"/>
      <c r="BX114" s="792"/>
      <c r="BY114" s="792"/>
      <c r="BZ114" s="792"/>
      <c r="CA114" s="792">
        <v>1229636</v>
      </c>
      <c r="CB114" s="792"/>
      <c r="CC114" s="792"/>
      <c r="CD114" s="792"/>
      <c r="CE114" s="792"/>
      <c r="CF114" s="847">
        <v>63.8</v>
      </c>
      <c r="CG114" s="848"/>
      <c r="CH114" s="848"/>
      <c r="CI114" s="848"/>
      <c r="CJ114" s="848"/>
      <c r="CK114" s="902"/>
      <c r="CL114" s="860"/>
      <c r="CM114" s="790" t="s">
        <v>385</v>
      </c>
      <c r="CN114" s="727"/>
      <c r="CO114" s="727"/>
      <c r="CP114" s="727"/>
      <c r="CQ114" s="727"/>
      <c r="CR114" s="727"/>
      <c r="CS114" s="727"/>
      <c r="CT114" s="727"/>
      <c r="CU114" s="727"/>
      <c r="CV114" s="727"/>
      <c r="CW114" s="727"/>
      <c r="CX114" s="727"/>
      <c r="CY114" s="727"/>
      <c r="CZ114" s="727"/>
      <c r="DA114" s="727"/>
      <c r="DB114" s="727"/>
      <c r="DC114" s="727"/>
      <c r="DD114" s="727"/>
      <c r="DE114" s="727"/>
      <c r="DF114" s="728"/>
      <c r="DG114" s="754" t="s">
        <v>64</v>
      </c>
      <c r="DH114" s="755"/>
      <c r="DI114" s="755"/>
      <c r="DJ114" s="755"/>
      <c r="DK114" s="756"/>
      <c r="DL114" s="757" t="s">
        <v>64</v>
      </c>
      <c r="DM114" s="755"/>
      <c r="DN114" s="755"/>
      <c r="DO114" s="755"/>
      <c r="DP114" s="756"/>
      <c r="DQ114" s="757" t="s">
        <v>64</v>
      </c>
      <c r="DR114" s="755"/>
      <c r="DS114" s="755"/>
      <c r="DT114" s="755"/>
      <c r="DU114" s="756"/>
      <c r="DV114" s="796" t="s">
        <v>64</v>
      </c>
      <c r="DW114" s="797"/>
      <c r="DX114" s="797"/>
      <c r="DY114" s="797"/>
      <c r="DZ114" s="798"/>
    </row>
    <row r="115" spans="1:130" s="89" customFormat="1" ht="26.25" customHeight="1" x14ac:dyDescent="0.2">
      <c r="A115" s="896"/>
      <c r="B115" s="897"/>
      <c r="C115" s="727" t="s">
        <v>386</v>
      </c>
      <c r="D115" s="727"/>
      <c r="E115" s="727"/>
      <c r="F115" s="727"/>
      <c r="G115" s="727"/>
      <c r="H115" s="727"/>
      <c r="I115" s="727"/>
      <c r="J115" s="727"/>
      <c r="K115" s="727"/>
      <c r="L115" s="727"/>
      <c r="M115" s="727"/>
      <c r="N115" s="727"/>
      <c r="O115" s="727"/>
      <c r="P115" s="727"/>
      <c r="Q115" s="727"/>
      <c r="R115" s="727"/>
      <c r="S115" s="727"/>
      <c r="T115" s="727"/>
      <c r="U115" s="727"/>
      <c r="V115" s="727"/>
      <c r="W115" s="727"/>
      <c r="X115" s="727"/>
      <c r="Y115" s="727"/>
      <c r="Z115" s="728"/>
      <c r="AA115" s="887" t="s">
        <v>64</v>
      </c>
      <c r="AB115" s="888"/>
      <c r="AC115" s="888"/>
      <c r="AD115" s="888"/>
      <c r="AE115" s="889"/>
      <c r="AF115" s="890" t="s">
        <v>64</v>
      </c>
      <c r="AG115" s="888"/>
      <c r="AH115" s="888"/>
      <c r="AI115" s="888"/>
      <c r="AJ115" s="889"/>
      <c r="AK115" s="890" t="s">
        <v>64</v>
      </c>
      <c r="AL115" s="888"/>
      <c r="AM115" s="888"/>
      <c r="AN115" s="888"/>
      <c r="AO115" s="889"/>
      <c r="AP115" s="891" t="s">
        <v>64</v>
      </c>
      <c r="AQ115" s="892"/>
      <c r="AR115" s="892"/>
      <c r="AS115" s="892"/>
      <c r="AT115" s="893"/>
      <c r="AU115" s="907"/>
      <c r="AV115" s="908"/>
      <c r="AW115" s="908"/>
      <c r="AX115" s="908"/>
      <c r="AY115" s="908"/>
      <c r="AZ115" s="790" t="s">
        <v>387</v>
      </c>
      <c r="BA115" s="727"/>
      <c r="BB115" s="727"/>
      <c r="BC115" s="727"/>
      <c r="BD115" s="727"/>
      <c r="BE115" s="727"/>
      <c r="BF115" s="727"/>
      <c r="BG115" s="727"/>
      <c r="BH115" s="727"/>
      <c r="BI115" s="727"/>
      <c r="BJ115" s="727"/>
      <c r="BK115" s="727"/>
      <c r="BL115" s="727"/>
      <c r="BM115" s="727"/>
      <c r="BN115" s="727"/>
      <c r="BO115" s="727"/>
      <c r="BP115" s="728"/>
      <c r="BQ115" s="791" t="s">
        <v>64</v>
      </c>
      <c r="BR115" s="792"/>
      <c r="BS115" s="792"/>
      <c r="BT115" s="792"/>
      <c r="BU115" s="792"/>
      <c r="BV115" s="792" t="s">
        <v>64</v>
      </c>
      <c r="BW115" s="792"/>
      <c r="BX115" s="792"/>
      <c r="BY115" s="792"/>
      <c r="BZ115" s="792"/>
      <c r="CA115" s="792" t="s">
        <v>64</v>
      </c>
      <c r="CB115" s="792"/>
      <c r="CC115" s="792"/>
      <c r="CD115" s="792"/>
      <c r="CE115" s="792"/>
      <c r="CF115" s="847" t="s">
        <v>64</v>
      </c>
      <c r="CG115" s="848"/>
      <c r="CH115" s="848"/>
      <c r="CI115" s="848"/>
      <c r="CJ115" s="848"/>
      <c r="CK115" s="902"/>
      <c r="CL115" s="860"/>
      <c r="CM115" s="790" t="s">
        <v>388</v>
      </c>
      <c r="CN115" s="727"/>
      <c r="CO115" s="727"/>
      <c r="CP115" s="727"/>
      <c r="CQ115" s="727"/>
      <c r="CR115" s="727"/>
      <c r="CS115" s="727"/>
      <c r="CT115" s="727"/>
      <c r="CU115" s="727"/>
      <c r="CV115" s="727"/>
      <c r="CW115" s="727"/>
      <c r="CX115" s="727"/>
      <c r="CY115" s="727"/>
      <c r="CZ115" s="727"/>
      <c r="DA115" s="727"/>
      <c r="DB115" s="727"/>
      <c r="DC115" s="727"/>
      <c r="DD115" s="727"/>
      <c r="DE115" s="727"/>
      <c r="DF115" s="728"/>
      <c r="DG115" s="754" t="s">
        <v>64</v>
      </c>
      <c r="DH115" s="755"/>
      <c r="DI115" s="755"/>
      <c r="DJ115" s="755"/>
      <c r="DK115" s="756"/>
      <c r="DL115" s="757" t="s">
        <v>64</v>
      </c>
      <c r="DM115" s="755"/>
      <c r="DN115" s="755"/>
      <c r="DO115" s="755"/>
      <c r="DP115" s="756"/>
      <c r="DQ115" s="757" t="s">
        <v>64</v>
      </c>
      <c r="DR115" s="755"/>
      <c r="DS115" s="755"/>
      <c r="DT115" s="755"/>
      <c r="DU115" s="756"/>
      <c r="DV115" s="796" t="s">
        <v>64</v>
      </c>
      <c r="DW115" s="797"/>
      <c r="DX115" s="797"/>
      <c r="DY115" s="797"/>
      <c r="DZ115" s="798"/>
    </row>
    <row r="116" spans="1:130" s="89" customFormat="1" ht="26.25" customHeight="1" x14ac:dyDescent="0.2">
      <c r="A116" s="898"/>
      <c r="B116" s="899"/>
      <c r="C116" s="794" t="s">
        <v>389</v>
      </c>
      <c r="D116" s="794"/>
      <c r="E116" s="794"/>
      <c r="F116" s="794"/>
      <c r="G116" s="794"/>
      <c r="H116" s="794"/>
      <c r="I116" s="794"/>
      <c r="J116" s="794"/>
      <c r="K116" s="794"/>
      <c r="L116" s="794"/>
      <c r="M116" s="794"/>
      <c r="N116" s="794"/>
      <c r="O116" s="794"/>
      <c r="P116" s="794"/>
      <c r="Q116" s="794"/>
      <c r="R116" s="794"/>
      <c r="S116" s="794"/>
      <c r="T116" s="794"/>
      <c r="U116" s="794"/>
      <c r="V116" s="794"/>
      <c r="W116" s="794"/>
      <c r="X116" s="794"/>
      <c r="Y116" s="794"/>
      <c r="Z116" s="795"/>
      <c r="AA116" s="754">
        <v>57</v>
      </c>
      <c r="AB116" s="755"/>
      <c r="AC116" s="755"/>
      <c r="AD116" s="755"/>
      <c r="AE116" s="756"/>
      <c r="AF116" s="757" t="s">
        <v>64</v>
      </c>
      <c r="AG116" s="755"/>
      <c r="AH116" s="755"/>
      <c r="AI116" s="755"/>
      <c r="AJ116" s="756"/>
      <c r="AK116" s="757" t="s">
        <v>64</v>
      </c>
      <c r="AL116" s="755"/>
      <c r="AM116" s="755"/>
      <c r="AN116" s="755"/>
      <c r="AO116" s="756"/>
      <c r="AP116" s="796" t="s">
        <v>64</v>
      </c>
      <c r="AQ116" s="797"/>
      <c r="AR116" s="797"/>
      <c r="AS116" s="797"/>
      <c r="AT116" s="798"/>
      <c r="AU116" s="907"/>
      <c r="AV116" s="908"/>
      <c r="AW116" s="908"/>
      <c r="AX116" s="908"/>
      <c r="AY116" s="908"/>
      <c r="AZ116" s="884" t="s">
        <v>390</v>
      </c>
      <c r="BA116" s="885"/>
      <c r="BB116" s="885"/>
      <c r="BC116" s="885"/>
      <c r="BD116" s="885"/>
      <c r="BE116" s="885"/>
      <c r="BF116" s="885"/>
      <c r="BG116" s="885"/>
      <c r="BH116" s="885"/>
      <c r="BI116" s="885"/>
      <c r="BJ116" s="885"/>
      <c r="BK116" s="885"/>
      <c r="BL116" s="885"/>
      <c r="BM116" s="885"/>
      <c r="BN116" s="885"/>
      <c r="BO116" s="885"/>
      <c r="BP116" s="886"/>
      <c r="BQ116" s="791" t="s">
        <v>64</v>
      </c>
      <c r="BR116" s="792"/>
      <c r="BS116" s="792"/>
      <c r="BT116" s="792"/>
      <c r="BU116" s="792"/>
      <c r="BV116" s="792" t="s">
        <v>64</v>
      </c>
      <c r="BW116" s="792"/>
      <c r="BX116" s="792"/>
      <c r="BY116" s="792"/>
      <c r="BZ116" s="792"/>
      <c r="CA116" s="792" t="s">
        <v>64</v>
      </c>
      <c r="CB116" s="792"/>
      <c r="CC116" s="792"/>
      <c r="CD116" s="792"/>
      <c r="CE116" s="792"/>
      <c r="CF116" s="847" t="s">
        <v>64</v>
      </c>
      <c r="CG116" s="848"/>
      <c r="CH116" s="848"/>
      <c r="CI116" s="848"/>
      <c r="CJ116" s="848"/>
      <c r="CK116" s="902"/>
      <c r="CL116" s="860"/>
      <c r="CM116" s="790" t="s">
        <v>391</v>
      </c>
      <c r="CN116" s="727"/>
      <c r="CO116" s="727"/>
      <c r="CP116" s="727"/>
      <c r="CQ116" s="727"/>
      <c r="CR116" s="727"/>
      <c r="CS116" s="727"/>
      <c r="CT116" s="727"/>
      <c r="CU116" s="727"/>
      <c r="CV116" s="727"/>
      <c r="CW116" s="727"/>
      <c r="CX116" s="727"/>
      <c r="CY116" s="727"/>
      <c r="CZ116" s="727"/>
      <c r="DA116" s="727"/>
      <c r="DB116" s="727"/>
      <c r="DC116" s="727"/>
      <c r="DD116" s="727"/>
      <c r="DE116" s="727"/>
      <c r="DF116" s="728"/>
      <c r="DG116" s="754" t="s">
        <v>64</v>
      </c>
      <c r="DH116" s="755"/>
      <c r="DI116" s="755"/>
      <c r="DJ116" s="755"/>
      <c r="DK116" s="756"/>
      <c r="DL116" s="757" t="s">
        <v>64</v>
      </c>
      <c r="DM116" s="755"/>
      <c r="DN116" s="755"/>
      <c r="DO116" s="755"/>
      <c r="DP116" s="756"/>
      <c r="DQ116" s="757" t="s">
        <v>64</v>
      </c>
      <c r="DR116" s="755"/>
      <c r="DS116" s="755"/>
      <c r="DT116" s="755"/>
      <c r="DU116" s="756"/>
      <c r="DV116" s="796" t="s">
        <v>64</v>
      </c>
      <c r="DW116" s="797"/>
      <c r="DX116" s="797"/>
      <c r="DY116" s="797"/>
      <c r="DZ116" s="798"/>
    </row>
    <row r="117" spans="1:130" s="89" customFormat="1" ht="26.25" customHeight="1" x14ac:dyDescent="0.2">
      <c r="A117" s="870" t="s">
        <v>120</v>
      </c>
      <c r="B117" s="871"/>
      <c r="C117" s="871"/>
      <c r="D117" s="871"/>
      <c r="E117" s="871"/>
      <c r="F117" s="871"/>
      <c r="G117" s="871"/>
      <c r="H117" s="871"/>
      <c r="I117" s="871"/>
      <c r="J117" s="871"/>
      <c r="K117" s="871"/>
      <c r="L117" s="871"/>
      <c r="M117" s="871"/>
      <c r="N117" s="871"/>
      <c r="O117" s="871"/>
      <c r="P117" s="871"/>
      <c r="Q117" s="871"/>
      <c r="R117" s="871"/>
      <c r="S117" s="871"/>
      <c r="T117" s="871"/>
      <c r="U117" s="871"/>
      <c r="V117" s="871"/>
      <c r="W117" s="871"/>
      <c r="X117" s="871"/>
      <c r="Y117" s="829" t="s">
        <v>392</v>
      </c>
      <c r="Z117" s="872"/>
      <c r="AA117" s="877">
        <v>503831</v>
      </c>
      <c r="AB117" s="878"/>
      <c r="AC117" s="878"/>
      <c r="AD117" s="878"/>
      <c r="AE117" s="879"/>
      <c r="AF117" s="880">
        <v>535944</v>
      </c>
      <c r="AG117" s="878"/>
      <c r="AH117" s="878"/>
      <c r="AI117" s="878"/>
      <c r="AJ117" s="879"/>
      <c r="AK117" s="880">
        <v>564192</v>
      </c>
      <c r="AL117" s="878"/>
      <c r="AM117" s="878"/>
      <c r="AN117" s="878"/>
      <c r="AO117" s="879"/>
      <c r="AP117" s="881"/>
      <c r="AQ117" s="882"/>
      <c r="AR117" s="882"/>
      <c r="AS117" s="882"/>
      <c r="AT117" s="883"/>
      <c r="AU117" s="907"/>
      <c r="AV117" s="908"/>
      <c r="AW117" s="908"/>
      <c r="AX117" s="908"/>
      <c r="AY117" s="908"/>
      <c r="AZ117" s="835" t="s">
        <v>393</v>
      </c>
      <c r="BA117" s="836"/>
      <c r="BB117" s="836"/>
      <c r="BC117" s="836"/>
      <c r="BD117" s="836"/>
      <c r="BE117" s="836"/>
      <c r="BF117" s="836"/>
      <c r="BG117" s="836"/>
      <c r="BH117" s="836"/>
      <c r="BI117" s="836"/>
      <c r="BJ117" s="836"/>
      <c r="BK117" s="836"/>
      <c r="BL117" s="836"/>
      <c r="BM117" s="836"/>
      <c r="BN117" s="836"/>
      <c r="BO117" s="836"/>
      <c r="BP117" s="837"/>
      <c r="BQ117" s="791" t="s">
        <v>64</v>
      </c>
      <c r="BR117" s="792"/>
      <c r="BS117" s="792"/>
      <c r="BT117" s="792"/>
      <c r="BU117" s="792"/>
      <c r="BV117" s="792" t="s">
        <v>64</v>
      </c>
      <c r="BW117" s="792"/>
      <c r="BX117" s="792"/>
      <c r="BY117" s="792"/>
      <c r="BZ117" s="792"/>
      <c r="CA117" s="792" t="s">
        <v>64</v>
      </c>
      <c r="CB117" s="792"/>
      <c r="CC117" s="792"/>
      <c r="CD117" s="792"/>
      <c r="CE117" s="792"/>
      <c r="CF117" s="847" t="s">
        <v>64</v>
      </c>
      <c r="CG117" s="848"/>
      <c r="CH117" s="848"/>
      <c r="CI117" s="848"/>
      <c r="CJ117" s="848"/>
      <c r="CK117" s="902"/>
      <c r="CL117" s="860"/>
      <c r="CM117" s="790" t="s">
        <v>394</v>
      </c>
      <c r="CN117" s="727"/>
      <c r="CO117" s="727"/>
      <c r="CP117" s="727"/>
      <c r="CQ117" s="727"/>
      <c r="CR117" s="727"/>
      <c r="CS117" s="727"/>
      <c r="CT117" s="727"/>
      <c r="CU117" s="727"/>
      <c r="CV117" s="727"/>
      <c r="CW117" s="727"/>
      <c r="CX117" s="727"/>
      <c r="CY117" s="727"/>
      <c r="CZ117" s="727"/>
      <c r="DA117" s="727"/>
      <c r="DB117" s="727"/>
      <c r="DC117" s="727"/>
      <c r="DD117" s="727"/>
      <c r="DE117" s="727"/>
      <c r="DF117" s="728"/>
      <c r="DG117" s="754" t="s">
        <v>64</v>
      </c>
      <c r="DH117" s="755"/>
      <c r="DI117" s="755"/>
      <c r="DJ117" s="755"/>
      <c r="DK117" s="756"/>
      <c r="DL117" s="757" t="s">
        <v>64</v>
      </c>
      <c r="DM117" s="755"/>
      <c r="DN117" s="755"/>
      <c r="DO117" s="755"/>
      <c r="DP117" s="756"/>
      <c r="DQ117" s="757" t="s">
        <v>64</v>
      </c>
      <c r="DR117" s="755"/>
      <c r="DS117" s="755"/>
      <c r="DT117" s="755"/>
      <c r="DU117" s="756"/>
      <c r="DV117" s="796" t="s">
        <v>64</v>
      </c>
      <c r="DW117" s="797"/>
      <c r="DX117" s="797"/>
      <c r="DY117" s="797"/>
      <c r="DZ117" s="798"/>
    </row>
    <row r="118" spans="1:130" s="89" customFormat="1" ht="26.25" customHeight="1" x14ac:dyDescent="0.2">
      <c r="A118" s="870" t="s">
        <v>367</v>
      </c>
      <c r="B118" s="871"/>
      <c r="C118" s="871"/>
      <c r="D118" s="871"/>
      <c r="E118" s="871"/>
      <c r="F118" s="871"/>
      <c r="G118" s="871"/>
      <c r="H118" s="871"/>
      <c r="I118" s="871"/>
      <c r="J118" s="871"/>
      <c r="K118" s="871"/>
      <c r="L118" s="871"/>
      <c r="M118" s="871"/>
      <c r="N118" s="871"/>
      <c r="O118" s="871"/>
      <c r="P118" s="871"/>
      <c r="Q118" s="871"/>
      <c r="R118" s="871"/>
      <c r="S118" s="871"/>
      <c r="T118" s="871"/>
      <c r="U118" s="871"/>
      <c r="V118" s="871"/>
      <c r="W118" s="871"/>
      <c r="X118" s="871"/>
      <c r="Y118" s="871"/>
      <c r="Z118" s="872"/>
      <c r="AA118" s="873" t="s">
        <v>364</v>
      </c>
      <c r="AB118" s="871"/>
      <c r="AC118" s="871"/>
      <c r="AD118" s="871"/>
      <c r="AE118" s="872"/>
      <c r="AF118" s="873" t="s">
        <v>365</v>
      </c>
      <c r="AG118" s="871"/>
      <c r="AH118" s="871"/>
      <c r="AI118" s="871"/>
      <c r="AJ118" s="872"/>
      <c r="AK118" s="873" t="s">
        <v>239</v>
      </c>
      <c r="AL118" s="871"/>
      <c r="AM118" s="871"/>
      <c r="AN118" s="871"/>
      <c r="AO118" s="872"/>
      <c r="AP118" s="874" t="s">
        <v>366</v>
      </c>
      <c r="AQ118" s="875"/>
      <c r="AR118" s="875"/>
      <c r="AS118" s="875"/>
      <c r="AT118" s="876"/>
      <c r="AU118" s="907"/>
      <c r="AV118" s="908"/>
      <c r="AW118" s="908"/>
      <c r="AX118" s="908"/>
      <c r="AY118" s="908"/>
      <c r="AZ118" s="793" t="s">
        <v>395</v>
      </c>
      <c r="BA118" s="794"/>
      <c r="BB118" s="794"/>
      <c r="BC118" s="794"/>
      <c r="BD118" s="794"/>
      <c r="BE118" s="794"/>
      <c r="BF118" s="794"/>
      <c r="BG118" s="794"/>
      <c r="BH118" s="794"/>
      <c r="BI118" s="794"/>
      <c r="BJ118" s="794"/>
      <c r="BK118" s="794"/>
      <c r="BL118" s="794"/>
      <c r="BM118" s="794"/>
      <c r="BN118" s="794"/>
      <c r="BO118" s="794"/>
      <c r="BP118" s="795"/>
      <c r="BQ118" s="831" t="s">
        <v>64</v>
      </c>
      <c r="BR118" s="832"/>
      <c r="BS118" s="832"/>
      <c r="BT118" s="832"/>
      <c r="BU118" s="832"/>
      <c r="BV118" s="832" t="s">
        <v>64</v>
      </c>
      <c r="BW118" s="832"/>
      <c r="BX118" s="832"/>
      <c r="BY118" s="832"/>
      <c r="BZ118" s="832"/>
      <c r="CA118" s="832" t="s">
        <v>64</v>
      </c>
      <c r="CB118" s="832"/>
      <c r="CC118" s="832"/>
      <c r="CD118" s="832"/>
      <c r="CE118" s="832"/>
      <c r="CF118" s="847" t="s">
        <v>64</v>
      </c>
      <c r="CG118" s="848"/>
      <c r="CH118" s="848"/>
      <c r="CI118" s="848"/>
      <c r="CJ118" s="848"/>
      <c r="CK118" s="902"/>
      <c r="CL118" s="860"/>
      <c r="CM118" s="790" t="s">
        <v>396</v>
      </c>
      <c r="CN118" s="727"/>
      <c r="CO118" s="727"/>
      <c r="CP118" s="727"/>
      <c r="CQ118" s="727"/>
      <c r="CR118" s="727"/>
      <c r="CS118" s="727"/>
      <c r="CT118" s="727"/>
      <c r="CU118" s="727"/>
      <c r="CV118" s="727"/>
      <c r="CW118" s="727"/>
      <c r="CX118" s="727"/>
      <c r="CY118" s="727"/>
      <c r="CZ118" s="727"/>
      <c r="DA118" s="727"/>
      <c r="DB118" s="727"/>
      <c r="DC118" s="727"/>
      <c r="DD118" s="727"/>
      <c r="DE118" s="727"/>
      <c r="DF118" s="728"/>
      <c r="DG118" s="754" t="s">
        <v>64</v>
      </c>
      <c r="DH118" s="755"/>
      <c r="DI118" s="755"/>
      <c r="DJ118" s="755"/>
      <c r="DK118" s="756"/>
      <c r="DL118" s="757" t="s">
        <v>64</v>
      </c>
      <c r="DM118" s="755"/>
      <c r="DN118" s="755"/>
      <c r="DO118" s="755"/>
      <c r="DP118" s="756"/>
      <c r="DQ118" s="757" t="s">
        <v>64</v>
      </c>
      <c r="DR118" s="755"/>
      <c r="DS118" s="755"/>
      <c r="DT118" s="755"/>
      <c r="DU118" s="756"/>
      <c r="DV118" s="796" t="s">
        <v>64</v>
      </c>
      <c r="DW118" s="797"/>
      <c r="DX118" s="797"/>
      <c r="DY118" s="797"/>
      <c r="DZ118" s="798"/>
    </row>
    <row r="119" spans="1:130" s="89" customFormat="1" ht="26.25" customHeight="1" x14ac:dyDescent="0.2">
      <c r="A119" s="857" t="s">
        <v>371</v>
      </c>
      <c r="B119" s="858"/>
      <c r="C119" s="815" t="s">
        <v>372</v>
      </c>
      <c r="D119" s="783"/>
      <c r="E119" s="783"/>
      <c r="F119" s="783"/>
      <c r="G119" s="783"/>
      <c r="H119" s="783"/>
      <c r="I119" s="783"/>
      <c r="J119" s="783"/>
      <c r="K119" s="783"/>
      <c r="L119" s="783"/>
      <c r="M119" s="783"/>
      <c r="N119" s="783"/>
      <c r="O119" s="783"/>
      <c r="P119" s="783"/>
      <c r="Q119" s="783"/>
      <c r="R119" s="783"/>
      <c r="S119" s="783"/>
      <c r="T119" s="783"/>
      <c r="U119" s="783"/>
      <c r="V119" s="783"/>
      <c r="W119" s="783"/>
      <c r="X119" s="783"/>
      <c r="Y119" s="783"/>
      <c r="Z119" s="784"/>
      <c r="AA119" s="863" t="s">
        <v>64</v>
      </c>
      <c r="AB119" s="864"/>
      <c r="AC119" s="864"/>
      <c r="AD119" s="864"/>
      <c r="AE119" s="865"/>
      <c r="AF119" s="866" t="s">
        <v>64</v>
      </c>
      <c r="AG119" s="864"/>
      <c r="AH119" s="864"/>
      <c r="AI119" s="864"/>
      <c r="AJ119" s="865"/>
      <c r="AK119" s="866" t="s">
        <v>64</v>
      </c>
      <c r="AL119" s="864"/>
      <c r="AM119" s="864"/>
      <c r="AN119" s="864"/>
      <c r="AO119" s="865"/>
      <c r="AP119" s="867" t="s">
        <v>64</v>
      </c>
      <c r="AQ119" s="868"/>
      <c r="AR119" s="868"/>
      <c r="AS119" s="868"/>
      <c r="AT119" s="869"/>
      <c r="AU119" s="909"/>
      <c r="AV119" s="910"/>
      <c r="AW119" s="910"/>
      <c r="AX119" s="910"/>
      <c r="AY119" s="910"/>
      <c r="AZ119" s="110" t="s">
        <v>120</v>
      </c>
      <c r="BA119" s="110"/>
      <c r="BB119" s="110"/>
      <c r="BC119" s="110"/>
      <c r="BD119" s="110"/>
      <c r="BE119" s="110"/>
      <c r="BF119" s="110"/>
      <c r="BG119" s="110"/>
      <c r="BH119" s="110"/>
      <c r="BI119" s="110"/>
      <c r="BJ119" s="110"/>
      <c r="BK119" s="110"/>
      <c r="BL119" s="110"/>
      <c r="BM119" s="110"/>
      <c r="BN119" s="110"/>
      <c r="BO119" s="829" t="s">
        <v>397</v>
      </c>
      <c r="BP119" s="830"/>
      <c r="BQ119" s="831">
        <v>6423040</v>
      </c>
      <c r="BR119" s="832"/>
      <c r="BS119" s="832"/>
      <c r="BT119" s="832"/>
      <c r="BU119" s="832"/>
      <c r="BV119" s="832">
        <v>6198615</v>
      </c>
      <c r="BW119" s="832"/>
      <c r="BX119" s="832"/>
      <c r="BY119" s="832"/>
      <c r="BZ119" s="832"/>
      <c r="CA119" s="832">
        <v>5990993</v>
      </c>
      <c r="CB119" s="832"/>
      <c r="CC119" s="832"/>
      <c r="CD119" s="832"/>
      <c r="CE119" s="832"/>
      <c r="CF119" s="723"/>
      <c r="CG119" s="724"/>
      <c r="CH119" s="724"/>
      <c r="CI119" s="724"/>
      <c r="CJ119" s="828"/>
      <c r="CK119" s="903"/>
      <c r="CL119" s="862"/>
      <c r="CM119" s="793" t="s">
        <v>398</v>
      </c>
      <c r="CN119" s="794"/>
      <c r="CO119" s="794"/>
      <c r="CP119" s="794"/>
      <c r="CQ119" s="794"/>
      <c r="CR119" s="794"/>
      <c r="CS119" s="794"/>
      <c r="CT119" s="794"/>
      <c r="CU119" s="794"/>
      <c r="CV119" s="794"/>
      <c r="CW119" s="794"/>
      <c r="CX119" s="794"/>
      <c r="CY119" s="794"/>
      <c r="CZ119" s="794"/>
      <c r="DA119" s="794"/>
      <c r="DB119" s="794"/>
      <c r="DC119" s="794"/>
      <c r="DD119" s="794"/>
      <c r="DE119" s="794"/>
      <c r="DF119" s="795"/>
      <c r="DG119" s="738" t="s">
        <v>64</v>
      </c>
      <c r="DH119" s="739"/>
      <c r="DI119" s="739"/>
      <c r="DJ119" s="739"/>
      <c r="DK119" s="740"/>
      <c r="DL119" s="741" t="s">
        <v>64</v>
      </c>
      <c r="DM119" s="739"/>
      <c r="DN119" s="739"/>
      <c r="DO119" s="739"/>
      <c r="DP119" s="740"/>
      <c r="DQ119" s="741" t="s">
        <v>64</v>
      </c>
      <c r="DR119" s="739"/>
      <c r="DS119" s="739"/>
      <c r="DT119" s="739"/>
      <c r="DU119" s="740"/>
      <c r="DV119" s="803" t="s">
        <v>64</v>
      </c>
      <c r="DW119" s="804"/>
      <c r="DX119" s="804"/>
      <c r="DY119" s="804"/>
      <c r="DZ119" s="805"/>
    </row>
    <row r="120" spans="1:130" s="89" customFormat="1" ht="26.25" customHeight="1" x14ac:dyDescent="0.2">
      <c r="A120" s="859"/>
      <c r="B120" s="860"/>
      <c r="C120" s="790" t="s">
        <v>375</v>
      </c>
      <c r="D120" s="727"/>
      <c r="E120" s="727"/>
      <c r="F120" s="727"/>
      <c r="G120" s="727"/>
      <c r="H120" s="727"/>
      <c r="I120" s="727"/>
      <c r="J120" s="727"/>
      <c r="K120" s="727"/>
      <c r="L120" s="727"/>
      <c r="M120" s="727"/>
      <c r="N120" s="727"/>
      <c r="O120" s="727"/>
      <c r="P120" s="727"/>
      <c r="Q120" s="727"/>
      <c r="R120" s="727"/>
      <c r="S120" s="727"/>
      <c r="T120" s="727"/>
      <c r="U120" s="727"/>
      <c r="V120" s="727"/>
      <c r="W120" s="727"/>
      <c r="X120" s="727"/>
      <c r="Y120" s="727"/>
      <c r="Z120" s="728"/>
      <c r="AA120" s="754" t="s">
        <v>64</v>
      </c>
      <c r="AB120" s="755"/>
      <c r="AC120" s="755"/>
      <c r="AD120" s="755"/>
      <c r="AE120" s="756"/>
      <c r="AF120" s="757" t="s">
        <v>64</v>
      </c>
      <c r="AG120" s="755"/>
      <c r="AH120" s="755"/>
      <c r="AI120" s="755"/>
      <c r="AJ120" s="756"/>
      <c r="AK120" s="757" t="s">
        <v>64</v>
      </c>
      <c r="AL120" s="755"/>
      <c r="AM120" s="755"/>
      <c r="AN120" s="755"/>
      <c r="AO120" s="756"/>
      <c r="AP120" s="796" t="s">
        <v>64</v>
      </c>
      <c r="AQ120" s="797"/>
      <c r="AR120" s="797"/>
      <c r="AS120" s="797"/>
      <c r="AT120" s="798"/>
      <c r="AU120" s="849" t="s">
        <v>399</v>
      </c>
      <c r="AV120" s="850"/>
      <c r="AW120" s="850"/>
      <c r="AX120" s="850"/>
      <c r="AY120" s="851"/>
      <c r="AZ120" s="815" t="s">
        <v>400</v>
      </c>
      <c r="BA120" s="783"/>
      <c r="BB120" s="783"/>
      <c r="BC120" s="783"/>
      <c r="BD120" s="783"/>
      <c r="BE120" s="783"/>
      <c r="BF120" s="783"/>
      <c r="BG120" s="783"/>
      <c r="BH120" s="783"/>
      <c r="BI120" s="783"/>
      <c r="BJ120" s="783"/>
      <c r="BK120" s="783"/>
      <c r="BL120" s="783"/>
      <c r="BM120" s="783"/>
      <c r="BN120" s="783"/>
      <c r="BO120" s="783"/>
      <c r="BP120" s="784"/>
      <c r="BQ120" s="816">
        <v>3538929</v>
      </c>
      <c r="BR120" s="800"/>
      <c r="BS120" s="800"/>
      <c r="BT120" s="800"/>
      <c r="BU120" s="800"/>
      <c r="BV120" s="800">
        <v>3039900</v>
      </c>
      <c r="BW120" s="800"/>
      <c r="BX120" s="800"/>
      <c r="BY120" s="800"/>
      <c r="BZ120" s="800"/>
      <c r="CA120" s="800">
        <v>2945910</v>
      </c>
      <c r="CB120" s="800"/>
      <c r="CC120" s="800"/>
      <c r="CD120" s="800"/>
      <c r="CE120" s="800"/>
      <c r="CF120" s="838">
        <v>152.9</v>
      </c>
      <c r="CG120" s="839"/>
      <c r="CH120" s="839"/>
      <c r="CI120" s="839"/>
      <c r="CJ120" s="839"/>
      <c r="CK120" s="840" t="s">
        <v>401</v>
      </c>
      <c r="CL120" s="807"/>
      <c r="CM120" s="807"/>
      <c r="CN120" s="807"/>
      <c r="CO120" s="808"/>
      <c r="CP120" s="844" t="s">
        <v>339</v>
      </c>
      <c r="CQ120" s="845"/>
      <c r="CR120" s="845"/>
      <c r="CS120" s="845"/>
      <c r="CT120" s="845"/>
      <c r="CU120" s="845"/>
      <c r="CV120" s="845"/>
      <c r="CW120" s="845"/>
      <c r="CX120" s="845"/>
      <c r="CY120" s="845"/>
      <c r="CZ120" s="845"/>
      <c r="DA120" s="845"/>
      <c r="DB120" s="845"/>
      <c r="DC120" s="845"/>
      <c r="DD120" s="845"/>
      <c r="DE120" s="845"/>
      <c r="DF120" s="846"/>
      <c r="DG120" s="816">
        <v>560577</v>
      </c>
      <c r="DH120" s="800"/>
      <c r="DI120" s="800"/>
      <c r="DJ120" s="800"/>
      <c r="DK120" s="800"/>
      <c r="DL120" s="800">
        <v>602378</v>
      </c>
      <c r="DM120" s="800"/>
      <c r="DN120" s="800"/>
      <c r="DO120" s="800"/>
      <c r="DP120" s="800"/>
      <c r="DQ120" s="800">
        <v>653011</v>
      </c>
      <c r="DR120" s="800"/>
      <c r="DS120" s="800"/>
      <c r="DT120" s="800"/>
      <c r="DU120" s="800"/>
      <c r="DV120" s="801">
        <v>33.9</v>
      </c>
      <c r="DW120" s="801"/>
      <c r="DX120" s="801"/>
      <c r="DY120" s="801"/>
      <c r="DZ120" s="802"/>
    </row>
    <row r="121" spans="1:130" s="89" customFormat="1" ht="26.25" customHeight="1" x14ac:dyDescent="0.2">
      <c r="A121" s="859"/>
      <c r="B121" s="860"/>
      <c r="C121" s="835" t="s">
        <v>402</v>
      </c>
      <c r="D121" s="836"/>
      <c r="E121" s="836"/>
      <c r="F121" s="836"/>
      <c r="G121" s="836"/>
      <c r="H121" s="836"/>
      <c r="I121" s="836"/>
      <c r="J121" s="836"/>
      <c r="K121" s="836"/>
      <c r="L121" s="836"/>
      <c r="M121" s="836"/>
      <c r="N121" s="836"/>
      <c r="O121" s="836"/>
      <c r="P121" s="836"/>
      <c r="Q121" s="836"/>
      <c r="R121" s="836"/>
      <c r="S121" s="836"/>
      <c r="T121" s="836"/>
      <c r="U121" s="836"/>
      <c r="V121" s="836"/>
      <c r="W121" s="836"/>
      <c r="X121" s="836"/>
      <c r="Y121" s="836"/>
      <c r="Z121" s="837"/>
      <c r="AA121" s="754" t="s">
        <v>64</v>
      </c>
      <c r="AB121" s="755"/>
      <c r="AC121" s="755"/>
      <c r="AD121" s="755"/>
      <c r="AE121" s="756"/>
      <c r="AF121" s="757" t="s">
        <v>64</v>
      </c>
      <c r="AG121" s="755"/>
      <c r="AH121" s="755"/>
      <c r="AI121" s="755"/>
      <c r="AJ121" s="756"/>
      <c r="AK121" s="757" t="s">
        <v>64</v>
      </c>
      <c r="AL121" s="755"/>
      <c r="AM121" s="755"/>
      <c r="AN121" s="755"/>
      <c r="AO121" s="756"/>
      <c r="AP121" s="796" t="s">
        <v>64</v>
      </c>
      <c r="AQ121" s="797"/>
      <c r="AR121" s="797"/>
      <c r="AS121" s="797"/>
      <c r="AT121" s="798"/>
      <c r="AU121" s="852"/>
      <c r="AV121" s="853"/>
      <c r="AW121" s="853"/>
      <c r="AX121" s="853"/>
      <c r="AY121" s="854"/>
      <c r="AZ121" s="790" t="s">
        <v>403</v>
      </c>
      <c r="BA121" s="727"/>
      <c r="BB121" s="727"/>
      <c r="BC121" s="727"/>
      <c r="BD121" s="727"/>
      <c r="BE121" s="727"/>
      <c r="BF121" s="727"/>
      <c r="BG121" s="727"/>
      <c r="BH121" s="727"/>
      <c r="BI121" s="727"/>
      <c r="BJ121" s="727"/>
      <c r="BK121" s="727"/>
      <c r="BL121" s="727"/>
      <c r="BM121" s="727"/>
      <c r="BN121" s="727"/>
      <c r="BO121" s="727"/>
      <c r="BP121" s="728"/>
      <c r="BQ121" s="791" t="s">
        <v>64</v>
      </c>
      <c r="BR121" s="792"/>
      <c r="BS121" s="792"/>
      <c r="BT121" s="792"/>
      <c r="BU121" s="792"/>
      <c r="BV121" s="792" t="s">
        <v>64</v>
      </c>
      <c r="BW121" s="792"/>
      <c r="BX121" s="792"/>
      <c r="BY121" s="792"/>
      <c r="BZ121" s="792"/>
      <c r="CA121" s="792" t="s">
        <v>64</v>
      </c>
      <c r="CB121" s="792"/>
      <c r="CC121" s="792"/>
      <c r="CD121" s="792"/>
      <c r="CE121" s="792"/>
      <c r="CF121" s="847" t="s">
        <v>64</v>
      </c>
      <c r="CG121" s="848"/>
      <c r="CH121" s="848"/>
      <c r="CI121" s="848"/>
      <c r="CJ121" s="848"/>
      <c r="CK121" s="841"/>
      <c r="CL121" s="810"/>
      <c r="CM121" s="810"/>
      <c r="CN121" s="810"/>
      <c r="CO121" s="811"/>
      <c r="CP121" s="819" t="s">
        <v>341</v>
      </c>
      <c r="CQ121" s="820"/>
      <c r="CR121" s="820"/>
      <c r="CS121" s="820"/>
      <c r="CT121" s="820"/>
      <c r="CU121" s="820"/>
      <c r="CV121" s="820"/>
      <c r="CW121" s="820"/>
      <c r="CX121" s="820"/>
      <c r="CY121" s="820"/>
      <c r="CZ121" s="820"/>
      <c r="DA121" s="820"/>
      <c r="DB121" s="820"/>
      <c r="DC121" s="820"/>
      <c r="DD121" s="820"/>
      <c r="DE121" s="820"/>
      <c r="DF121" s="821"/>
      <c r="DG121" s="791">
        <v>488315</v>
      </c>
      <c r="DH121" s="792"/>
      <c r="DI121" s="792"/>
      <c r="DJ121" s="792"/>
      <c r="DK121" s="792"/>
      <c r="DL121" s="792">
        <v>439592</v>
      </c>
      <c r="DM121" s="792"/>
      <c r="DN121" s="792"/>
      <c r="DO121" s="792"/>
      <c r="DP121" s="792"/>
      <c r="DQ121" s="792">
        <v>380436</v>
      </c>
      <c r="DR121" s="792"/>
      <c r="DS121" s="792"/>
      <c r="DT121" s="792"/>
      <c r="DU121" s="792"/>
      <c r="DV121" s="769">
        <v>19.7</v>
      </c>
      <c r="DW121" s="769"/>
      <c r="DX121" s="769"/>
      <c r="DY121" s="769"/>
      <c r="DZ121" s="770"/>
    </row>
    <row r="122" spans="1:130" s="89" customFormat="1" ht="26.25" customHeight="1" x14ac:dyDescent="0.2">
      <c r="A122" s="859"/>
      <c r="B122" s="860"/>
      <c r="C122" s="790" t="s">
        <v>385</v>
      </c>
      <c r="D122" s="727"/>
      <c r="E122" s="727"/>
      <c r="F122" s="727"/>
      <c r="G122" s="727"/>
      <c r="H122" s="727"/>
      <c r="I122" s="727"/>
      <c r="J122" s="727"/>
      <c r="K122" s="727"/>
      <c r="L122" s="727"/>
      <c r="M122" s="727"/>
      <c r="N122" s="727"/>
      <c r="O122" s="727"/>
      <c r="P122" s="727"/>
      <c r="Q122" s="727"/>
      <c r="R122" s="727"/>
      <c r="S122" s="727"/>
      <c r="T122" s="727"/>
      <c r="U122" s="727"/>
      <c r="V122" s="727"/>
      <c r="W122" s="727"/>
      <c r="X122" s="727"/>
      <c r="Y122" s="727"/>
      <c r="Z122" s="728"/>
      <c r="AA122" s="754" t="s">
        <v>64</v>
      </c>
      <c r="AB122" s="755"/>
      <c r="AC122" s="755"/>
      <c r="AD122" s="755"/>
      <c r="AE122" s="756"/>
      <c r="AF122" s="757" t="s">
        <v>64</v>
      </c>
      <c r="AG122" s="755"/>
      <c r="AH122" s="755"/>
      <c r="AI122" s="755"/>
      <c r="AJ122" s="756"/>
      <c r="AK122" s="757" t="s">
        <v>64</v>
      </c>
      <c r="AL122" s="755"/>
      <c r="AM122" s="755"/>
      <c r="AN122" s="755"/>
      <c r="AO122" s="756"/>
      <c r="AP122" s="796" t="s">
        <v>64</v>
      </c>
      <c r="AQ122" s="797"/>
      <c r="AR122" s="797"/>
      <c r="AS122" s="797"/>
      <c r="AT122" s="798"/>
      <c r="AU122" s="852"/>
      <c r="AV122" s="853"/>
      <c r="AW122" s="853"/>
      <c r="AX122" s="853"/>
      <c r="AY122" s="854"/>
      <c r="AZ122" s="793" t="s">
        <v>404</v>
      </c>
      <c r="BA122" s="794"/>
      <c r="BB122" s="794"/>
      <c r="BC122" s="794"/>
      <c r="BD122" s="794"/>
      <c r="BE122" s="794"/>
      <c r="BF122" s="794"/>
      <c r="BG122" s="794"/>
      <c r="BH122" s="794"/>
      <c r="BI122" s="794"/>
      <c r="BJ122" s="794"/>
      <c r="BK122" s="794"/>
      <c r="BL122" s="794"/>
      <c r="BM122" s="794"/>
      <c r="BN122" s="794"/>
      <c r="BO122" s="794"/>
      <c r="BP122" s="795"/>
      <c r="BQ122" s="831">
        <v>3482611</v>
      </c>
      <c r="BR122" s="832"/>
      <c r="BS122" s="832"/>
      <c r="BT122" s="832"/>
      <c r="BU122" s="832"/>
      <c r="BV122" s="832">
        <v>3386661</v>
      </c>
      <c r="BW122" s="832"/>
      <c r="BX122" s="832"/>
      <c r="BY122" s="832"/>
      <c r="BZ122" s="832"/>
      <c r="CA122" s="832">
        <v>3188422</v>
      </c>
      <c r="CB122" s="832"/>
      <c r="CC122" s="832"/>
      <c r="CD122" s="832"/>
      <c r="CE122" s="832"/>
      <c r="CF122" s="833">
        <v>165.5</v>
      </c>
      <c r="CG122" s="834"/>
      <c r="CH122" s="834"/>
      <c r="CI122" s="834"/>
      <c r="CJ122" s="834"/>
      <c r="CK122" s="841"/>
      <c r="CL122" s="810"/>
      <c r="CM122" s="810"/>
      <c r="CN122" s="810"/>
      <c r="CO122" s="811"/>
      <c r="CP122" s="819" t="s">
        <v>342</v>
      </c>
      <c r="CQ122" s="820"/>
      <c r="CR122" s="820"/>
      <c r="CS122" s="820"/>
      <c r="CT122" s="820"/>
      <c r="CU122" s="820"/>
      <c r="CV122" s="820"/>
      <c r="CW122" s="820"/>
      <c r="CX122" s="820"/>
      <c r="CY122" s="820"/>
      <c r="CZ122" s="820"/>
      <c r="DA122" s="820"/>
      <c r="DB122" s="820"/>
      <c r="DC122" s="820"/>
      <c r="DD122" s="820"/>
      <c r="DE122" s="820"/>
      <c r="DF122" s="821"/>
      <c r="DG122" s="791">
        <v>92842</v>
      </c>
      <c r="DH122" s="792"/>
      <c r="DI122" s="792"/>
      <c r="DJ122" s="792"/>
      <c r="DK122" s="792"/>
      <c r="DL122" s="792">
        <v>86322</v>
      </c>
      <c r="DM122" s="792"/>
      <c r="DN122" s="792"/>
      <c r="DO122" s="792"/>
      <c r="DP122" s="792"/>
      <c r="DQ122" s="792">
        <v>76700</v>
      </c>
      <c r="DR122" s="792"/>
      <c r="DS122" s="792"/>
      <c r="DT122" s="792"/>
      <c r="DU122" s="792"/>
      <c r="DV122" s="769">
        <v>4</v>
      </c>
      <c r="DW122" s="769"/>
      <c r="DX122" s="769"/>
      <c r="DY122" s="769"/>
      <c r="DZ122" s="770"/>
    </row>
    <row r="123" spans="1:130" s="89" customFormat="1" ht="26.25" customHeight="1" x14ac:dyDescent="0.2">
      <c r="A123" s="859"/>
      <c r="B123" s="860"/>
      <c r="C123" s="790" t="s">
        <v>391</v>
      </c>
      <c r="D123" s="727"/>
      <c r="E123" s="727"/>
      <c r="F123" s="727"/>
      <c r="G123" s="727"/>
      <c r="H123" s="727"/>
      <c r="I123" s="727"/>
      <c r="J123" s="727"/>
      <c r="K123" s="727"/>
      <c r="L123" s="727"/>
      <c r="M123" s="727"/>
      <c r="N123" s="727"/>
      <c r="O123" s="727"/>
      <c r="P123" s="727"/>
      <c r="Q123" s="727"/>
      <c r="R123" s="727"/>
      <c r="S123" s="727"/>
      <c r="T123" s="727"/>
      <c r="U123" s="727"/>
      <c r="V123" s="727"/>
      <c r="W123" s="727"/>
      <c r="X123" s="727"/>
      <c r="Y123" s="727"/>
      <c r="Z123" s="728"/>
      <c r="AA123" s="754" t="s">
        <v>64</v>
      </c>
      <c r="AB123" s="755"/>
      <c r="AC123" s="755"/>
      <c r="AD123" s="755"/>
      <c r="AE123" s="756"/>
      <c r="AF123" s="757" t="s">
        <v>64</v>
      </c>
      <c r="AG123" s="755"/>
      <c r="AH123" s="755"/>
      <c r="AI123" s="755"/>
      <c r="AJ123" s="756"/>
      <c r="AK123" s="757" t="s">
        <v>64</v>
      </c>
      <c r="AL123" s="755"/>
      <c r="AM123" s="755"/>
      <c r="AN123" s="755"/>
      <c r="AO123" s="756"/>
      <c r="AP123" s="796" t="s">
        <v>64</v>
      </c>
      <c r="AQ123" s="797"/>
      <c r="AR123" s="797"/>
      <c r="AS123" s="797"/>
      <c r="AT123" s="798"/>
      <c r="AU123" s="855"/>
      <c r="AV123" s="856"/>
      <c r="AW123" s="856"/>
      <c r="AX123" s="856"/>
      <c r="AY123" s="856"/>
      <c r="AZ123" s="110" t="s">
        <v>120</v>
      </c>
      <c r="BA123" s="110"/>
      <c r="BB123" s="110"/>
      <c r="BC123" s="110"/>
      <c r="BD123" s="110"/>
      <c r="BE123" s="110"/>
      <c r="BF123" s="110"/>
      <c r="BG123" s="110"/>
      <c r="BH123" s="110"/>
      <c r="BI123" s="110"/>
      <c r="BJ123" s="110"/>
      <c r="BK123" s="110"/>
      <c r="BL123" s="110"/>
      <c r="BM123" s="110"/>
      <c r="BN123" s="110"/>
      <c r="BO123" s="829" t="s">
        <v>405</v>
      </c>
      <c r="BP123" s="830"/>
      <c r="BQ123" s="826">
        <v>7021540</v>
      </c>
      <c r="BR123" s="827"/>
      <c r="BS123" s="827"/>
      <c r="BT123" s="827"/>
      <c r="BU123" s="827"/>
      <c r="BV123" s="827">
        <v>6426561</v>
      </c>
      <c r="BW123" s="827"/>
      <c r="BX123" s="827"/>
      <c r="BY123" s="827"/>
      <c r="BZ123" s="827"/>
      <c r="CA123" s="827">
        <v>6134332</v>
      </c>
      <c r="CB123" s="827"/>
      <c r="CC123" s="827"/>
      <c r="CD123" s="827"/>
      <c r="CE123" s="827"/>
      <c r="CF123" s="723"/>
      <c r="CG123" s="724"/>
      <c r="CH123" s="724"/>
      <c r="CI123" s="724"/>
      <c r="CJ123" s="828"/>
      <c r="CK123" s="841"/>
      <c r="CL123" s="810"/>
      <c r="CM123" s="810"/>
      <c r="CN123" s="810"/>
      <c r="CO123" s="811"/>
      <c r="CP123" s="819" t="s">
        <v>338</v>
      </c>
      <c r="CQ123" s="820"/>
      <c r="CR123" s="820"/>
      <c r="CS123" s="820"/>
      <c r="CT123" s="820"/>
      <c r="CU123" s="820"/>
      <c r="CV123" s="820"/>
      <c r="CW123" s="820"/>
      <c r="CX123" s="820"/>
      <c r="CY123" s="820"/>
      <c r="CZ123" s="820"/>
      <c r="DA123" s="820"/>
      <c r="DB123" s="820"/>
      <c r="DC123" s="820"/>
      <c r="DD123" s="820"/>
      <c r="DE123" s="820"/>
      <c r="DF123" s="821"/>
      <c r="DG123" s="754">
        <v>11035</v>
      </c>
      <c r="DH123" s="755"/>
      <c r="DI123" s="755"/>
      <c r="DJ123" s="755"/>
      <c r="DK123" s="756"/>
      <c r="DL123" s="757">
        <v>10202</v>
      </c>
      <c r="DM123" s="755"/>
      <c r="DN123" s="755"/>
      <c r="DO123" s="755"/>
      <c r="DP123" s="756"/>
      <c r="DQ123" s="757">
        <v>9353</v>
      </c>
      <c r="DR123" s="755"/>
      <c r="DS123" s="755"/>
      <c r="DT123" s="755"/>
      <c r="DU123" s="756"/>
      <c r="DV123" s="796">
        <v>0.5</v>
      </c>
      <c r="DW123" s="797"/>
      <c r="DX123" s="797"/>
      <c r="DY123" s="797"/>
      <c r="DZ123" s="798"/>
    </row>
    <row r="124" spans="1:130" s="89" customFormat="1" ht="26.25" customHeight="1" thickBot="1" x14ac:dyDescent="0.25">
      <c r="A124" s="859"/>
      <c r="B124" s="860"/>
      <c r="C124" s="790" t="s">
        <v>394</v>
      </c>
      <c r="D124" s="727"/>
      <c r="E124" s="727"/>
      <c r="F124" s="727"/>
      <c r="G124" s="727"/>
      <c r="H124" s="727"/>
      <c r="I124" s="727"/>
      <c r="J124" s="727"/>
      <c r="K124" s="727"/>
      <c r="L124" s="727"/>
      <c r="M124" s="727"/>
      <c r="N124" s="727"/>
      <c r="O124" s="727"/>
      <c r="P124" s="727"/>
      <c r="Q124" s="727"/>
      <c r="R124" s="727"/>
      <c r="S124" s="727"/>
      <c r="T124" s="727"/>
      <c r="U124" s="727"/>
      <c r="V124" s="727"/>
      <c r="W124" s="727"/>
      <c r="X124" s="727"/>
      <c r="Y124" s="727"/>
      <c r="Z124" s="728"/>
      <c r="AA124" s="754" t="s">
        <v>64</v>
      </c>
      <c r="AB124" s="755"/>
      <c r="AC124" s="755"/>
      <c r="AD124" s="755"/>
      <c r="AE124" s="756"/>
      <c r="AF124" s="757" t="s">
        <v>64</v>
      </c>
      <c r="AG124" s="755"/>
      <c r="AH124" s="755"/>
      <c r="AI124" s="755"/>
      <c r="AJ124" s="756"/>
      <c r="AK124" s="757" t="s">
        <v>64</v>
      </c>
      <c r="AL124" s="755"/>
      <c r="AM124" s="755"/>
      <c r="AN124" s="755"/>
      <c r="AO124" s="756"/>
      <c r="AP124" s="796" t="s">
        <v>64</v>
      </c>
      <c r="AQ124" s="797"/>
      <c r="AR124" s="797"/>
      <c r="AS124" s="797"/>
      <c r="AT124" s="798"/>
      <c r="AU124" s="822" t="s">
        <v>406</v>
      </c>
      <c r="AV124" s="823"/>
      <c r="AW124" s="823"/>
      <c r="AX124" s="823"/>
      <c r="AY124" s="823"/>
      <c r="AZ124" s="823"/>
      <c r="BA124" s="823"/>
      <c r="BB124" s="823"/>
      <c r="BC124" s="823"/>
      <c r="BD124" s="823"/>
      <c r="BE124" s="823"/>
      <c r="BF124" s="823"/>
      <c r="BG124" s="823"/>
      <c r="BH124" s="823"/>
      <c r="BI124" s="823"/>
      <c r="BJ124" s="823"/>
      <c r="BK124" s="823"/>
      <c r="BL124" s="823"/>
      <c r="BM124" s="823"/>
      <c r="BN124" s="823"/>
      <c r="BO124" s="823"/>
      <c r="BP124" s="824"/>
      <c r="BQ124" s="825" t="s">
        <v>64</v>
      </c>
      <c r="BR124" s="817"/>
      <c r="BS124" s="817"/>
      <c r="BT124" s="817"/>
      <c r="BU124" s="817"/>
      <c r="BV124" s="817" t="s">
        <v>64</v>
      </c>
      <c r="BW124" s="817"/>
      <c r="BX124" s="817"/>
      <c r="BY124" s="817"/>
      <c r="BZ124" s="817"/>
      <c r="CA124" s="817" t="s">
        <v>64</v>
      </c>
      <c r="CB124" s="817"/>
      <c r="CC124" s="817"/>
      <c r="CD124" s="817"/>
      <c r="CE124" s="817"/>
      <c r="CF124" s="701"/>
      <c r="CG124" s="702"/>
      <c r="CH124" s="702"/>
      <c r="CI124" s="702"/>
      <c r="CJ124" s="818"/>
      <c r="CK124" s="842"/>
      <c r="CL124" s="842"/>
      <c r="CM124" s="842"/>
      <c r="CN124" s="842"/>
      <c r="CO124" s="843"/>
      <c r="CP124" s="819" t="s">
        <v>407</v>
      </c>
      <c r="CQ124" s="820"/>
      <c r="CR124" s="820"/>
      <c r="CS124" s="820"/>
      <c r="CT124" s="820"/>
      <c r="CU124" s="820"/>
      <c r="CV124" s="820"/>
      <c r="CW124" s="820"/>
      <c r="CX124" s="820"/>
      <c r="CY124" s="820"/>
      <c r="CZ124" s="820"/>
      <c r="DA124" s="820"/>
      <c r="DB124" s="820"/>
      <c r="DC124" s="820"/>
      <c r="DD124" s="820"/>
      <c r="DE124" s="820"/>
      <c r="DF124" s="821"/>
      <c r="DG124" s="738" t="s">
        <v>64</v>
      </c>
      <c r="DH124" s="739"/>
      <c r="DI124" s="739"/>
      <c r="DJ124" s="739"/>
      <c r="DK124" s="740"/>
      <c r="DL124" s="741" t="s">
        <v>64</v>
      </c>
      <c r="DM124" s="739"/>
      <c r="DN124" s="739"/>
      <c r="DO124" s="739"/>
      <c r="DP124" s="740"/>
      <c r="DQ124" s="741" t="s">
        <v>64</v>
      </c>
      <c r="DR124" s="739"/>
      <c r="DS124" s="739"/>
      <c r="DT124" s="739"/>
      <c r="DU124" s="740"/>
      <c r="DV124" s="803" t="s">
        <v>64</v>
      </c>
      <c r="DW124" s="804"/>
      <c r="DX124" s="804"/>
      <c r="DY124" s="804"/>
      <c r="DZ124" s="805"/>
    </row>
    <row r="125" spans="1:130" s="89" customFormat="1" ht="26.25" customHeight="1" x14ac:dyDescent="0.2">
      <c r="A125" s="859"/>
      <c r="B125" s="860"/>
      <c r="C125" s="790" t="s">
        <v>396</v>
      </c>
      <c r="D125" s="727"/>
      <c r="E125" s="727"/>
      <c r="F125" s="727"/>
      <c r="G125" s="727"/>
      <c r="H125" s="727"/>
      <c r="I125" s="727"/>
      <c r="J125" s="727"/>
      <c r="K125" s="727"/>
      <c r="L125" s="727"/>
      <c r="M125" s="727"/>
      <c r="N125" s="727"/>
      <c r="O125" s="727"/>
      <c r="P125" s="727"/>
      <c r="Q125" s="727"/>
      <c r="R125" s="727"/>
      <c r="S125" s="727"/>
      <c r="T125" s="727"/>
      <c r="U125" s="727"/>
      <c r="V125" s="727"/>
      <c r="W125" s="727"/>
      <c r="X125" s="727"/>
      <c r="Y125" s="727"/>
      <c r="Z125" s="728"/>
      <c r="AA125" s="754" t="s">
        <v>64</v>
      </c>
      <c r="AB125" s="755"/>
      <c r="AC125" s="755"/>
      <c r="AD125" s="755"/>
      <c r="AE125" s="756"/>
      <c r="AF125" s="757" t="s">
        <v>64</v>
      </c>
      <c r="AG125" s="755"/>
      <c r="AH125" s="755"/>
      <c r="AI125" s="755"/>
      <c r="AJ125" s="756"/>
      <c r="AK125" s="757" t="s">
        <v>64</v>
      </c>
      <c r="AL125" s="755"/>
      <c r="AM125" s="755"/>
      <c r="AN125" s="755"/>
      <c r="AO125" s="756"/>
      <c r="AP125" s="796" t="s">
        <v>64</v>
      </c>
      <c r="AQ125" s="797"/>
      <c r="AR125" s="797"/>
      <c r="AS125" s="797"/>
      <c r="AT125" s="798"/>
      <c r="AU125" s="111"/>
      <c r="AV125" s="112"/>
      <c r="AW125" s="112"/>
      <c r="AX125" s="112"/>
      <c r="AY125" s="112"/>
      <c r="AZ125" s="112"/>
      <c r="BA125" s="112"/>
      <c r="BB125" s="112"/>
      <c r="BC125" s="112"/>
      <c r="BD125" s="112"/>
      <c r="BE125" s="112"/>
      <c r="BF125" s="112"/>
      <c r="BG125" s="112"/>
      <c r="BH125" s="112"/>
      <c r="BI125" s="112"/>
      <c r="BJ125" s="112"/>
      <c r="BK125" s="112"/>
      <c r="BL125" s="112"/>
      <c r="BM125" s="112"/>
      <c r="BN125" s="112"/>
      <c r="BO125" s="112"/>
      <c r="BP125" s="112"/>
      <c r="BQ125" s="91"/>
      <c r="BR125" s="91"/>
      <c r="BS125" s="91"/>
      <c r="BT125" s="91"/>
      <c r="BU125" s="91"/>
      <c r="BV125" s="91"/>
      <c r="BW125" s="91"/>
      <c r="BX125" s="91"/>
      <c r="BY125" s="91"/>
      <c r="BZ125" s="91"/>
      <c r="CA125" s="91"/>
      <c r="CB125" s="91"/>
      <c r="CC125" s="91"/>
      <c r="CD125" s="91"/>
      <c r="CE125" s="91"/>
      <c r="CF125" s="91"/>
      <c r="CG125" s="91"/>
      <c r="CH125" s="91"/>
      <c r="CI125" s="91"/>
      <c r="CJ125" s="113"/>
      <c r="CK125" s="806" t="s">
        <v>408</v>
      </c>
      <c r="CL125" s="807"/>
      <c r="CM125" s="807"/>
      <c r="CN125" s="807"/>
      <c r="CO125" s="808"/>
      <c r="CP125" s="815" t="s">
        <v>409</v>
      </c>
      <c r="CQ125" s="783"/>
      <c r="CR125" s="783"/>
      <c r="CS125" s="783"/>
      <c r="CT125" s="783"/>
      <c r="CU125" s="783"/>
      <c r="CV125" s="783"/>
      <c r="CW125" s="783"/>
      <c r="CX125" s="783"/>
      <c r="CY125" s="783"/>
      <c r="CZ125" s="783"/>
      <c r="DA125" s="783"/>
      <c r="DB125" s="783"/>
      <c r="DC125" s="783"/>
      <c r="DD125" s="783"/>
      <c r="DE125" s="783"/>
      <c r="DF125" s="784"/>
      <c r="DG125" s="816" t="s">
        <v>64</v>
      </c>
      <c r="DH125" s="800"/>
      <c r="DI125" s="800"/>
      <c r="DJ125" s="800"/>
      <c r="DK125" s="800"/>
      <c r="DL125" s="800" t="s">
        <v>64</v>
      </c>
      <c r="DM125" s="800"/>
      <c r="DN125" s="800"/>
      <c r="DO125" s="800"/>
      <c r="DP125" s="800"/>
      <c r="DQ125" s="800" t="s">
        <v>64</v>
      </c>
      <c r="DR125" s="800"/>
      <c r="DS125" s="800"/>
      <c r="DT125" s="800"/>
      <c r="DU125" s="800"/>
      <c r="DV125" s="801" t="s">
        <v>64</v>
      </c>
      <c r="DW125" s="801"/>
      <c r="DX125" s="801"/>
      <c r="DY125" s="801"/>
      <c r="DZ125" s="802"/>
    </row>
    <row r="126" spans="1:130" s="89" customFormat="1" ht="26.25" customHeight="1" thickBot="1" x14ac:dyDescent="0.25">
      <c r="A126" s="859"/>
      <c r="B126" s="860"/>
      <c r="C126" s="790" t="s">
        <v>398</v>
      </c>
      <c r="D126" s="727"/>
      <c r="E126" s="727"/>
      <c r="F126" s="727"/>
      <c r="G126" s="727"/>
      <c r="H126" s="727"/>
      <c r="I126" s="727"/>
      <c r="J126" s="727"/>
      <c r="K126" s="727"/>
      <c r="L126" s="727"/>
      <c r="M126" s="727"/>
      <c r="N126" s="727"/>
      <c r="O126" s="727"/>
      <c r="P126" s="727"/>
      <c r="Q126" s="727"/>
      <c r="R126" s="727"/>
      <c r="S126" s="727"/>
      <c r="T126" s="727"/>
      <c r="U126" s="727"/>
      <c r="V126" s="727"/>
      <c r="W126" s="727"/>
      <c r="X126" s="727"/>
      <c r="Y126" s="727"/>
      <c r="Z126" s="728"/>
      <c r="AA126" s="754" t="s">
        <v>64</v>
      </c>
      <c r="AB126" s="755"/>
      <c r="AC126" s="755"/>
      <c r="AD126" s="755"/>
      <c r="AE126" s="756"/>
      <c r="AF126" s="757" t="s">
        <v>64</v>
      </c>
      <c r="AG126" s="755"/>
      <c r="AH126" s="755"/>
      <c r="AI126" s="755"/>
      <c r="AJ126" s="756"/>
      <c r="AK126" s="757" t="s">
        <v>64</v>
      </c>
      <c r="AL126" s="755"/>
      <c r="AM126" s="755"/>
      <c r="AN126" s="755"/>
      <c r="AO126" s="756"/>
      <c r="AP126" s="796" t="s">
        <v>64</v>
      </c>
      <c r="AQ126" s="797"/>
      <c r="AR126" s="797"/>
      <c r="AS126" s="797"/>
      <c r="AT126" s="798"/>
      <c r="AU126" s="91"/>
      <c r="AV126" s="91"/>
      <c r="AW126" s="91"/>
      <c r="AX126" s="91"/>
      <c r="AY126" s="91"/>
      <c r="AZ126" s="91"/>
      <c r="BA126" s="91"/>
      <c r="BB126" s="91"/>
      <c r="BC126" s="91"/>
      <c r="BD126" s="91"/>
      <c r="BE126" s="91"/>
      <c r="BF126" s="91"/>
      <c r="BG126" s="91"/>
      <c r="BH126" s="91"/>
      <c r="BI126" s="91"/>
      <c r="BJ126" s="91"/>
      <c r="BK126" s="91"/>
      <c r="BL126" s="91"/>
      <c r="BM126" s="91"/>
      <c r="BN126" s="91"/>
      <c r="BO126" s="91"/>
      <c r="BP126" s="91"/>
      <c r="BQ126" s="91"/>
      <c r="BR126" s="91"/>
      <c r="BS126" s="91"/>
      <c r="BT126" s="91"/>
      <c r="BU126" s="91"/>
      <c r="BV126" s="91"/>
      <c r="BW126" s="91"/>
      <c r="BX126" s="91"/>
      <c r="BY126" s="91"/>
      <c r="BZ126" s="91"/>
      <c r="CA126" s="91"/>
      <c r="CB126" s="91"/>
      <c r="CC126" s="91"/>
      <c r="CD126" s="114"/>
      <c r="CE126" s="114"/>
      <c r="CF126" s="114"/>
      <c r="CG126" s="91"/>
      <c r="CH126" s="91"/>
      <c r="CI126" s="91"/>
      <c r="CJ126" s="113"/>
      <c r="CK126" s="809"/>
      <c r="CL126" s="810"/>
      <c r="CM126" s="810"/>
      <c r="CN126" s="810"/>
      <c r="CO126" s="811"/>
      <c r="CP126" s="790" t="s">
        <v>410</v>
      </c>
      <c r="CQ126" s="727"/>
      <c r="CR126" s="727"/>
      <c r="CS126" s="727"/>
      <c r="CT126" s="727"/>
      <c r="CU126" s="727"/>
      <c r="CV126" s="727"/>
      <c r="CW126" s="727"/>
      <c r="CX126" s="727"/>
      <c r="CY126" s="727"/>
      <c r="CZ126" s="727"/>
      <c r="DA126" s="727"/>
      <c r="DB126" s="727"/>
      <c r="DC126" s="727"/>
      <c r="DD126" s="727"/>
      <c r="DE126" s="727"/>
      <c r="DF126" s="728"/>
      <c r="DG126" s="791" t="s">
        <v>64</v>
      </c>
      <c r="DH126" s="792"/>
      <c r="DI126" s="792"/>
      <c r="DJ126" s="792"/>
      <c r="DK126" s="792"/>
      <c r="DL126" s="792" t="s">
        <v>64</v>
      </c>
      <c r="DM126" s="792"/>
      <c r="DN126" s="792"/>
      <c r="DO126" s="792"/>
      <c r="DP126" s="792"/>
      <c r="DQ126" s="792" t="s">
        <v>64</v>
      </c>
      <c r="DR126" s="792"/>
      <c r="DS126" s="792"/>
      <c r="DT126" s="792"/>
      <c r="DU126" s="792"/>
      <c r="DV126" s="769" t="s">
        <v>64</v>
      </c>
      <c r="DW126" s="769"/>
      <c r="DX126" s="769"/>
      <c r="DY126" s="769"/>
      <c r="DZ126" s="770"/>
    </row>
    <row r="127" spans="1:130" s="89" customFormat="1" ht="26.25" customHeight="1" x14ac:dyDescent="0.2">
      <c r="A127" s="861"/>
      <c r="B127" s="862"/>
      <c r="C127" s="793" t="s">
        <v>411</v>
      </c>
      <c r="D127" s="794"/>
      <c r="E127" s="794"/>
      <c r="F127" s="794"/>
      <c r="G127" s="794"/>
      <c r="H127" s="794"/>
      <c r="I127" s="794"/>
      <c r="J127" s="794"/>
      <c r="K127" s="794"/>
      <c r="L127" s="794"/>
      <c r="M127" s="794"/>
      <c r="N127" s="794"/>
      <c r="O127" s="794"/>
      <c r="P127" s="794"/>
      <c r="Q127" s="794"/>
      <c r="R127" s="794"/>
      <c r="S127" s="794"/>
      <c r="T127" s="794"/>
      <c r="U127" s="794"/>
      <c r="V127" s="794"/>
      <c r="W127" s="794"/>
      <c r="X127" s="794"/>
      <c r="Y127" s="794"/>
      <c r="Z127" s="795"/>
      <c r="AA127" s="754" t="s">
        <v>64</v>
      </c>
      <c r="AB127" s="755"/>
      <c r="AC127" s="755"/>
      <c r="AD127" s="755"/>
      <c r="AE127" s="756"/>
      <c r="AF127" s="757" t="s">
        <v>64</v>
      </c>
      <c r="AG127" s="755"/>
      <c r="AH127" s="755"/>
      <c r="AI127" s="755"/>
      <c r="AJ127" s="756"/>
      <c r="AK127" s="757" t="s">
        <v>64</v>
      </c>
      <c r="AL127" s="755"/>
      <c r="AM127" s="755"/>
      <c r="AN127" s="755"/>
      <c r="AO127" s="756"/>
      <c r="AP127" s="796" t="s">
        <v>64</v>
      </c>
      <c r="AQ127" s="797"/>
      <c r="AR127" s="797"/>
      <c r="AS127" s="797"/>
      <c r="AT127" s="798"/>
      <c r="AU127" s="91"/>
      <c r="AV127" s="91"/>
      <c r="AW127" s="91"/>
      <c r="AX127" s="799" t="s">
        <v>412</v>
      </c>
      <c r="AY127" s="787"/>
      <c r="AZ127" s="787"/>
      <c r="BA127" s="787"/>
      <c r="BB127" s="787"/>
      <c r="BC127" s="787"/>
      <c r="BD127" s="787"/>
      <c r="BE127" s="788"/>
      <c r="BF127" s="786" t="s">
        <v>413</v>
      </c>
      <c r="BG127" s="787"/>
      <c r="BH127" s="787"/>
      <c r="BI127" s="787"/>
      <c r="BJ127" s="787"/>
      <c r="BK127" s="787"/>
      <c r="BL127" s="788"/>
      <c r="BM127" s="786" t="s">
        <v>414</v>
      </c>
      <c r="BN127" s="787"/>
      <c r="BO127" s="787"/>
      <c r="BP127" s="787"/>
      <c r="BQ127" s="787"/>
      <c r="BR127" s="787"/>
      <c r="BS127" s="788"/>
      <c r="BT127" s="786" t="s">
        <v>415</v>
      </c>
      <c r="BU127" s="787"/>
      <c r="BV127" s="787"/>
      <c r="BW127" s="787"/>
      <c r="BX127" s="787"/>
      <c r="BY127" s="787"/>
      <c r="BZ127" s="789"/>
      <c r="CA127" s="91"/>
      <c r="CB127" s="91"/>
      <c r="CC127" s="91"/>
      <c r="CD127" s="114"/>
      <c r="CE127" s="114"/>
      <c r="CF127" s="114"/>
      <c r="CG127" s="91"/>
      <c r="CH127" s="91"/>
      <c r="CI127" s="91"/>
      <c r="CJ127" s="113"/>
      <c r="CK127" s="809"/>
      <c r="CL127" s="810"/>
      <c r="CM127" s="810"/>
      <c r="CN127" s="810"/>
      <c r="CO127" s="811"/>
      <c r="CP127" s="790" t="s">
        <v>416</v>
      </c>
      <c r="CQ127" s="727"/>
      <c r="CR127" s="727"/>
      <c r="CS127" s="727"/>
      <c r="CT127" s="727"/>
      <c r="CU127" s="727"/>
      <c r="CV127" s="727"/>
      <c r="CW127" s="727"/>
      <c r="CX127" s="727"/>
      <c r="CY127" s="727"/>
      <c r="CZ127" s="727"/>
      <c r="DA127" s="727"/>
      <c r="DB127" s="727"/>
      <c r="DC127" s="727"/>
      <c r="DD127" s="727"/>
      <c r="DE127" s="727"/>
      <c r="DF127" s="728"/>
      <c r="DG127" s="791" t="s">
        <v>64</v>
      </c>
      <c r="DH127" s="792"/>
      <c r="DI127" s="792"/>
      <c r="DJ127" s="792"/>
      <c r="DK127" s="792"/>
      <c r="DL127" s="792" t="s">
        <v>64</v>
      </c>
      <c r="DM127" s="792"/>
      <c r="DN127" s="792"/>
      <c r="DO127" s="792"/>
      <c r="DP127" s="792"/>
      <c r="DQ127" s="792" t="s">
        <v>64</v>
      </c>
      <c r="DR127" s="792"/>
      <c r="DS127" s="792"/>
      <c r="DT127" s="792"/>
      <c r="DU127" s="792"/>
      <c r="DV127" s="769" t="s">
        <v>64</v>
      </c>
      <c r="DW127" s="769"/>
      <c r="DX127" s="769"/>
      <c r="DY127" s="769"/>
      <c r="DZ127" s="770"/>
    </row>
    <row r="128" spans="1:130" s="89" customFormat="1" ht="26.25" customHeight="1" thickBot="1" x14ac:dyDescent="0.25">
      <c r="A128" s="771" t="s">
        <v>417</v>
      </c>
      <c r="B128" s="772"/>
      <c r="C128" s="772"/>
      <c r="D128" s="772"/>
      <c r="E128" s="772"/>
      <c r="F128" s="772"/>
      <c r="G128" s="772"/>
      <c r="H128" s="772"/>
      <c r="I128" s="772"/>
      <c r="J128" s="772"/>
      <c r="K128" s="772"/>
      <c r="L128" s="772"/>
      <c r="M128" s="772"/>
      <c r="N128" s="772"/>
      <c r="O128" s="772"/>
      <c r="P128" s="772"/>
      <c r="Q128" s="772"/>
      <c r="R128" s="772"/>
      <c r="S128" s="772"/>
      <c r="T128" s="772"/>
      <c r="U128" s="772"/>
      <c r="V128" s="772"/>
      <c r="W128" s="773" t="s">
        <v>418</v>
      </c>
      <c r="X128" s="773"/>
      <c r="Y128" s="773"/>
      <c r="Z128" s="774"/>
      <c r="AA128" s="775" t="s">
        <v>64</v>
      </c>
      <c r="AB128" s="776"/>
      <c r="AC128" s="776"/>
      <c r="AD128" s="776"/>
      <c r="AE128" s="777"/>
      <c r="AF128" s="778">
        <v>52</v>
      </c>
      <c r="AG128" s="776"/>
      <c r="AH128" s="776"/>
      <c r="AI128" s="776"/>
      <c r="AJ128" s="777"/>
      <c r="AK128" s="778">
        <v>52</v>
      </c>
      <c r="AL128" s="776"/>
      <c r="AM128" s="776"/>
      <c r="AN128" s="776"/>
      <c r="AO128" s="777"/>
      <c r="AP128" s="779"/>
      <c r="AQ128" s="780"/>
      <c r="AR128" s="780"/>
      <c r="AS128" s="780"/>
      <c r="AT128" s="781"/>
      <c r="AU128" s="91"/>
      <c r="AV128" s="91"/>
      <c r="AW128" s="91"/>
      <c r="AX128" s="782" t="s">
        <v>419</v>
      </c>
      <c r="AY128" s="783"/>
      <c r="AZ128" s="783"/>
      <c r="BA128" s="783"/>
      <c r="BB128" s="783"/>
      <c r="BC128" s="783"/>
      <c r="BD128" s="783"/>
      <c r="BE128" s="784"/>
      <c r="BF128" s="761" t="s">
        <v>64</v>
      </c>
      <c r="BG128" s="762"/>
      <c r="BH128" s="762"/>
      <c r="BI128" s="762"/>
      <c r="BJ128" s="762"/>
      <c r="BK128" s="762"/>
      <c r="BL128" s="785"/>
      <c r="BM128" s="761">
        <v>15</v>
      </c>
      <c r="BN128" s="762"/>
      <c r="BO128" s="762"/>
      <c r="BP128" s="762"/>
      <c r="BQ128" s="762"/>
      <c r="BR128" s="762"/>
      <c r="BS128" s="785"/>
      <c r="BT128" s="761">
        <v>20</v>
      </c>
      <c r="BU128" s="762"/>
      <c r="BV128" s="762"/>
      <c r="BW128" s="762"/>
      <c r="BX128" s="762"/>
      <c r="BY128" s="762"/>
      <c r="BZ128" s="763"/>
      <c r="CA128" s="114"/>
      <c r="CB128" s="114"/>
      <c r="CC128" s="114"/>
      <c r="CD128" s="114"/>
      <c r="CE128" s="114"/>
      <c r="CF128" s="114"/>
      <c r="CG128" s="91"/>
      <c r="CH128" s="91"/>
      <c r="CI128" s="91"/>
      <c r="CJ128" s="113"/>
      <c r="CK128" s="812"/>
      <c r="CL128" s="813"/>
      <c r="CM128" s="813"/>
      <c r="CN128" s="813"/>
      <c r="CO128" s="814"/>
      <c r="CP128" s="764" t="s">
        <v>420</v>
      </c>
      <c r="CQ128" s="705"/>
      <c r="CR128" s="705"/>
      <c r="CS128" s="705"/>
      <c r="CT128" s="705"/>
      <c r="CU128" s="705"/>
      <c r="CV128" s="705"/>
      <c r="CW128" s="705"/>
      <c r="CX128" s="705"/>
      <c r="CY128" s="705"/>
      <c r="CZ128" s="705"/>
      <c r="DA128" s="705"/>
      <c r="DB128" s="705"/>
      <c r="DC128" s="705"/>
      <c r="DD128" s="705"/>
      <c r="DE128" s="705"/>
      <c r="DF128" s="706"/>
      <c r="DG128" s="765" t="s">
        <v>64</v>
      </c>
      <c r="DH128" s="766"/>
      <c r="DI128" s="766"/>
      <c r="DJ128" s="766"/>
      <c r="DK128" s="766"/>
      <c r="DL128" s="766" t="s">
        <v>64</v>
      </c>
      <c r="DM128" s="766"/>
      <c r="DN128" s="766"/>
      <c r="DO128" s="766"/>
      <c r="DP128" s="766"/>
      <c r="DQ128" s="766" t="s">
        <v>64</v>
      </c>
      <c r="DR128" s="766"/>
      <c r="DS128" s="766"/>
      <c r="DT128" s="766"/>
      <c r="DU128" s="766"/>
      <c r="DV128" s="767" t="s">
        <v>64</v>
      </c>
      <c r="DW128" s="767"/>
      <c r="DX128" s="767"/>
      <c r="DY128" s="767"/>
      <c r="DZ128" s="768"/>
    </row>
    <row r="129" spans="1:131" s="89" customFormat="1" ht="26.25" customHeight="1" x14ac:dyDescent="0.2">
      <c r="A129" s="749" t="s">
        <v>44</v>
      </c>
      <c r="B129" s="750"/>
      <c r="C129" s="750"/>
      <c r="D129" s="750"/>
      <c r="E129" s="750"/>
      <c r="F129" s="750"/>
      <c r="G129" s="750"/>
      <c r="H129" s="750"/>
      <c r="I129" s="750"/>
      <c r="J129" s="750"/>
      <c r="K129" s="750"/>
      <c r="L129" s="750"/>
      <c r="M129" s="750"/>
      <c r="N129" s="750"/>
      <c r="O129" s="750"/>
      <c r="P129" s="750"/>
      <c r="Q129" s="750"/>
      <c r="R129" s="750"/>
      <c r="S129" s="750"/>
      <c r="T129" s="750"/>
      <c r="U129" s="750"/>
      <c r="V129" s="750"/>
      <c r="W129" s="751" t="s">
        <v>421</v>
      </c>
      <c r="X129" s="752"/>
      <c r="Y129" s="752"/>
      <c r="Z129" s="753"/>
      <c r="AA129" s="754">
        <v>2367935</v>
      </c>
      <c r="AB129" s="755"/>
      <c r="AC129" s="755"/>
      <c r="AD129" s="755"/>
      <c r="AE129" s="756"/>
      <c r="AF129" s="757">
        <v>2247589</v>
      </c>
      <c r="AG129" s="755"/>
      <c r="AH129" s="755"/>
      <c r="AI129" s="755"/>
      <c r="AJ129" s="756"/>
      <c r="AK129" s="757">
        <v>2259540</v>
      </c>
      <c r="AL129" s="755"/>
      <c r="AM129" s="755"/>
      <c r="AN129" s="755"/>
      <c r="AO129" s="756"/>
      <c r="AP129" s="758"/>
      <c r="AQ129" s="759"/>
      <c r="AR129" s="759"/>
      <c r="AS129" s="759"/>
      <c r="AT129" s="760"/>
      <c r="AU129" s="92"/>
      <c r="AV129" s="92"/>
      <c r="AW129" s="92"/>
      <c r="AX129" s="726" t="s">
        <v>422</v>
      </c>
      <c r="AY129" s="727"/>
      <c r="AZ129" s="727"/>
      <c r="BA129" s="727"/>
      <c r="BB129" s="727"/>
      <c r="BC129" s="727"/>
      <c r="BD129" s="727"/>
      <c r="BE129" s="728"/>
      <c r="BF129" s="745" t="s">
        <v>64</v>
      </c>
      <c r="BG129" s="746"/>
      <c r="BH129" s="746"/>
      <c r="BI129" s="746"/>
      <c r="BJ129" s="746"/>
      <c r="BK129" s="746"/>
      <c r="BL129" s="747"/>
      <c r="BM129" s="745">
        <v>20</v>
      </c>
      <c r="BN129" s="746"/>
      <c r="BO129" s="746"/>
      <c r="BP129" s="746"/>
      <c r="BQ129" s="746"/>
      <c r="BR129" s="746"/>
      <c r="BS129" s="747"/>
      <c r="BT129" s="745">
        <v>30</v>
      </c>
      <c r="BU129" s="746"/>
      <c r="BV129" s="746"/>
      <c r="BW129" s="746"/>
      <c r="BX129" s="746"/>
      <c r="BY129" s="746"/>
      <c r="BZ129" s="748"/>
      <c r="CA129" s="115"/>
      <c r="CB129" s="115"/>
      <c r="CC129" s="115"/>
      <c r="CD129" s="115"/>
      <c r="CE129" s="115"/>
      <c r="CF129" s="115"/>
      <c r="CG129" s="115"/>
      <c r="CH129" s="115"/>
      <c r="CI129" s="115"/>
      <c r="CJ129" s="115"/>
      <c r="CK129" s="115"/>
      <c r="CL129" s="115"/>
      <c r="CM129" s="115"/>
      <c r="CN129" s="115"/>
      <c r="CO129" s="115"/>
      <c r="CP129" s="115"/>
      <c r="CQ129" s="115"/>
      <c r="CR129" s="115"/>
      <c r="CS129" s="115"/>
      <c r="CT129" s="115"/>
      <c r="CU129" s="115"/>
      <c r="CV129" s="115"/>
      <c r="CW129" s="115"/>
      <c r="CX129" s="115"/>
      <c r="CY129" s="115"/>
      <c r="CZ129" s="115"/>
      <c r="DA129" s="115"/>
      <c r="DB129" s="115"/>
      <c r="DC129" s="115"/>
      <c r="DD129" s="115"/>
      <c r="DE129" s="115"/>
      <c r="DF129" s="115"/>
      <c r="DG129" s="115"/>
      <c r="DH129" s="115"/>
      <c r="DI129" s="115"/>
      <c r="DJ129" s="115"/>
      <c r="DK129" s="115"/>
      <c r="DL129" s="115"/>
      <c r="DM129" s="115"/>
      <c r="DN129" s="115"/>
      <c r="DO129" s="115"/>
      <c r="DP129" s="92"/>
      <c r="DQ129" s="92"/>
      <c r="DR129" s="92"/>
      <c r="DS129" s="92"/>
      <c r="DT129" s="92"/>
      <c r="DU129" s="92"/>
      <c r="DV129" s="92"/>
      <c r="DW129" s="92"/>
      <c r="DX129" s="92"/>
      <c r="DY129" s="92"/>
      <c r="DZ129" s="92"/>
    </row>
    <row r="130" spans="1:131" s="89" customFormat="1" ht="26.25" customHeight="1" x14ac:dyDescent="0.2">
      <c r="A130" s="749" t="s">
        <v>423</v>
      </c>
      <c r="B130" s="750"/>
      <c r="C130" s="750"/>
      <c r="D130" s="750"/>
      <c r="E130" s="750"/>
      <c r="F130" s="750"/>
      <c r="G130" s="750"/>
      <c r="H130" s="750"/>
      <c r="I130" s="750"/>
      <c r="J130" s="750"/>
      <c r="K130" s="750"/>
      <c r="L130" s="750"/>
      <c r="M130" s="750"/>
      <c r="N130" s="750"/>
      <c r="O130" s="750"/>
      <c r="P130" s="750"/>
      <c r="Q130" s="750"/>
      <c r="R130" s="750"/>
      <c r="S130" s="750"/>
      <c r="T130" s="750"/>
      <c r="U130" s="750"/>
      <c r="V130" s="750"/>
      <c r="W130" s="751" t="s">
        <v>424</v>
      </c>
      <c r="X130" s="752"/>
      <c r="Y130" s="752"/>
      <c r="Z130" s="753"/>
      <c r="AA130" s="754">
        <v>339068</v>
      </c>
      <c r="AB130" s="755"/>
      <c r="AC130" s="755"/>
      <c r="AD130" s="755"/>
      <c r="AE130" s="756"/>
      <c r="AF130" s="757">
        <v>341252</v>
      </c>
      <c r="AG130" s="755"/>
      <c r="AH130" s="755"/>
      <c r="AI130" s="755"/>
      <c r="AJ130" s="756"/>
      <c r="AK130" s="757">
        <v>333052</v>
      </c>
      <c r="AL130" s="755"/>
      <c r="AM130" s="755"/>
      <c r="AN130" s="755"/>
      <c r="AO130" s="756"/>
      <c r="AP130" s="758"/>
      <c r="AQ130" s="759"/>
      <c r="AR130" s="759"/>
      <c r="AS130" s="759"/>
      <c r="AT130" s="760"/>
      <c r="AU130" s="92"/>
      <c r="AV130" s="92"/>
      <c r="AW130" s="92"/>
      <c r="AX130" s="726" t="s">
        <v>425</v>
      </c>
      <c r="AY130" s="727"/>
      <c r="AZ130" s="727"/>
      <c r="BA130" s="727"/>
      <c r="BB130" s="727"/>
      <c r="BC130" s="727"/>
      <c r="BD130" s="727"/>
      <c r="BE130" s="728"/>
      <c r="BF130" s="729">
        <v>10.1</v>
      </c>
      <c r="BG130" s="730"/>
      <c r="BH130" s="730"/>
      <c r="BI130" s="730"/>
      <c r="BJ130" s="730"/>
      <c r="BK130" s="730"/>
      <c r="BL130" s="731"/>
      <c r="BM130" s="729">
        <v>25</v>
      </c>
      <c r="BN130" s="730"/>
      <c r="BO130" s="730"/>
      <c r="BP130" s="730"/>
      <c r="BQ130" s="730"/>
      <c r="BR130" s="730"/>
      <c r="BS130" s="731"/>
      <c r="BT130" s="729">
        <v>35</v>
      </c>
      <c r="BU130" s="730"/>
      <c r="BV130" s="730"/>
      <c r="BW130" s="730"/>
      <c r="BX130" s="730"/>
      <c r="BY130" s="730"/>
      <c r="BZ130" s="732"/>
      <c r="CA130" s="115"/>
      <c r="CB130" s="115"/>
      <c r="CC130" s="115"/>
      <c r="CD130" s="115"/>
      <c r="CE130" s="115"/>
      <c r="CF130" s="115"/>
      <c r="CG130" s="115"/>
      <c r="CH130" s="115"/>
      <c r="CI130" s="115"/>
      <c r="CJ130" s="115"/>
      <c r="CK130" s="115"/>
      <c r="CL130" s="115"/>
      <c r="CM130" s="115"/>
      <c r="CN130" s="115"/>
      <c r="CO130" s="115"/>
      <c r="CP130" s="115"/>
      <c r="CQ130" s="115"/>
      <c r="CR130" s="115"/>
      <c r="CS130" s="115"/>
      <c r="CT130" s="115"/>
      <c r="CU130" s="115"/>
      <c r="CV130" s="115"/>
      <c r="CW130" s="115"/>
      <c r="CX130" s="115"/>
      <c r="CY130" s="115"/>
      <c r="CZ130" s="115"/>
      <c r="DA130" s="115"/>
      <c r="DB130" s="115"/>
      <c r="DC130" s="115"/>
      <c r="DD130" s="115"/>
      <c r="DE130" s="115"/>
      <c r="DF130" s="115"/>
      <c r="DG130" s="115"/>
      <c r="DH130" s="115"/>
      <c r="DI130" s="115"/>
      <c r="DJ130" s="115"/>
      <c r="DK130" s="115"/>
      <c r="DL130" s="115"/>
      <c r="DM130" s="115"/>
      <c r="DN130" s="115"/>
      <c r="DO130" s="115"/>
      <c r="DP130" s="92"/>
      <c r="DQ130" s="92"/>
      <c r="DR130" s="92"/>
      <c r="DS130" s="92"/>
      <c r="DT130" s="92"/>
      <c r="DU130" s="92"/>
      <c r="DV130" s="92"/>
      <c r="DW130" s="92"/>
      <c r="DX130" s="92"/>
      <c r="DY130" s="92"/>
      <c r="DZ130" s="92"/>
    </row>
    <row r="131" spans="1:131" s="89" customFormat="1" ht="26.25" customHeight="1" thickBot="1" x14ac:dyDescent="0.25">
      <c r="A131" s="733"/>
      <c r="B131" s="734"/>
      <c r="C131" s="734"/>
      <c r="D131" s="734"/>
      <c r="E131" s="734"/>
      <c r="F131" s="734"/>
      <c r="G131" s="734"/>
      <c r="H131" s="734"/>
      <c r="I131" s="734"/>
      <c r="J131" s="734"/>
      <c r="K131" s="734"/>
      <c r="L131" s="734"/>
      <c r="M131" s="734"/>
      <c r="N131" s="734"/>
      <c r="O131" s="734"/>
      <c r="P131" s="734"/>
      <c r="Q131" s="734"/>
      <c r="R131" s="734"/>
      <c r="S131" s="734"/>
      <c r="T131" s="734"/>
      <c r="U131" s="734"/>
      <c r="V131" s="734"/>
      <c r="W131" s="735" t="s">
        <v>426</v>
      </c>
      <c r="X131" s="736"/>
      <c r="Y131" s="736"/>
      <c r="Z131" s="737"/>
      <c r="AA131" s="738">
        <v>2028867</v>
      </c>
      <c r="AB131" s="739"/>
      <c r="AC131" s="739"/>
      <c r="AD131" s="739"/>
      <c r="AE131" s="740"/>
      <c r="AF131" s="741">
        <v>1906337</v>
      </c>
      <c r="AG131" s="739"/>
      <c r="AH131" s="739"/>
      <c r="AI131" s="739"/>
      <c r="AJ131" s="740"/>
      <c r="AK131" s="741">
        <v>1926488</v>
      </c>
      <c r="AL131" s="739"/>
      <c r="AM131" s="739"/>
      <c r="AN131" s="739"/>
      <c r="AO131" s="740"/>
      <c r="AP131" s="742"/>
      <c r="AQ131" s="743"/>
      <c r="AR131" s="743"/>
      <c r="AS131" s="743"/>
      <c r="AT131" s="744"/>
      <c r="AU131" s="92"/>
      <c r="AV131" s="92"/>
      <c r="AW131" s="92"/>
      <c r="AX131" s="704" t="s">
        <v>427</v>
      </c>
      <c r="AY131" s="705"/>
      <c r="AZ131" s="705"/>
      <c r="BA131" s="705"/>
      <c r="BB131" s="705"/>
      <c r="BC131" s="705"/>
      <c r="BD131" s="705"/>
      <c r="BE131" s="706"/>
      <c r="BF131" s="707" t="s">
        <v>64</v>
      </c>
      <c r="BG131" s="708"/>
      <c r="BH131" s="708"/>
      <c r="BI131" s="708"/>
      <c r="BJ131" s="708"/>
      <c r="BK131" s="708"/>
      <c r="BL131" s="709"/>
      <c r="BM131" s="707">
        <v>350</v>
      </c>
      <c r="BN131" s="708"/>
      <c r="BO131" s="708"/>
      <c r="BP131" s="708"/>
      <c r="BQ131" s="708"/>
      <c r="BR131" s="708"/>
      <c r="BS131" s="709"/>
      <c r="BT131" s="710"/>
      <c r="BU131" s="711"/>
      <c r="BV131" s="711"/>
      <c r="BW131" s="711"/>
      <c r="BX131" s="711"/>
      <c r="BY131" s="711"/>
      <c r="BZ131" s="712"/>
      <c r="CA131" s="115"/>
      <c r="CB131" s="115"/>
      <c r="CC131" s="115"/>
      <c r="CD131" s="115"/>
      <c r="CE131" s="115"/>
      <c r="CF131" s="115"/>
      <c r="CG131" s="115"/>
      <c r="CH131" s="115"/>
      <c r="CI131" s="115"/>
      <c r="CJ131" s="115"/>
      <c r="CK131" s="115"/>
      <c r="CL131" s="115"/>
      <c r="CM131" s="115"/>
      <c r="CN131" s="115"/>
      <c r="CO131" s="115"/>
      <c r="CP131" s="115"/>
      <c r="CQ131" s="115"/>
      <c r="CR131" s="115"/>
      <c r="CS131" s="115"/>
      <c r="CT131" s="115"/>
      <c r="CU131" s="115"/>
      <c r="CV131" s="115"/>
      <c r="CW131" s="115"/>
      <c r="CX131" s="115"/>
      <c r="CY131" s="115"/>
      <c r="CZ131" s="115"/>
      <c r="DA131" s="115"/>
      <c r="DB131" s="115"/>
      <c r="DC131" s="115"/>
      <c r="DD131" s="115"/>
      <c r="DE131" s="115"/>
      <c r="DF131" s="115"/>
      <c r="DG131" s="115"/>
      <c r="DH131" s="115"/>
      <c r="DI131" s="115"/>
      <c r="DJ131" s="115"/>
      <c r="DK131" s="115"/>
      <c r="DL131" s="115"/>
      <c r="DM131" s="115"/>
      <c r="DN131" s="115"/>
      <c r="DO131" s="115"/>
      <c r="DP131" s="92"/>
      <c r="DQ131" s="92"/>
      <c r="DR131" s="92"/>
      <c r="DS131" s="92"/>
      <c r="DT131" s="92"/>
      <c r="DU131" s="92"/>
      <c r="DV131" s="92"/>
      <c r="DW131" s="92"/>
      <c r="DX131" s="92"/>
      <c r="DY131" s="92"/>
      <c r="DZ131" s="92"/>
    </row>
    <row r="132" spans="1:131" s="89" customFormat="1" ht="26.25" customHeight="1" x14ac:dyDescent="0.2">
      <c r="A132" s="713" t="s">
        <v>428</v>
      </c>
      <c r="B132" s="714"/>
      <c r="C132" s="714"/>
      <c r="D132" s="714"/>
      <c r="E132" s="714"/>
      <c r="F132" s="714"/>
      <c r="G132" s="714"/>
      <c r="H132" s="714"/>
      <c r="I132" s="714"/>
      <c r="J132" s="714"/>
      <c r="K132" s="714"/>
      <c r="L132" s="714"/>
      <c r="M132" s="714"/>
      <c r="N132" s="714"/>
      <c r="O132" s="714"/>
      <c r="P132" s="714"/>
      <c r="Q132" s="714"/>
      <c r="R132" s="714"/>
      <c r="S132" s="714"/>
      <c r="T132" s="714"/>
      <c r="U132" s="714"/>
      <c r="V132" s="717" t="s">
        <v>429</v>
      </c>
      <c r="W132" s="717"/>
      <c r="X132" s="717"/>
      <c r="Y132" s="717"/>
      <c r="Z132" s="718"/>
      <c r="AA132" s="719">
        <v>8.1209364639999997</v>
      </c>
      <c r="AB132" s="720"/>
      <c r="AC132" s="720"/>
      <c r="AD132" s="720"/>
      <c r="AE132" s="721"/>
      <c r="AF132" s="722">
        <v>10.21015697</v>
      </c>
      <c r="AG132" s="720"/>
      <c r="AH132" s="720"/>
      <c r="AI132" s="720"/>
      <c r="AJ132" s="721"/>
      <c r="AK132" s="722">
        <v>11.99529922</v>
      </c>
      <c r="AL132" s="720"/>
      <c r="AM132" s="720"/>
      <c r="AN132" s="720"/>
      <c r="AO132" s="721"/>
      <c r="AP132" s="723"/>
      <c r="AQ132" s="724"/>
      <c r="AR132" s="724"/>
      <c r="AS132" s="724"/>
      <c r="AT132" s="725"/>
      <c r="AU132" s="116"/>
      <c r="AV132" s="92"/>
      <c r="AW132" s="92"/>
      <c r="AX132" s="92"/>
      <c r="AY132" s="92"/>
      <c r="AZ132" s="92"/>
      <c r="BA132" s="92"/>
      <c r="BB132" s="92"/>
      <c r="BC132" s="92"/>
      <c r="BD132" s="92"/>
      <c r="BE132" s="92"/>
      <c r="BF132" s="92"/>
      <c r="BG132" s="92"/>
      <c r="BH132" s="92"/>
      <c r="BI132" s="92"/>
      <c r="BJ132" s="92"/>
      <c r="BK132" s="92"/>
      <c r="BL132" s="92"/>
      <c r="BM132" s="92"/>
      <c r="BN132" s="92"/>
      <c r="BO132" s="92"/>
      <c r="BP132" s="92"/>
      <c r="BQ132" s="92"/>
      <c r="BR132" s="92"/>
      <c r="BS132" s="93"/>
      <c r="BT132" s="92"/>
      <c r="BU132" s="92"/>
      <c r="BV132" s="92"/>
      <c r="BW132" s="92"/>
      <c r="BX132" s="92"/>
      <c r="BY132" s="92"/>
      <c r="BZ132" s="92"/>
      <c r="CA132" s="115"/>
      <c r="CB132" s="115"/>
      <c r="CC132" s="115"/>
      <c r="CD132" s="115"/>
      <c r="CE132" s="115"/>
      <c r="CF132" s="115"/>
      <c r="CG132" s="115"/>
      <c r="CH132" s="115"/>
      <c r="CI132" s="115"/>
      <c r="CJ132" s="115"/>
      <c r="CK132" s="115"/>
      <c r="CL132" s="115"/>
      <c r="CM132" s="115"/>
      <c r="CN132" s="115"/>
      <c r="CO132" s="115"/>
      <c r="CP132" s="115"/>
      <c r="CQ132" s="115"/>
      <c r="CR132" s="115"/>
      <c r="CS132" s="115"/>
      <c r="CT132" s="115"/>
      <c r="CU132" s="115"/>
      <c r="CV132" s="115"/>
      <c r="CW132" s="115"/>
      <c r="CX132" s="115"/>
      <c r="CY132" s="115"/>
      <c r="CZ132" s="115"/>
      <c r="DA132" s="115"/>
      <c r="DB132" s="115"/>
      <c r="DC132" s="115"/>
      <c r="DD132" s="115"/>
      <c r="DE132" s="115"/>
      <c r="DF132" s="115"/>
      <c r="DG132" s="115"/>
      <c r="DH132" s="115"/>
      <c r="DI132" s="115"/>
      <c r="DJ132" s="115"/>
      <c r="DK132" s="115"/>
      <c r="DL132" s="115"/>
      <c r="DM132" s="115"/>
      <c r="DN132" s="115"/>
      <c r="DO132" s="115"/>
      <c r="DP132" s="92"/>
      <c r="DQ132" s="92"/>
      <c r="DR132" s="92"/>
      <c r="DS132" s="92"/>
      <c r="DT132" s="92"/>
      <c r="DU132" s="92"/>
      <c r="DV132" s="92"/>
      <c r="DW132" s="92"/>
      <c r="DX132" s="92"/>
      <c r="DY132" s="92"/>
      <c r="DZ132" s="92"/>
    </row>
    <row r="133" spans="1:131" s="89" customFormat="1" ht="26.25" customHeight="1" thickBot="1" x14ac:dyDescent="0.25">
      <c r="A133" s="715"/>
      <c r="B133" s="716"/>
      <c r="C133" s="716"/>
      <c r="D133" s="716"/>
      <c r="E133" s="716"/>
      <c r="F133" s="716"/>
      <c r="G133" s="716"/>
      <c r="H133" s="716"/>
      <c r="I133" s="716"/>
      <c r="J133" s="716"/>
      <c r="K133" s="716"/>
      <c r="L133" s="716"/>
      <c r="M133" s="716"/>
      <c r="N133" s="716"/>
      <c r="O133" s="716"/>
      <c r="P133" s="716"/>
      <c r="Q133" s="716"/>
      <c r="R133" s="716"/>
      <c r="S133" s="716"/>
      <c r="T133" s="716"/>
      <c r="U133" s="716"/>
      <c r="V133" s="696" t="s">
        <v>430</v>
      </c>
      <c r="W133" s="696"/>
      <c r="X133" s="696"/>
      <c r="Y133" s="696"/>
      <c r="Z133" s="697"/>
      <c r="AA133" s="698">
        <v>8.6999999999999993</v>
      </c>
      <c r="AB133" s="699"/>
      <c r="AC133" s="699"/>
      <c r="AD133" s="699"/>
      <c r="AE133" s="700"/>
      <c r="AF133" s="698">
        <v>9.1</v>
      </c>
      <c r="AG133" s="699"/>
      <c r="AH133" s="699"/>
      <c r="AI133" s="699"/>
      <c r="AJ133" s="700"/>
      <c r="AK133" s="698">
        <v>10.1</v>
      </c>
      <c r="AL133" s="699"/>
      <c r="AM133" s="699"/>
      <c r="AN133" s="699"/>
      <c r="AO133" s="700"/>
      <c r="AP133" s="701"/>
      <c r="AQ133" s="702"/>
      <c r="AR133" s="702"/>
      <c r="AS133" s="702"/>
      <c r="AT133" s="703"/>
      <c r="AU133" s="92"/>
      <c r="AV133" s="92"/>
      <c r="AW133" s="92"/>
      <c r="AX133" s="92"/>
      <c r="AY133" s="92"/>
      <c r="AZ133" s="92"/>
      <c r="BA133" s="92"/>
      <c r="BB133" s="92"/>
      <c r="BC133" s="92"/>
      <c r="BD133" s="92"/>
      <c r="BE133" s="92"/>
      <c r="BF133" s="92"/>
      <c r="BG133" s="92"/>
      <c r="BH133" s="92"/>
      <c r="BI133" s="92"/>
      <c r="BJ133" s="92"/>
      <c r="BK133" s="92"/>
      <c r="BL133" s="92"/>
      <c r="BM133" s="92"/>
      <c r="BN133" s="115"/>
      <c r="BO133" s="115"/>
      <c r="BP133" s="115"/>
      <c r="BQ133" s="115"/>
      <c r="BR133" s="115"/>
      <c r="BS133" s="115"/>
      <c r="BT133" s="115"/>
      <c r="BU133" s="115"/>
      <c r="BV133" s="115"/>
      <c r="BW133" s="115"/>
      <c r="BX133" s="115"/>
      <c r="BY133" s="115"/>
      <c r="BZ133" s="115"/>
      <c r="CA133" s="115"/>
      <c r="CB133" s="115"/>
      <c r="CC133" s="115"/>
      <c r="CD133" s="115"/>
      <c r="CE133" s="115"/>
      <c r="CF133" s="115"/>
      <c r="CG133" s="115"/>
      <c r="CH133" s="115"/>
      <c r="CI133" s="115"/>
      <c r="CJ133" s="115"/>
      <c r="CK133" s="115"/>
      <c r="CL133" s="115"/>
      <c r="CM133" s="115"/>
      <c r="CN133" s="115"/>
      <c r="CO133" s="115"/>
      <c r="CP133" s="115"/>
      <c r="CQ133" s="115"/>
      <c r="CR133" s="115"/>
      <c r="CS133" s="115"/>
      <c r="CT133" s="115"/>
      <c r="CU133" s="115"/>
      <c r="CV133" s="115"/>
      <c r="CW133" s="115"/>
      <c r="CX133" s="115"/>
      <c r="CY133" s="115"/>
      <c r="CZ133" s="115"/>
      <c r="DA133" s="115"/>
      <c r="DB133" s="115"/>
      <c r="DC133" s="115"/>
      <c r="DD133" s="115"/>
      <c r="DE133" s="115"/>
      <c r="DF133" s="115"/>
      <c r="DG133" s="115"/>
      <c r="DH133" s="115"/>
      <c r="DI133" s="115"/>
      <c r="DJ133" s="115"/>
      <c r="DK133" s="115"/>
      <c r="DL133" s="115"/>
      <c r="DM133" s="115"/>
      <c r="DN133" s="115"/>
      <c r="DO133" s="115"/>
      <c r="DP133" s="92"/>
      <c r="DQ133" s="92"/>
      <c r="DR133" s="92"/>
      <c r="DS133" s="92"/>
      <c r="DT133" s="92"/>
      <c r="DU133" s="92"/>
      <c r="DV133" s="92"/>
      <c r="DW133" s="92"/>
      <c r="DX133" s="92"/>
      <c r="DY133" s="92"/>
      <c r="DZ133" s="92"/>
    </row>
    <row r="134" spans="1:131" ht="11.25" customHeight="1" x14ac:dyDescent="0.2">
      <c r="A134" s="117"/>
      <c r="B134" s="117"/>
      <c r="C134" s="117"/>
      <c r="D134" s="117"/>
      <c r="E134" s="117"/>
      <c r="F134" s="117"/>
      <c r="G134" s="117"/>
      <c r="H134" s="117"/>
      <c r="I134" s="117"/>
      <c r="J134" s="117"/>
      <c r="K134" s="117"/>
      <c r="L134" s="117"/>
      <c r="M134" s="117"/>
      <c r="N134" s="117"/>
      <c r="O134" s="117"/>
      <c r="P134" s="117"/>
      <c r="Q134" s="117"/>
      <c r="R134" s="117"/>
      <c r="S134" s="117"/>
      <c r="T134" s="117"/>
      <c r="U134" s="117"/>
      <c r="V134" s="117"/>
      <c r="W134" s="117"/>
      <c r="X134" s="117"/>
      <c r="Y134" s="117"/>
      <c r="Z134" s="117"/>
      <c r="AA134" s="117"/>
      <c r="AB134" s="117"/>
      <c r="AC134" s="117"/>
      <c r="AD134" s="117"/>
      <c r="AE134" s="117"/>
      <c r="AF134" s="117"/>
      <c r="AG134" s="117"/>
      <c r="AH134" s="117"/>
      <c r="AI134" s="117"/>
      <c r="AJ134" s="117"/>
      <c r="AK134" s="117"/>
      <c r="AL134" s="117"/>
      <c r="AM134" s="117"/>
      <c r="AN134" s="117"/>
      <c r="AO134" s="117"/>
      <c r="AP134" s="117"/>
      <c r="AQ134" s="117"/>
      <c r="AR134" s="117"/>
      <c r="AS134" s="117"/>
      <c r="AT134" s="117"/>
      <c r="AU134" s="92"/>
      <c r="AV134" s="92"/>
      <c r="AW134" s="92"/>
      <c r="AX134" s="92"/>
      <c r="AY134" s="92"/>
      <c r="AZ134" s="92"/>
      <c r="BA134" s="92"/>
      <c r="BB134" s="92"/>
      <c r="BC134" s="92"/>
      <c r="BD134" s="92"/>
      <c r="BE134" s="92"/>
      <c r="BF134" s="92"/>
      <c r="BG134" s="92"/>
      <c r="BH134" s="92"/>
      <c r="BI134" s="92"/>
      <c r="BJ134" s="92"/>
      <c r="BK134" s="92"/>
      <c r="BL134" s="92"/>
      <c r="BM134" s="92"/>
      <c r="BN134" s="115"/>
      <c r="BO134" s="115"/>
      <c r="BP134" s="115"/>
      <c r="BQ134" s="115"/>
      <c r="BR134" s="115"/>
      <c r="BS134" s="115"/>
      <c r="BT134" s="115"/>
      <c r="BU134" s="115"/>
      <c r="BV134" s="115"/>
      <c r="BW134" s="115"/>
      <c r="BX134" s="115"/>
      <c r="BY134" s="115"/>
      <c r="BZ134" s="115"/>
      <c r="CA134" s="115"/>
      <c r="CB134" s="115"/>
      <c r="CC134" s="115"/>
      <c r="CD134" s="115"/>
      <c r="CE134" s="115"/>
      <c r="CF134" s="115"/>
      <c r="CG134" s="115"/>
      <c r="CH134" s="115"/>
      <c r="CI134" s="115"/>
      <c r="CJ134" s="115"/>
      <c r="CK134" s="115"/>
      <c r="CL134" s="115"/>
      <c r="CM134" s="115"/>
      <c r="CN134" s="115"/>
      <c r="CO134" s="115"/>
      <c r="CP134" s="115"/>
      <c r="CQ134" s="115"/>
      <c r="CR134" s="115"/>
      <c r="CS134" s="115"/>
      <c r="CT134" s="115"/>
      <c r="CU134" s="115"/>
      <c r="CV134" s="115"/>
      <c r="CW134" s="115"/>
      <c r="CX134" s="115"/>
      <c r="CY134" s="115"/>
      <c r="CZ134" s="115"/>
      <c r="DA134" s="115"/>
      <c r="DB134" s="115"/>
      <c r="DC134" s="115"/>
      <c r="DD134" s="115"/>
      <c r="DE134" s="115"/>
      <c r="DF134" s="115"/>
      <c r="DG134" s="115"/>
      <c r="DH134" s="115"/>
      <c r="DI134" s="115"/>
      <c r="DJ134" s="115"/>
      <c r="DK134" s="115"/>
      <c r="DL134" s="115"/>
      <c r="DM134" s="115"/>
      <c r="DN134" s="115"/>
      <c r="DO134" s="115"/>
      <c r="DP134" s="92"/>
      <c r="DQ134" s="92"/>
      <c r="DR134" s="92"/>
      <c r="DS134" s="92"/>
      <c r="DT134" s="92"/>
      <c r="DU134" s="92"/>
      <c r="DV134" s="92"/>
      <c r="DW134" s="92"/>
      <c r="DX134" s="92"/>
      <c r="DY134" s="92"/>
      <c r="DZ134" s="92"/>
      <c r="EA134" s="89"/>
    </row>
    <row r="135" spans="1:131" ht="14" hidden="1" x14ac:dyDescent="0.2">
      <c r="AU135" s="117"/>
      <c r="AV135" s="117"/>
      <c r="AW135" s="117"/>
      <c r="AX135" s="117"/>
      <c r="AY135" s="117"/>
      <c r="AZ135" s="117"/>
      <c r="BA135" s="117"/>
      <c r="BB135" s="117"/>
      <c r="BC135" s="117"/>
      <c r="BD135" s="117"/>
      <c r="BE135" s="117"/>
      <c r="BF135" s="117"/>
      <c r="BG135" s="117"/>
      <c r="BH135" s="117"/>
      <c r="BI135" s="117"/>
      <c r="BJ135" s="117"/>
      <c r="BK135" s="117"/>
      <c r="BL135" s="117"/>
      <c r="BM135" s="117"/>
      <c r="BN135" s="117"/>
      <c r="BO135" s="117"/>
      <c r="BP135" s="117"/>
      <c r="BQ135" s="117"/>
      <c r="BR135" s="117"/>
      <c r="BS135" s="117"/>
      <c r="BT135" s="117"/>
      <c r="BU135" s="117"/>
      <c r="BV135" s="117"/>
      <c r="BW135" s="117"/>
      <c r="BX135" s="117"/>
      <c r="BY135" s="117"/>
      <c r="BZ135" s="117"/>
      <c r="CA135" s="117"/>
      <c r="CB135" s="117"/>
      <c r="CC135" s="117"/>
      <c r="CD135" s="117"/>
      <c r="CE135" s="117"/>
      <c r="CF135" s="117"/>
      <c r="CG135" s="117"/>
      <c r="CH135" s="117"/>
      <c r="CI135" s="117"/>
      <c r="CJ135" s="117"/>
      <c r="CK135" s="117"/>
      <c r="CL135" s="117"/>
      <c r="CM135" s="117"/>
      <c r="CN135" s="117"/>
      <c r="CO135" s="117"/>
      <c r="CP135" s="117"/>
      <c r="CQ135" s="117"/>
      <c r="CR135" s="117"/>
      <c r="CS135" s="117"/>
      <c r="CT135" s="117"/>
      <c r="CU135" s="117"/>
      <c r="CV135" s="117"/>
      <c r="CW135" s="117"/>
      <c r="CX135" s="117"/>
      <c r="CY135" s="117"/>
      <c r="CZ135" s="117"/>
      <c r="DA135" s="117"/>
      <c r="DB135" s="117"/>
      <c r="DC135" s="117"/>
      <c r="DD135" s="117"/>
      <c r="DE135" s="117"/>
      <c r="DF135" s="117"/>
      <c r="DG135" s="117"/>
      <c r="DH135" s="117"/>
      <c r="DI135" s="117"/>
      <c r="DJ135" s="117"/>
      <c r="DK135" s="117"/>
      <c r="DL135" s="117"/>
      <c r="DM135" s="117"/>
      <c r="DN135" s="117"/>
      <c r="DO135" s="117"/>
      <c r="DP135" s="117"/>
      <c r="DQ135" s="117"/>
      <c r="DR135" s="117"/>
      <c r="DS135" s="117"/>
      <c r="DT135" s="117"/>
      <c r="DU135" s="117"/>
      <c r="DV135" s="117"/>
      <c r="DW135" s="117"/>
      <c r="DX135" s="117"/>
      <c r="DY135" s="117"/>
      <c r="DZ135" s="117"/>
    </row>
  </sheetData>
  <sheetProtection algorithmName="SHA-512" hashValue="UVHYiBwptBDREyPiZg4uNT6TcRR4hBZNSQq2NfPijxxNqR27YMKmb0V5hImHmeNTS9hSzYtyiu0ojs/gs17OJQ==" saltValue="zvhuunLJ0hvOeBTSS55wgQ==" spinCount="100000" sheet="1" objects="1" scenarios="1" formatRows="0"/>
  <mergeCells count="2035">
    <mergeCell ref="AK5:AO6"/>
    <mergeCell ref="AP5:AT6"/>
    <mergeCell ref="AU5:AY6"/>
    <mergeCell ref="BQ5:CG6"/>
    <mergeCell ref="CH5:CL6"/>
    <mergeCell ref="CM5:CQ6"/>
    <mergeCell ref="A2:BI2"/>
    <mergeCell ref="DJ2:DO2"/>
    <mergeCell ref="DQ2:DZ2"/>
    <mergeCell ref="A4:AY4"/>
    <mergeCell ref="BQ4:DZ4"/>
    <mergeCell ref="A5:P6"/>
    <mergeCell ref="Q5:U6"/>
    <mergeCell ref="V5:Z6"/>
    <mergeCell ref="AA5:AE6"/>
    <mergeCell ref="AF5:AJ6"/>
    <mergeCell ref="DL7:DP7"/>
    <mergeCell ref="DQ7:DU7"/>
    <mergeCell ref="DV7:DZ7"/>
    <mergeCell ref="B8:P8"/>
    <mergeCell ref="Q8:U8"/>
    <mergeCell ref="V8:Z8"/>
    <mergeCell ref="AA8:AE8"/>
    <mergeCell ref="AF8:AJ8"/>
    <mergeCell ref="AK8:AO8"/>
    <mergeCell ref="AP8:AT8"/>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2DF2899-28D7-4559-9E84-64F2A7A905F1}">
  <sheetPr>
    <pageSetUpPr fitToPage="1"/>
  </sheetPr>
  <dimension ref="A1:DQ105"/>
  <sheetViews>
    <sheetView showGridLines="0" zoomScaleNormal="100" zoomScaleSheetLayoutView="70" workbookViewId="0"/>
  </sheetViews>
  <sheetFormatPr defaultColWidth="0" defaultRowHeight="13.5" customHeight="1" zeroHeight="1" x14ac:dyDescent="0.2"/>
  <cols>
    <col min="1" max="120" width="2.7265625" style="38" customWidth="1"/>
    <col min="121" max="121" width="0" style="5" hidden="1" customWidth="1"/>
    <col min="122" max="16384" width="9" style="5" hidden="1"/>
  </cols>
  <sheetData>
    <row r="1" spans="1:120" ht="13" x14ac:dyDescent="0.2">
      <c r="A1" s="5"/>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c r="DM1" s="5"/>
      <c r="DN1" s="5"/>
      <c r="DO1" s="5"/>
      <c r="DP1" s="5"/>
    </row>
    <row r="2" spans="1:120" ht="13" x14ac:dyDescent="0.2"/>
    <row r="3" spans="1:120" ht="13" x14ac:dyDescent="0.2"/>
    <row r="4" spans="1:120" ht="13" x14ac:dyDescent="0.2"/>
    <row r="5" spans="1:120" ht="13" x14ac:dyDescent="0.2"/>
    <row r="6" spans="1:120" ht="13" x14ac:dyDescent="0.2"/>
    <row r="7" spans="1:120" ht="13" x14ac:dyDescent="0.2"/>
    <row r="8" spans="1:120" ht="13" x14ac:dyDescent="0.2"/>
    <row r="9" spans="1:120" ht="13" x14ac:dyDescent="0.2"/>
    <row r="10" spans="1:120" ht="13" x14ac:dyDescent="0.2"/>
    <row r="11" spans="1:120" ht="13" x14ac:dyDescent="0.2"/>
    <row r="12" spans="1:120" ht="13" x14ac:dyDescent="0.2"/>
    <row r="13" spans="1:120" ht="13" x14ac:dyDescent="0.2"/>
    <row r="14" spans="1:120" ht="13" x14ac:dyDescent="0.2"/>
    <row r="15" spans="1:120" ht="13" x14ac:dyDescent="0.2"/>
    <row r="16" spans="1:120" ht="13" x14ac:dyDescent="0.2">
      <c r="DP16" s="5"/>
    </row>
    <row r="17" spans="119:120" ht="13" x14ac:dyDescent="0.2">
      <c r="DP17" s="5"/>
    </row>
    <row r="18" spans="119:120" ht="13" x14ac:dyDescent="0.2"/>
    <row r="19" spans="119:120" ht="13" x14ac:dyDescent="0.2"/>
    <row r="20" spans="119:120" ht="13" x14ac:dyDescent="0.2">
      <c r="DO20" s="5"/>
      <c r="DP20" s="5"/>
    </row>
    <row r="21" spans="119:120" ht="13" x14ac:dyDescent="0.2">
      <c r="DP21" s="5"/>
    </row>
    <row r="22" spans="119:120" ht="13" x14ac:dyDescent="0.2"/>
    <row r="23" spans="119:120" ht="13" x14ac:dyDescent="0.2">
      <c r="DO23" s="5"/>
      <c r="DP23" s="5"/>
    </row>
    <row r="24" spans="119:120" ht="13" x14ac:dyDescent="0.2">
      <c r="DP24" s="5"/>
    </row>
    <row r="25" spans="119:120" ht="13" x14ac:dyDescent="0.2">
      <c r="DP25" s="5"/>
    </row>
    <row r="26" spans="119:120" ht="13" x14ac:dyDescent="0.2">
      <c r="DO26" s="5"/>
      <c r="DP26" s="5"/>
    </row>
    <row r="27" spans="119:120" ht="13" x14ac:dyDescent="0.2"/>
    <row r="28" spans="119:120" ht="13" x14ac:dyDescent="0.2">
      <c r="DO28" s="5"/>
      <c r="DP28" s="5"/>
    </row>
    <row r="29" spans="119:120" ht="13" x14ac:dyDescent="0.2">
      <c r="DP29" s="5"/>
    </row>
    <row r="30" spans="119:120" ht="13" x14ac:dyDescent="0.2"/>
    <row r="31" spans="119:120" ht="13" x14ac:dyDescent="0.2">
      <c r="DO31" s="5"/>
      <c r="DP31" s="5"/>
    </row>
    <row r="32" spans="119:120" ht="13" x14ac:dyDescent="0.2"/>
    <row r="33" spans="98:120" ht="13" x14ac:dyDescent="0.2">
      <c r="DO33" s="5"/>
      <c r="DP33" s="5"/>
    </row>
    <row r="34" spans="98:120" ht="13" x14ac:dyDescent="0.2">
      <c r="DM34" s="5"/>
    </row>
    <row r="35" spans="98:120" ht="13" x14ac:dyDescent="0.2">
      <c r="CT35" s="5"/>
      <c r="CU35" s="5"/>
      <c r="CV35" s="5"/>
      <c r="CY35" s="5"/>
      <c r="CZ35" s="5"/>
      <c r="DA35" s="5"/>
      <c r="DD35" s="5"/>
      <c r="DE35" s="5"/>
      <c r="DF35" s="5"/>
      <c r="DI35" s="5"/>
      <c r="DJ35" s="5"/>
      <c r="DK35" s="5"/>
      <c r="DM35" s="5"/>
      <c r="DN35" s="5"/>
      <c r="DO35" s="5"/>
      <c r="DP35" s="5"/>
    </row>
    <row r="36" spans="98:120" ht="13" x14ac:dyDescent="0.2"/>
    <row r="37" spans="98:120" ht="13" x14ac:dyDescent="0.2">
      <c r="CW37" s="5"/>
      <c r="DB37" s="5"/>
      <c r="DG37" s="5"/>
      <c r="DL37" s="5"/>
      <c r="DP37" s="5"/>
    </row>
    <row r="38" spans="98:120" ht="13" x14ac:dyDescent="0.2">
      <c r="CT38" s="5"/>
      <c r="CU38" s="5"/>
      <c r="CV38" s="5"/>
      <c r="CW38" s="5"/>
      <c r="CY38" s="5"/>
      <c r="CZ38" s="5"/>
      <c r="DA38" s="5"/>
      <c r="DB38" s="5"/>
      <c r="DD38" s="5"/>
      <c r="DE38" s="5"/>
      <c r="DF38" s="5"/>
      <c r="DG38" s="5"/>
      <c r="DI38" s="5"/>
      <c r="DJ38" s="5"/>
      <c r="DK38" s="5"/>
      <c r="DL38" s="5"/>
      <c r="DN38" s="5"/>
      <c r="DO38" s="5"/>
      <c r="DP38" s="5"/>
    </row>
    <row r="39" spans="98:120" ht="13" x14ac:dyDescent="0.2"/>
    <row r="40" spans="98:120" ht="13" x14ac:dyDescent="0.2"/>
    <row r="41" spans="98:120" ht="13" x14ac:dyDescent="0.2"/>
    <row r="42" spans="98:120" ht="13" x14ac:dyDescent="0.2"/>
    <row r="43" spans="98:120" ht="13" x14ac:dyDescent="0.2"/>
    <row r="44" spans="98:120" ht="13" x14ac:dyDescent="0.2"/>
    <row r="45" spans="98:120" ht="13" x14ac:dyDescent="0.2"/>
    <row r="46" spans="98:120" ht="13" x14ac:dyDescent="0.2"/>
    <row r="47" spans="98:120" ht="13" x14ac:dyDescent="0.2"/>
    <row r="48" spans="98:120" ht="13" x14ac:dyDescent="0.2"/>
    <row r="49" spans="22:120" ht="13" x14ac:dyDescent="0.2">
      <c r="DN49" s="5"/>
      <c r="DO49" s="5"/>
      <c r="DP49" s="5"/>
    </row>
    <row r="50" spans="22:120" ht="13" x14ac:dyDescent="0.2"/>
    <row r="51" spans="22:120" ht="13" x14ac:dyDescent="0.2"/>
    <row r="52" spans="22:120" ht="13" x14ac:dyDescent="0.2"/>
    <row r="53" spans="22:120" ht="13" x14ac:dyDescent="0.2"/>
    <row r="54" spans="22:120" ht="13" x14ac:dyDescent="0.2"/>
    <row r="55" spans="22:120" ht="13" x14ac:dyDescent="0.2"/>
    <row r="56" spans="22:120" ht="13" x14ac:dyDescent="0.2"/>
    <row r="57" spans="22:120" ht="13" x14ac:dyDescent="0.2"/>
    <row r="58" spans="22:120" ht="13" x14ac:dyDescent="0.2"/>
    <row r="59" spans="22:120" ht="13" x14ac:dyDescent="0.2"/>
    <row r="60" spans="22:120" ht="13" x14ac:dyDescent="0.2"/>
    <row r="61" spans="22:120" ht="13" x14ac:dyDescent="0.2"/>
    <row r="62" spans="22:120" ht="13" x14ac:dyDescent="0.2"/>
    <row r="63" spans="22:120" ht="13" x14ac:dyDescent="0.2">
      <c r="W63" s="5"/>
      <c r="CS63" s="5"/>
      <c r="CX63" s="5"/>
      <c r="DC63" s="5"/>
      <c r="DH63" s="5"/>
    </row>
    <row r="64" spans="22:120" ht="13" x14ac:dyDescent="0.2">
      <c r="V64" s="5"/>
    </row>
    <row r="65" spans="15:120" ht="13" x14ac:dyDescent="0.2">
      <c r="X65" s="5"/>
      <c r="Z65" s="5"/>
      <c r="AA65" s="5"/>
      <c r="AB65" s="5"/>
      <c r="AC65" s="5"/>
      <c r="AD65" s="5"/>
      <c r="AE65" s="5"/>
      <c r="AF65" s="5"/>
      <c r="AG65" s="5"/>
      <c r="AH65" s="5"/>
      <c r="AI65" s="5"/>
      <c r="AJ65" s="5"/>
      <c r="AK65" s="5"/>
      <c r="AL65" s="5"/>
      <c r="AM65" s="5"/>
      <c r="AN65" s="5"/>
      <c r="AO65" s="5"/>
      <c r="AP65" s="5"/>
      <c r="AQ65" s="5"/>
      <c r="AR65" s="5"/>
      <c r="AS65" s="5"/>
      <c r="AT65" s="5"/>
      <c r="AU65" s="5"/>
      <c r="AV65" s="5"/>
      <c r="AW65" s="5"/>
      <c r="AX65" s="5"/>
      <c r="AY65" s="5"/>
      <c r="AZ65" s="5"/>
      <c r="BA65" s="5"/>
      <c r="BB65" s="5"/>
      <c r="BC65" s="5"/>
      <c r="BD65" s="5"/>
      <c r="BE65" s="5"/>
      <c r="BF65" s="5"/>
      <c r="BG65" s="5"/>
      <c r="BH65" s="5"/>
      <c r="BI65" s="5"/>
      <c r="BJ65" s="5"/>
      <c r="BK65" s="5"/>
      <c r="BL65" s="5"/>
      <c r="BM65" s="5"/>
      <c r="BN65" s="5"/>
      <c r="BO65" s="5"/>
      <c r="BP65" s="5"/>
      <c r="BQ65" s="5"/>
      <c r="BR65" s="5"/>
      <c r="BS65" s="5"/>
      <c r="BT65" s="5"/>
      <c r="BU65" s="5"/>
      <c r="BV65" s="5"/>
      <c r="BW65" s="5"/>
      <c r="BX65" s="5"/>
      <c r="BY65" s="5"/>
      <c r="BZ65" s="5"/>
      <c r="CA65" s="5"/>
      <c r="CB65" s="5"/>
      <c r="CC65" s="5"/>
      <c r="CD65" s="5"/>
      <c r="CE65" s="5"/>
      <c r="CF65" s="5"/>
      <c r="CG65" s="5"/>
      <c r="CH65" s="5"/>
      <c r="CI65" s="5"/>
      <c r="CJ65" s="5"/>
      <c r="CK65" s="5"/>
      <c r="CL65" s="5"/>
      <c r="CM65" s="5"/>
      <c r="CN65" s="5"/>
      <c r="CO65" s="5"/>
      <c r="CP65" s="5"/>
      <c r="CQ65" s="5"/>
      <c r="CR65" s="5"/>
      <c r="CU65" s="5"/>
      <c r="CZ65" s="5"/>
      <c r="DE65" s="5"/>
      <c r="DJ65" s="5"/>
    </row>
    <row r="66" spans="15:120" ht="13" x14ac:dyDescent="0.2">
      <c r="Q66" s="5"/>
      <c r="S66" s="5"/>
      <c r="U66" s="5"/>
      <c r="DM66" s="5"/>
    </row>
    <row r="67" spans="15:120" ht="13" x14ac:dyDescent="0.2">
      <c r="O67" s="5"/>
      <c r="P67" s="5"/>
      <c r="R67" s="5"/>
      <c r="T67" s="5"/>
      <c r="Y67" s="5"/>
      <c r="CT67" s="5"/>
      <c r="CV67" s="5"/>
      <c r="CW67" s="5"/>
      <c r="CY67" s="5"/>
      <c r="DA67" s="5"/>
      <c r="DB67" s="5"/>
      <c r="DD67" s="5"/>
      <c r="DF67" s="5"/>
      <c r="DG67" s="5"/>
      <c r="DI67" s="5"/>
      <c r="DK67" s="5"/>
      <c r="DL67" s="5"/>
      <c r="DN67" s="5"/>
      <c r="DO67" s="5"/>
      <c r="DP67" s="5"/>
    </row>
    <row r="68" spans="15:120" ht="13" x14ac:dyDescent="0.2"/>
    <row r="69" spans="15:120" ht="13" x14ac:dyDescent="0.2"/>
    <row r="70" spans="15:120" ht="13" x14ac:dyDescent="0.2"/>
    <row r="71" spans="15:120" ht="13" x14ac:dyDescent="0.2"/>
    <row r="72" spans="15:120" ht="13" x14ac:dyDescent="0.2">
      <c r="DP72" s="5"/>
    </row>
    <row r="73" spans="15:120" ht="13" x14ac:dyDescent="0.2">
      <c r="DP73" s="5"/>
    </row>
    <row r="74" spans="15:120" ht="13" x14ac:dyDescent="0.2"/>
    <row r="75" spans="15:120" ht="13" x14ac:dyDescent="0.2"/>
    <row r="76" spans="15:120" ht="13" x14ac:dyDescent="0.2"/>
    <row r="77" spans="15:120" ht="13" x14ac:dyDescent="0.2"/>
    <row r="78" spans="15:120" ht="13" x14ac:dyDescent="0.2"/>
    <row r="79" spans="15:120" ht="13" x14ac:dyDescent="0.2"/>
    <row r="80" spans="15:120" ht="13" x14ac:dyDescent="0.2"/>
    <row r="81" spans="97:112" ht="13" x14ac:dyDescent="0.2"/>
    <row r="82" spans="97:112" ht="13" x14ac:dyDescent="0.2"/>
    <row r="83" spans="97:112" ht="13" x14ac:dyDescent="0.2"/>
    <row r="84" spans="97:112" ht="13" x14ac:dyDescent="0.2"/>
    <row r="85" spans="97:112" ht="13" x14ac:dyDescent="0.2"/>
    <row r="86" spans="97:112" ht="13" x14ac:dyDescent="0.2"/>
    <row r="87" spans="97:112" ht="13" x14ac:dyDescent="0.2"/>
    <row r="88" spans="97:112" ht="13" x14ac:dyDescent="0.2"/>
    <row r="89" spans="97:112" ht="13" x14ac:dyDescent="0.2"/>
    <row r="90" spans="97:112" ht="13" x14ac:dyDescent="0.2"/>
    <row r="91" spans="97:112" ht="13" x14ac:dyDescent="0.2"/>
    <row r="92" spans="97:112" ht="13" x14ac:dyDescent="0.2"/>
    <row r="93" spans="97:112" ht="13" x14ac:dyDescent="0.2"/>
    <row r="94" spans="97:112" ht="13" x14ac:dyDescent="0.2"/>
    <row r="95" spans="97:112" ht="13" x14ac:dyDescent="0.2"/>
    <row r="96" spans="97:112" ht="13" x14ac:dyDescent="0.2">
      <c r="CS96" s="5"/>
      <c r="CX96" s="5"/>
      <c r="DC96" s="5"/>
      <c r="DH96" s="5"/>
    </row>
    <row r="97" spans="24:120" ht="13" x14ac:dyDescent="0.2">
      <c r="CS97" s="5"/>
      <c r="CX97" s="5"/>
      <c r="DC97" s="5"/>
      <c r="DH97" s="5"/>
      <c r="DP97" s="38" t="s">
        <v>14</v>
      </c>
    </row>
    <row r="98" spans="24:120" ht="13" hidden="1" x14ac:dyDescent="0.2">
      <c r="CS98" s="5"/>
      <c r="CX98" s="5"/>
      <c r="DC98" s="5"/>
      <c r="DH98" s="5"/>
    </row>
    <row r="99" spans="24:120" ht="13" hidden="1" x14ac:dyDescent="0.2">
      <c r="CS99" s="5"/>
      <c r="CX99" s="5"/>
      <c r="DC99" s="5"/>
      <c r="DH99" s="5"/>
    </row>
    <row r="101" spans="24:120" ht="12" hidden="1" customHeight="1" x14ac:dyDescent="0.2">
      <c r="X101" s="5"/>
      <c r="Y101" s="5"/>
      <c r="Z101" s="5"/>
      <c r="AA101" s="5"/>
      <c r="AB101" s="5"/>
      <c r="AC101" s="5"/>
      <c r="AD101" s="5"/>
      <c r="AE101" s="5"/>
      <c r="AF101" s="5"/>
      <c r="AG101" s="5"/>
      <c r="AH101" s="5"/>
      <c r="AI101" s="5"/>
      <c r="AJ101" s="5"/>
      <c r="AK101" s="5"/>
      <c r="AL101" s="5"/>
      <c r="AM101" s="5"/>
      <c r="AN101" s="5"/>
      <c r="AO101" s="5"/>
      <c r="AP101" s="5"/>
      <c r="AQ101" s="5"/>
      <c r="AR101" s="5"/>
      <c r="AS101" s="5"/>
      <c r="AT101" s="5"/>
      <c r="AU101" s="5"/>
      <c r="AV101" s="5"/>
      <c r="AW101" s="5"/>
      <c r="AX101" s="5"/>
      <c r="AY101" s="5"/>
      <c r="AZ101" s="5"/>
      <c r="BA101" s="5"/>
      <c r="BB101" s="5"/>
      <c r="BC101" s="5"/>
      <c r="BD101" s="5"/>
      <c r="BE101" s="5"/>
      <c r="BF101" s="5"/>
      <c r="BG101" s="5"/>
      <c r="BH101" s="5"/>
      <c r="BI101" s="5"/>
      <c r="BJ101" s="5"/>
      <c r="BK101" s="5"/>
      <c r="BL101" s="5"/>
      <c r="BM101" s="5"/>
      <c r="BN101" s="5"/>
      <c r="BO101" s="5"/>
      <c r="BP101" s="5"/>
      <c r="BQ101" s="5"/>
      <c r="BR101" s="5"/>
      <c r="BS101" s="5"/>
      <c r="BT101" s="5"/>
      <c r="BU101" s="5"/>
      <c r="BV101" s="5"/>
      <c r="BW101" s="5"/>
      <c r="BX101" s="5"/>
      <c r="BY101" s="5"/>
      <c r="BZ101" s="5"/>
      <c r="CA101" s="5"/>
      <c r="CB101" s="5"/>
      <c r="CC101" s="5"/>
      <c r="CD101" s="5"/>
      <c r="CE101" s="5"/>
      <c r="CF101" s="5"/>
      <c r="CG101" s="5"/>
      <c r="CH101" s="5"/>
      <c r="CI101" s="5"/>
      <c r="CJ101" s="5"/>
      <c r="CK101" s="5"/>
      <c r="CL101" s="5"/>
      <c r="CM101" s="5"/>
      <c r="CN101" s="5"/>
      <c r="CO101" s="5"/>
      <c r="CP101" s="5"/>
      <c r="CQ101" s="5"/>
      <c r="CR101" s="5"/>
      <c r="CU101" s="5"/>
      <c r="CZ101" s="5"/>
      <c r="DE101" s="5"/>
      <c r="DJ101" s="5"/>
    </row>
    <row r="102" spans="24:120" ht="1.5" hidden="1" customHeight="1" x14ac:dyDescent="0.2">
      <c r="CU102" s="5"/>
      <c r="CZ102" s="5"/>
      <c r="DE102" s="5"/>
      <c r="DJ102" s="5"/>
      <c r="DM102" s="5"/>
    </row>
    <row r="103" spans="24:120" ht="13" hidden="1" x14ac:dyDescent="0.2">
      <c r="CT103" s="5"/>
      <c r="CV103" s="5"/>
      <c r="CW103" s="5"/>
      <c r="CY103" s="5"/>
      <c r="DA103" s="5"/>
      <c r="DB103" s="5"/>
      <c r="DD103" s="5"/>
      <c r="DF103" s="5"/>
      <c r="DG103" s="5"/>
      <c r="DI103" s="5"/>
      <c r="DK103" s="5"/>
      <c r="DL103" s="5"/>
      <c r="DM103" s="5"/>
      <c r="DN103" s="5"/>
      <c r="DO103" s="5"/>
      <c r="DP103" s="5"/>
    </row>
    <row r="104" spans="24:120" ht="13" hidden="1" x14ac:dyDescent="0.2">
      <c r="CV104" s="5"/>
      <c r="CW104" s="5"/>
      <c r="DA104" s="5"/>
      <c r="DB104" s="5"/>
      <c r="DF104" s="5"/>
      <c r="DG104" s="5"/>
      <c r="DK104" s="5"/>
      <c r="DL104" s="5"/>
      <c r="DN104" s="5"/>
      <c r="DO104" s="5"/>
      <c r="DP104" s="5"/>
    </row>
    <row r="105" spans="24:120" ht="12.75" hidden="1" customHeight="1" x14ac:dyDescent="0.2"/>
  </sheetData>
  <sheetProtection algorithmName="SHA-512" hashValue="yNk28wy42RgNXI03LVLaiD9wImjO1BeCtyFh+vIPMcBhgwCoB92iE8IFSLw+ofd1DBEZYZkFyIdgGCbIMi9inA==" saltValue="dNHI79kow4bm3tye3wFyhw==" spinCount="100000" sheet="1" objects="1" scenarios="1"/>
  <dataConsolidate/>
  <phoneticPr fontId="2"/>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0102FDD-218F-4E42-B028-4962B185D460}">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328125" style="38" customWidth="1"/>
    <col min="117" max="16384" width="9" style="5" hidden="1"/>
  </cols>
  <sheetData>
    <row r="1" spans="2:116" ht="13" x14ac:dyDescent="0.2">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row>
    <row r="2" spans="2:116" ht="13" x14ac:dyDescent="0.2"/>
    <row r="3" spans="2:116" ht="13" x14ac:dyDescent="0.2"/>
    <row r="4" spans="2:116" ht="13" x14ac:dyDescent="0.2">
      <c r="R4" s="5"/>
      <c r="S4" s="5"/>
      <c r="T4" s="5"/>
      <c r="U4" s="5"/>
      <c r="V4" s="5"/>
      <c r="W4" s="5"/>
      <c r="X4" s="5"/>
      <c r="Y4" s="5"/>
      <c r="Z4" s="5"/>
      <c r="AA4" s="5"/>
      <c r="AB4" s="5"/>
      <c r="AC4" s="5"/>
      <c r="AD4" s="5"/>
      <c r="AE4" s="5"/>
      <c r="AF4" s="5"/>
      <c r="AG4" s="5"/>
      <c r="AH4" s="5"/>
      <c r="AI4" s="5"/>
      <c r="AJ4" s="5"/>
      <c r="AK4" s="5"/>
      <c r="AL4" s="5"/>
      <c r="AM4" s="5"/>
      <c r="AN4" s="5"/>
      <c r="AO4" s="5"/>
      <c r="AP4" s="5"/>
      <c r="AQ4" s="5"/>
      <c r="AR4" s="5"/>
      <c r="AS4" s="5"/>
      <c r="AT4" s="5"/>
      <c r="AU4" s="5"/>
      <c r="AV4" s="5"/>
      <c r="AW4" s="5"/>
      <c r="AX4" s="5"/>
      <c r="AY4" s="5"/>
      <c r="AZ4" s="5"/>
      <c r="BA4" s="5"/>
      <c r="BB4" s="5"/>
      <c r="BC4" s="5"/>
      <c r="BD4" s="5"/>
      <c r="BE4" s="5"/>
      <c r="BF4" s="5"/>
      <c r="BG4" s="5"/>
      <c r="BH4" s="5"/>
      <c r="BI4" s="5"/>
      <c r="BJ4" s="5"/>
      <c r="BK4" s="5"/>
      <c r="BL4" s="5"/>
      <c r="BM4" s="5"/>
      <c r="BN4" s="5"/>
      <c r="BO4" s="5"/>
      <c r="BP4" s="5"/>
      <c r="BQ4" s="5"/>
      <c r="BR4" s="5"/>
      <c r="BS4" s="5"/>
      <c r="BT4" s="5"/>
      <c r="BU4" s="5"/>
      <c r="BV4" s="5"/>
      <c r="BW4" s="5"/>
      <c r="BX4" s="5"/>
      <c r="BY4" s="5"/>
      <c r="BZ4" s="5"/>
      <c r="CA4" s="5"/>
      <c r="CB4" s="5"/>
      <c r="CC4" s="5"/>
      <c r="CD4" s="5"/>
      <c r="CE4" s="5"/>
      <c r="CF4" s="5"/>
      <c r="CG4" s="5"/>
      <c r="CH4" s="5"/>
      <c r="CI4" s="5"/>
      <c r="CJ4" s="5"/>
      <c r="CK4" s="5"/>
      <c r="CL4" s="5"/>
      <c r="CM4" s="5"/>
      <c r="CN4" s="5"/>
      <c r="CO4" s="5"/>
      <c r="CP4" s="5"/>
      <c r="CQ4" s="5"/>
      <c r="CR4" s="5"/>
      <c r="CS4" s="5"/>
      <c r="CT4" s="5"/>
      <c r="CU4" s="5"/>
      <c r="CV4" s="5"/>
      <c r="CW4" s="5"/>
      <c r="CX4" s="5"/>
      <c r="CY4" s="5"/>
      <c r="CZ4" s="5"/>
      <c r="DA4" s="5"/>
      <c r="DB4" s="5"/>
      <c r="DC4" s="5"/>
      <c r="DD4" s="5"/>
      <c r="DE4" s="5"/>
      <c r="DF4" s="5"/>
      <c r="DG4" s="5"/>
      <c r="DH4" s="5"/>
      <c r="DI4" s="5"/>
      <c r="DJ4" s="5"/>
      <c r="DK4" s="5"/>
      <c r="DL4" s="5"/>
    </row>
    <row r="5" spans="2:116" ht="13" x14ac:dyDescent="0.2">
      <c r="R5" s="5"/>
      <c r="S5" s="5"/>
      <c r="T5" s="5"/>
      <c r="U5" s="5"/>
      <c r="V5" s="5"/>
      <c r="W5" s="5"/>
      <c r="X5" s="5"/>
      <c r="Y5" s="5"/>
      <c r="Z5" s="5"/>
      <c r="AA5" s="5"/>
      <c r="AB5" s="5"/>
      <c r="AC5" s="5"/>
      <c r="AD5" s="5"/>
      <c r="AE5" s="5"/>
      <c r="AF5" s="5"/>
      <c r="AG5" s="5"/>
      <c r="AH5" s="5"/>
      <c r="AI5" s="5"/>
      <c r="AJ5" s="5"/>
      <c r="AK5" s="5"/>
      <c r="AL5" s="5"/>
      <c r="AM5" s="5"/>
      <c r="AN5" s="5"/>
      <c r="AO5" s="5"/>
      <c r="AP5" s="5"/>
      <c r="AQ5" s="5"/>
      <c r="AR5" s="5"/>
      <c r="AS5" s="5"/>
      <c r="AT5" s="5"/>
      <c r="AU5" s="5"/>
      <c r="AV5" s="5"/>
      <c r="AW5" s="5"/>
      <c r="AX5" s="5"/>
      <c r="AY5" s="5"/>
      <c r="AZ5" s="5"/>
      <c r="BA5" s="5"/>
      <c r="BB5" s="5"/>
      <c r="BC5" s="5"/>
      <c r="BD5" s="5"/>
      <c r="BE5" s="5"/>
      <c r="BF5" s="5"/>
      <c r="BG5" s="5"/>
      <c r="BH5" s="5"/>
      <c r="BI5" s="5"/>
      <c r="BJ5" s="5"/>
      <c r="BK5" s="5"/>
      <c r="BL5" s="5"/>
      <c r="BM5" s="5"/>
      <c r="BN5" s="5"/>
      <c r="BO5" s="5"/>
      <c r="BP5" s="5"/>
      <c r="BQ5" s="5"/>
      <c r="BR5" s="5"/>
      <c r="BS5" s="5"/>
      <c r="BT5" s="5"/>
      <c r="BU5" s="5"/>
      <c r="BV5" s="5"/>
      <c r="BW5" s="5"/>
      <c r="BX5" s="5"/>
      <c r="BY5" s="5"/>
      <c r="BZ5" s="5"/>
      <c r="CA5" s="5"/>
      <c r="CB5" s="5"/>
      <c r="CC5" s="5"/>
      <c r="CD5" s="5"/>
      <c r="CE5" s="5"/>
      <c r="CF5" s="5"/>
      <c r="CG5" s="5"/>
      <c r="CH5" s="5"/>
      <c r="CI5" s="5"/>
      <c r="CJ5" s="5"/>
      <c r="CK5" s="5"/>
      <c r="CL5" s="5"/>
      <c r="CM5" s="5"/>
      <c r="CN5" s="5"/>
      <c r="CO5" s="5"/>
      <c r="CP5" s="5"/>
      <c r="CQ5" s="5"/>
      <c r="CR5" s="5"/>
      <c r="CS5" s="5"/>
      <c r="CT5" s="5"/>
      <c r="CU5" s="5"/>
      <c r="CV5" s="5"/>
      <c r="CW5" s="5"/>
      <c r="CX5" s="5"/>
      <c r="CY5" s="5"/>
      <c r="CZ5" s="5"/>
      <c r="DA5" s="5"/>
      <c r="DB5" s="5"/>
      <c r="DC5" s="5"/>
      <c r="DD5" s="5"/>
      <c r="DE5" s="5"/>
      <c r="DF5" s="5"/>
      <c r="DG5" s="5"/>
      <c r="DH5" s="5"/>
      <c r="DI5" s="5"/>
      <c r="DJ5" s="5"/>
      <c r="DK5" s="5"/>
      <c r="DL5" s="5"/>
    </row>
    <row r="6" spans="2:116" ht="13" x14ac:dyDescent="0.2"/>
    <row r="7" spans="2:116" ht="13" x14ac:dyDescent="0.2"/>
    <row r="8" spans="2:116" ht="13" x14ac:dyDescent="0.2"/>
    <row r="9" spans="2:116" ht="13" x14ac:dyDescent="0.2"/>
    <row r="10" spans="2:116" ht="13" x14ac:dyDescent="0.2"/>
    <row r="11" spans="2:116" ht="13" x14ac:dyDescent="0.2"/>
    <row r="12" spans="2:116" ht="13" x14ac:dyDescent="0.2"/>
    <row r="13" spans="2:116" ht="13" x14ac:dyDescent="0.2"/>
    <row r="14" spans="2:116" ht="13" x14ac:dyDescent="0.2"/>
    <row r="15" spans="2:116" ht="13" x14ac:dyDescent="0.2"/>
    <row r="16" spans="2:116" ht="13" x14ac:dyDescent="0.2"/>
    <row r="17" spans="9:116" ht="13" x14ac:dyDescent="0.2"/>
    <row r="18" spans="9:116" ht="13" x14ac:dyDescent="0.2">
      <c r="I18" s="5"/>
      <c r="J18" s="5"/>
      <c r="K18" s="5"/>
      <c r="L18" s="5"/>
      <c r="M18" s="5"/>
      <c r="N18" s="5"/>
      <c r="O18" s="5"/>
      <c r="P18" s="5"/>
      <c r="Q18" s="5"/>
      <c r="R18" s="5"/>
      <c r="S18" s="5"/>
      <c r="T18" s="5"/>
      <c r="U18" s="5"/>
      <c r="V18" s="5"/>
      <c r="W18" s="5"/>
      <c r="X18" s="5"/>
      <c r="Y18" s="5"/>
      <c r="Z18" s="5"/>
      <c r="AA18" s="5"/>
      <c r="AB18" s="5"/>
      <c r="AC18" s="5"/>
      <c r="AD18" s="5"/>
      <c r="AE18" s="5"/>
      <c r="AF18" s="5"/>
      <c r="AG18" s="5"/>
      <c r="AH18" s="5"/>
      <c r="AI18" s="5"/>
      <c r="AJ18" s="5"/>
      <c r="AK18" s="5"/>
      <c r="AL18" s="5"/>
      <c r="AM18" s="5"/>
      <c r="AN18" s="5"/>
      <c r="AO18" s="5"/>
      <c r="AP18" s="5"/>
      <c r="AQ18" s="5"/>
      <c r="AR18" s="5"/>
      <c r="AS18" s="5"/>
      <c r="AT18" s="5"/>
      <c r="AU18" s="5"/>
      <c r="AV18" s="5"/>
      <c r="AW18" s="5"/>
      <c r="AX18" s="5"/>
      <c r="AY18" s="5"/>
      <c r="AZ18" s="5"/>
      <c r="BA18" s="5"/>
      <c r="BB18" s="5"/>
      <c r="BC18" s="5"/>
      <c r="BD18" s="5"/>
      <c r="BE18" s="5"/>
      <c r="BF18" s="5"/>
      <c r="BG18" s="5"/>
      <c r="BH18" s="5"/>
      <c r="BI18" s="5"/>
      <c r="BJ18" s="5"/>
      <c r="BK18" s="5"/>
      <c r="BL18" s="5"/>
      <c r="BM18" s="5"/>
      <c r="BN18" s="5"/>
      <c r="BO18" s="5"/>
      <c r="BP18" s="5"/>
      <c r="BQ18" s="5"/>
      <c r="BR18" s="5"/>
      <c r="BS18" s="5"/>
      <c r="BT18" s="5"/>
      <c r="BU18" s="5"/>
      <c r="BV18" s="5"/>
      <c r="BW18" s="5"/>
      <c r="BX18" s="5"/>
      <c r="BY18" s="5"/>
      <c r="BZ18" s="5"/>
      <c r="CA18" s="5"/>
      <c r="CB18" s="5"/>
      <c r="CC18" s="5"/>
      <c r="CD18" s="5"/>
      <c r="CE18" s="5"/>
      <c r="CF18" s="5"/>
      <c r="CG18" s="5"/>
      <c r="CH18" s="5"/>
      <c r="CI18" s="5"/>
      <c r="CJ18" s="5"/>
      <c r="CK18" s="5"/>
      <c r="CL18" s="5"/>
      <c r="CM18" s="5"/>
      <c r="CN18" s="5"/>
      <c r="CO18" s="5"/>
      <c r="CP18" s="5"/>
      <c r="CQ18" s="5"/>
      <c r="CR18" s="5"/>
      <c r="CS18" s="5"/>
      <c r="CT18" s="5"/>
      <c r="CU18" s="5"/>
      <c r="CV18" s="5"/>
      <c r="CW18" s="5"/>
      <c r="CX18" s="5"/>
      <c r="CY18" s="5"/>
      <c r="CZ18" s="5"/>
      <c r="DA18" s="5"/>
      <c r="DB18" s="5"/>
      <c r="DC18" s="5"/>
      <c r="DD18" s="5"/>
      <c r="DE18" s="5"/>
      <c r="DF18" s="5"/>
      <c r="DG18" s="5"/>
      <c r="DH18" s="5"/>
      <c r="DI18" s="5"/>
      <c r="DJ18" s="5"/>
      <c r="DK18" s="5"/>
      <c r="DL18" s="5"/>
    </row>
    <row r="19" spans="9:116" ht="13" x14ac:dyDescent="0.2"/>
    <row r="20" spans="9:116" ht="13" x14ac:dyDescent="0.2"/>
    <row r="21" spans="9:116" ht="13" x14ac:dyDescent="0.2">
      <c r="DL21" s="5"/>
    </row>
    <row r="22" spans="9:116" ht="13" x14ac:dyDescent="0.2">
      <c r="DI22" s="5"/>
      <c r="DJ22" s="5"/>
      <c r="DK22" s="5"/>
      <c r="DL22" s="5"/>
    </row>
    <row r="23" spans="9:116" ht="13" x14ac:dyDescent="0.2">
      <c r="CY23" s="5"/>
      <c r="CZ23" s="5"/>
      <c r="DA23" s="5"/>
      <c r="DB23" s="5"/>
      <c r="DC23" s="5"/>
      <c r="DD23" s="5"/>
      <c r="DE23" s="5"/>
      <c r="DF23" s="5"/>
      <c r="DG23" s="5"/>
      <c r="DH23" s="5"/>
      <c r="DI23" s="5"/>
      <c r="DJ23" s="5"/>
      <c r="DK23" s="5"/>
      <c r="DL23" s="5"/>
    </row>
    <row r="24" spans="9:116" ht="13" x14ac:dyDescent="0.2"/>
    <row r="25" spans="9:116" ht="13" x14ac:dyDescent="0.2"/>
    <row r="26" spans="9:116" ht="13" x14ac:dyDescent="0.2"/>
    <row r="27" spans="9:116" ht="13" x14ac:dyDescent="0.2"/>
    <row r="28" spans="9:116" ht="13" x14ac:dyDescent="0.2"/>
    <row r="29" spans="9:116" ht="13" x14ac:dyDescent="0.2"/>
    <row r="30" spans="9:116" ht="13" x14ac:dyDescent="0.2"/>
    <row r="31" spans="9:116" ht="13" x14ac:dyDescent="0.2"/>
    <row r="32" spans="9:116" ht="13" x14ac:dyDescent="0.2"/>
    <row r="33" spans="15:116" ht="13" x14ac:dyDescent="0.2"/>
    <row r="34" spans="15:116" ht="13" x14ac:dyDescent="0.2"/>
    <row r="35" spans="15:116" ht="13" x14ac:dyDescent="0.2">
      <c r="CZ35" s="5"/>
      <c r="DA35" s="5"/>
      <c r="DB35" s="5"/>
      <c r="DC35" s="5"/>
      <c r="DD35" s="5"/>
      <c r="DE35" s="5"/>
      <c r="DF35" s="5"/>
      <c r="DG35" s="5"/>
      <c r="DH35" s="5"/>
      <c r="DI35" s="5"/>
      <c r="DJ35" s="5"/>
      <c r="DK35" s="5"/>
      <c r="DL35" s="5"/>
    </row>
    <row r="36" spans="15:116" ht="13" x14ac:dyDescent="0.2"/>
    <row r="37" spans="15:116" ht="13" x14ac:dyDescent="0.2">
      <c r="DL37" s="5"/>
    </row>
    <row r="38" spans="15:116" ht="13" x14ac:dyDescent="0.2">
      <c r="DI38" s="5"/>
      <c r="DJ38" s="5"/>
      <c r="DK38" s="5"/>
      <c r="DL38" s="5"/>
    </row>
    <row r="39" spans="15:116" ht="13" x14ac:dyDescent="0.2"/>
    <row r="40" spans="15:116" ht="13" x14ac:dyDescent="0.2"/>
    <row r="41" spans="15:116" ht="13" x14ac:dyDescent="0.2"/>
    <row r="42" spans="15:116" ht="13" x14ac:dyDescent="0.2"/>
    <row r="43" spans="15:116" ht="13" x14ac:dyDescent="0.2">
      <c r="O43" s="5"/>
      <c r="P43" s="5"/>
      <c r="Q43" s="5"/>
      <c r="R43" s="5"/>
      <c r="S43" s="5"/>
      <c r="T43" s="5"/>
      <c r="U43" s="5"/>
      <c r="V43" s="5"/>
      <c r="W43" s="5"/>
      <c r="X43" s="5"/>
      <c r="Y43" s="5"/>
      <c r="Z43" s="5"/>
      <c r="AA43" s="5"/>
      <c r="AB43" s="5"/>
      <c r="AC43" s="5"/>
      <c r="AD43" s="5"/>
      <c r="AE43" s="5"/>
      <c r="AF43" s="5"/>
      <c r="AG43" s="5"/>
      <c r="AH43" s="5"/>
      <c r="AI43" s="5"/>
      <c r="AJ43" s="5"/>
      <c r="AK43" s="5"/>
      <c r="AL43" s="5"/>
      <c r="AM43" s="5"/>
      <c r="AN43" s="5"/>
      <c r="AO43" s="5"/>
      <c r="AP43" s="5"/>
      <c r="AQ43" s="5"/>
      <c r="AR43" s="5"/>
      <c r="AS43" s="5"/>
      <c r="AT43" s="5"/>
      <c r="AU43" s="5"/>
      <c r="AV43" s="5"/>
      <c r="AW43" s="5"/>
      <c r="AX43" s="5"/>
      <c r="AY43" s="5"/>
      <c r="AZ43" s="5"/>
      <c r="BA43" s="5"/>
      <c r="BB43" s="5"/>
      <c r="BC43" s="5"/>
      <c r="BD43" s="5"/>
      <c r="BE43" s="5"/>
      <c r="BF43" s="5"/>
      <c r="BG43" s="5"/>
      <c r="BH43" s="5"/>
      <c r="BI43" s="5"/>
      <c r="BJ43" s="5"/>
      <c r="BK43" s="5"/>
      <c r="BL43" s="5"/>
      <c r="BM43" s="5"/>
      <c r="BN43" s="5"/>
      <c r="BO43" s="5"/>
      <c r="BP43" s="5"/>
      <c r="BQ43" s="5"/>
      <c r="BR43" s="5"/>
      <c r="BS43" s="5"/>
      <c r="BT43" s="5"/>
      <c r="BU43" s="5"/>
      <c r="BV43" s="5"/>
      <c r="BW43" s="5"/>
      <c r="BX43" s="5"/>
      <c r="BY43" s="5"/>
      <c r="BZ43" s="5"/>
      <c r="CA43" s="5"/>
      <c r="CB43" s="5"/>
      <c r="CC43" s="5"/>
      <c r="CD43" s="5"/>
      <c r="CE43" s="5"/>
      <c r="CF43" s="5"/>
      <c r="CG43" s="5"/>
      <c r="CH43" s="5"/>
      <c r="CI43" s="5"/>
      <c r="CJ43" s="5"/>
      <c r="CK43" s="5"/>
      <c r="CL43" s="5"/>
      <c r="CM43" s="5"/>
      <c r="CN43" s="5"/>
      <c r="CO43" s="5"/>
      <c r="CP43" s="5"/>
      <c r="CQ43" s="5"/>
      <c r="CR43" s="5"/>
      <c r="CS43" s="5"/>
      <c r="CT43" s="5"/>
      <c r="CU43" s="5"/>
      <c r="CV43" s="5"/>
      <c r="CW43" s="5"/>
      <c r="CX43" s="5"/>
      <c r="CY43" s="5"/>
      <c r="CZ43" s="5"/>
      <c r="DA43" s="5"/>
      <c r="DB43" s="5"/>
      <c r="DC43" s="5"/>
      <c r="DD43" s="5"/>
      <c r="DE43" s="5"/>
      <c r="DF43" s="5"/>
      <c r="DG43" s="5"/>
      <c r="DH43" s="5"/>
      <c r="DI43" s="5"/>
      <c r="DJ43" s="5"/>
      <c r="DK43" s="5"/>
      <c r="DL43" s="5"/>
    </row>
    <row r="44" spans="15:116" ht="13" x14ac:dyDescent="0.2">
      <c r="DL44" s="5"/>
    </row>
    <row r="45" spans="15:116" ht="13" x14ac:dyDescent="0.2"/>
    <row r="46" spans="15:116" ht="13" x14ac:dyDescent="0.2">
      <c r="DA46" s="5"/>
      <c r="DB46" s="5"/>
      <c r="DC46" s="5"/>
      <c r="DD46" s="5"/>
      <c r="DE46" s="5"/>
      <c r="DF46" s="5"/>
      <c r="DG46" s="5"/>
      <c r="DH46" s="5"/>
      <c r="DI46" s="5"/>
      <c r="DJ46" s="5"/>
      <c r="DK46" s="5"/>
      <c r="DL46" s="5"/>
    </row>
    <row r="47" spans="15:116" ht="13" x14ac:dyDescent="0.2"/>
    <row r="48" spans="15:116" ht="13" x14ac:dyDescent="0.2"/>
    <row r="49" spans="104:116" ht="13" x14ac:dyDescent="0.2"/>
    <row r="50" spans="104:116" ht="13" x14ac:dyDescent="0.2">
      <c r="CZ50" s="5"/>
      <c r="DA50" s="5"/>
      <c r="DB50" s="5"/>
      <c r="DC50" s="5"/>
      <c r="DD50" s="5"/>
      <c r="DE50" s="5"/>
      <c r="DF50" s="5"/>
      <c r="DG50" s="5"/>
      <c r="DH50" s="5"/>
      <c r="DI50" s="5"/>
      <c r="DJ50" s="5"/>
      <c r="DK50" s="5"/>
      <c r="DL50" s="5"/>
    </row>
    <row r="51" spans="104:116" ht="13" x14ac:dyDescent="0.2"/>
    <row r="52" spans="104:116" ht="13" x14ac:dyDescent="0.2"/>
    <row r="53" spans="104:116" ht="13" x14ac:dyDescent="0.2">
      <c r="DL53" s="5"/>
    </row>
    <row r="54" spans="104:116" ht="13" x14ac:dyDescent="0.2"/>
    <row r="55" spans="104:116" ht="13" x14ac:dyDescent="0.2"/>
    <row r="56" spans="104:116" ht="13" x14ac:dyDescent="0.2"/>
    <row r="57" spans="104:116" ht="13" x14ac:dyDescent="0.2"/>
    <row r="58" spans="104:116" ht="13" x14ac:dyDescent="0.2"/>
    <row r="59" spans="104:116" ht="13" x14ac:dyDescent="0.2"/>
    <row r="60" spans="104:116" ht="13" x14ac:dyDescent="0.2"/>
    <row r="61" spans="104:116" ht="13" x14ac:dyDescent="0.2"/>
    <row r="62" spans="104:116" ht="13" x14ac:dyDescent="0.2"/>
    <row r="63" spans="104:116" ht="13" x14ac:dyDescent="0.2"/>
    <row r="64" spans="104:116" ht="13" x14ac:dyDescent="0.2"/>
    <row r="65" spans="107:116" ht="13" x14ac:dyDescent="0.2"/>
    <row r="66" spans="107:116" ht="13" x14ac:dyDescent="0.2"/>
    <row r="67" spans="107:116" ht="13" x14ac:dyDescent="0.2">
      <c r="DC67" s="5"/>
      <c r="DD67" s="5"/>
      <c r="DE67" s="5"/>
      <c r="DF67" s="5"/>
      <c r="DG67" s="5"/>
      <c r="DH67" s="5"/>
      <c r="DI67" s="5"/>
      <c r="DJ67" s="5"/>
      <c r="DK67" s="5"/>
      <c r="DL67" s="5"/>
    </row>
    <row r="68" spans="107:116" ht="13" x14ac:dyDescent="0.2"/>
    <row r="69" spans="107:116" ht="13" x14ac:dyDescent="0.2"/>
    <row r="70" spans="107:116" ht="13" x14ac:dyDescent="0.2"/>
    <row r="71" spans="107:116" ht="13" x14ac:dyDescent="0.2"/>
    <row r="72" spans="107:116" ht="13" x14ac:dyDescent="0.2"/>
    <row r="73" spans="107:116" ht="13" x14ac:dyDescent="0.2"/>
    <row r="74" spans="107:116" ht="13" x14ac:dyDescent="0.2"/>
    <row r="75" spans="107:116" ht="13" x14ac:dyDescent="0.2"/>
    <row r="76" spans="107:116" ht="13" x14ac:dyDescent="0.2"/>
    <row r="77" spans="107:116" ht="13" x14ac:dyDescent="0.2"/>
    <row r="78" spans="107:116" ht="13" x14ac:dyDescent="0.2"/>
    <row r="79" spans="107:116" ht="13" x14ac:dyDescent="0.2"/>
    <row r="80" spans="107:116"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sheetData>
  <sheetProtection algorithmName="SHA-512" hashValue="KPWViHh4juPdF72cwZ9uFNJtOk1cPWJ+UwBamWQzgwWpkh5DNQ4QXxPG53y09yk/zbm5TrySCGt6nPjAq79dDA==" saltValue="MBTgfg9DdmL+hLuOKZJdNQ=="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0DF363E-7AF8-4B25-BDAA-6CA9662B6D92}">
  <sheetPr>
    <pageSetUpPr fitToPage="1"/>
  </sheetPr>
  <dimension ref="A1:AZ73"/>
  <sheetViews>
    <sheetView showGridLines="0" zoomScaleNormal="100" zoomScaleSheetLayoutView="100" workbookViewId="0"/>
  </sheetViews>
  <sheetFormatPr defaultColWidth="0" defaultRowHeight="13.5" customHeight="1" zeroHeight="1" x14ac:dyDescent="0.2"/>
  <cols>
    <col min="1" max="36" width="2.453125" style="3" customWidth="1"/>
    <col min="37" max="44" width="17" style="3" customWidth="1"/>
    <col min="45" max="45" width="6.08984375" style="11" customWidth="1"/>
    <col min="46" max="46" width="3" style="10" customWidth="1"/>
    <col min="47" max="47" width="19.08984375" style="3" hidden="1" customWidth="1"/>
    <col min="48" max="52" width="12.6328125" style="3" hidden="1" customWidth="1"/>
    <col min="53" max="16384" width="8.6328125" style="3" hidden="1"/>
  </cols>
  <sheetData>
    <row r="1" spans="1:46" ht="13" x14ac:dyDescent="0.2">
      <c r="AS1" s="3"/>
      <c r="AT1" s="3"/>
    </row>
    <row r="2" spans="1:46" ht="13" x14ac:dyDescent="0.2">
      <c r="AS2" s="3"/>
      <c r="AT2" s="3"/>
    </row>
    <row r="3" spans="1:46" ht="13" x14ac:dyDescent="0.2">
      <c r="AS3" s="3"/>
      <c r="AT3" s="3"/>
    </row>
    <row r="4" spans="1:46" ht="13" x14ac:dyDescent="0.2">
      <c r="AS4" s="3"/>
      <c r="AT4" s="3"/>
    </row>
    <row r="5" spans="1:46" ht="16.5" x14ac:dyDescent="0.2">
      <c r="A5" s="16" t="s">
        <v>431</v>
      </c>
      <c r="B5" s="7"/>
      <c r="C5" s="7"/>
      <c r="D5" s="7"/>
      <c r="E5" s="7"/>
      <c r="F5" s="7"/>
      <c r="G5" s="7"/>
      <c r="H5" s="7"/>
      <c r="I5" s="7"/>
      <c r="J5" s="7"/>
      <c r="K5" s="7"/>
      <c r="L5" s="7"/>
      <c r="M5" s="7"/>
      <c r="N5" s="7"/>
      <c r="O5" s="7"/>
      <c r="P5" s="7"/>
      <c r="Q5" s="7"/>
      <c r="R5" s="7"/>
      <c r="S5" s="7"/>
      <c r="T5" s="7"/>
      <c r="U5" s="7"/>
      <c r="V5" s="7"/>
      <c r="W5" s="7"/>
      <c r="X5" s="7"/>
      <c r="Y5" s="7"/>
      <c r="Z5" s="7"/>
      <c r="AA5" s="7"/>
      <c r="AB5" s="7"/>
      <c r="AC5" s="7"/>
      <c r="AD5" s="7"/>
      <c r="AE5" s="7"/>
      <c r="AF5" s="7"/>
      <c r="AG5" s="7"/>
      <c r="AH5" s="7"/>
      <c r="AI5" s="7"/>
      <c r="AJ5" s="7"/>
      <c r="AK5" s="7"/>
      <c r="AL5" s="7"/>
      <c r="AM5" s="7"/>
      <c r="AN5" s="7"/>
      <c r="AO5" s="7"/>
      <c r="AP5" s="7"/>
      <c r="AQ5" s="7"/>
      <c r="AR5" s="7"/>
      <c r="AS5" s="9"/>
    </row>
    <row r="6" spans="1:46" ht="13" x14ac:dyDescent="0.2">
      <c r="A6" s="10"/>
      <c r="AK6" s="118" t="s">
        <v>432</v>
      </c>
      <c r="AL6" s="118"/>
      <c r="AM6" s="118"/>
      <c r="AN6" s="118"/>
    </row>
    <row r="7" spans="1:46" ht="13.5" customHeight="1" x14ac:dyDescent="0.2">
      <c r="A7" s="10"/>
      <c r="AK7" s="119"/>
      <c r="AL7" s="120"/>
      <c r="AM7" s="120"/>
      <c r="AN7" s="121"/>
      <c r="AO7" s="1102" t="s">
        <v>433</v>
      </c>
      <c r="AP7" s="122"/>
      <c r="AQ7" s="123" t="s">
        <v>434</v>
      </c>
      <c r="AR7" s="124"/>
    </row>
    <row r="8" spans="1:46" ht="13" x14ac:dyDescent="0.2">
      <c r="A8" s="10"/>
      <c r="AK8" s="125"/>
      <c r="AL8" s="126"/>
      <c r="AM8" s="126"/>
      <c r="AN8" s="127"/>
      <c r="AO8" s="1103"/>
      <c r="AP8" s="128" t="s">
        <v>435</v>
      </c>
      <c r="AQ8" s="129" t="s">
        <v>436</v>
      </c>
      <c r="AR8" s="130" t="s">
        <v>437</v>
      </c>
    </row>
    <row r="9" spans="1:46" ht="13" x14ac:dyDescent="0.2">
      <c r="A9" s="10"/>
      <c r="AK9" s="1104" t="s">
        <v>438</v>
      </c>
      <c r="AL9" s="1105"/>
      <c r="AM9" s="1105"/>
      <c r="AN9" s="1106"/>
      <c r="AO9" s="131">
        <v>562922</v>
      </c>
      <c r="AP9" s="131">
        <v>202928</v>
      </c>
      <c r="AQ9" s="132">
        <v>273733</v>
      </c>
      <c r="AR9" s="133">
        <v>-25.9</v>
      </c>
    </row>
    <row r="10" spans="1:46" ht="13.5" customHeight="1" x14ac:dyDescent="0.2">
      <c r="A10" s="10"/>
      <c r="AK10" s="1104" t="s">
        <v>439</v>
      </c>
      <c r="AL10" s="1105"/>
      <c r="AM10" s="1105"/>
      <c r="AN10" s="1106"/>
      <c r="AO10" s="134">
        <v>22521</v>
      </c>
      <c r="AP10" s="134">
        <v>8119</v>
      </c>
      <c r="AQ10" s="135">
        <v>30345</v>
      </c>
      <c r="AR10" s="136">
        <v>-73.2</v>
      </c>
    </row>
    <row r="11" spans="1:46" ht="13.5" customHeight="1" x14ac:dyDescent="0.2">
      <c r="A11" s="10"/>
      <c r="AK11" s="1104" t="s">
        <v>440</v>
      </c>
      <c r="AL11" s="1105"/>
      <c r="AM11" s="1105"/>
      <c r="AN11" s="1106"/>
      <c r="AO11" s="134" t="s">
        <v>441</v>
      </c>
      <c r="AP11" s="134" t="s">
        <v>441</v>
      </c>
      <c r="AQ11" s="135">
        <v>4149</v>
      </c>
      <c r="AR11" s="136" t="s">
        <v>441</v>
      </c>
    </row>
    <row r="12" spans="1:46" ht="13.5" customHeight="1" x14ac:dyDescent="0.2">
      <c r="A12" s="10"/>
      <c r="AK12" s="1104" t="s">
        <v>442</v>
      </c>
      <c r="AL12" s="1105"/>
      <c r="AM12" s="1105"/>
      <c r="AN12" s="1106"/>
      <c r="AO12" s="134" t="s">
        <v>441</v>
      </c>
      <c r="AP12" s="134" t="s">
        <v>441</v>
      </c>
      <c r="AQ12" s="135" t="s">
        <v>441</v>
      </c>
      <c r="AR12" s="136" t="s">
        <v>441</v>
      </c>
    </row>
    <row r="13" spans="1:46" ht="13.5" customHeight="1" x14ac:dyDescent="0.2">
      <c r="A13" s="10"/>
      <c r="AK13" s="1104" t="s">
        <v>443</v>
      </c>
      <c r="AL13" s="1105"/>
      <c r="AM13" s="1105"/>
      <c r="AN13" s="1106"/>
      <c r="AO13" s="134">
        <v>6182</v>
      </c>
      <c r="AP13" s="134">
        <v>2229</v>
      </c>
      <c r="AQ13" s="135">
        <v>9494</v>
      </c>
      <c r="AR13" s="136">
        <v>-76.5</v>
      </c>
    </row>
    <row r="14" spans="1:46" ht="13.5" customHeight="1" x14ac:dyDescent="0.2">
      <c r="A14" s="10"/>
      <c r="AK14" s="1104" t="s">
        <v>444</v>
      </c>
      <c r="AL14" s="1105"/>
      <c r="AM14" s="1105"/>
      <c r="AN14" s="1106"/>
      <c r="AO14" s="134">
        <v>13840</v>
      </c>
      <c r="AP14" s="134">
        <v>4989</v>
      </c>
      <c r="AQ14" s="135">
        <v>5033</v>
      </c>
      <c r="AR14" s="136">
        <v>-0.9</v>
      </c>
    </row>
    <row r="15" spans="1:46" ht="13.5" customHeight="1" x14ac:dyDescent="0.2">
      <c r="A15" s="10"/>
      <c r="AK15" s="1107" t="s">
        <v>445</v>
      </c>
      <c r="AL15" s="1108"/>
      <c r="AM15" s="1108"/>
      <c r="AN15" s="1109"/>
      <c r="AO15" s="134">
        <v>-40154</v>
      </c>
      <c r="AP15" s="134">
        <v>-14475</v>
      </c>
      <c r="AQ15" s="135">
        <v>-17000</v>
      </c>
      <c r="AR15" s="136">
        <v>-14.9</v>
      </c>
    </row>
    <row r="16" spans="1:46" ht="13" x14ac:dyDescent="0.2">
      <c r="A16" s="10"/>
      <c r="AK16" s="1107" t="s">
        <v>120</v>
      </c>
      <c r="AL16" s="1108"/>
      <c r="AM16" s="1108"/>
      <c r="AN16" s="1109"/>
      <c r="AO16" s="134">
        <v>565311</v>
      </c>
      <c r="AP16" s="134">
        <v>203789</v>
      </c>
      <c r="AQ16" s="135">
        <v>305754</v>
      </c>
      <c r="AR16" s="136">
        <v>-33.299999999999997</v>
      </c>
    </row>
    <row r="17" spans="1:46" ht="13" x14ac:dyDescent="0.2">
      <c r="A17" s="10"/>
    </row>
    <row r="18" spans="1:46" ht="13" x14ac:dyDescent="0.2">
      <c r="A18" s="10"/>
      <c r="AQ18" s="137"/>
      <c r="AR18" s="137"/>
    </row>
    <row r="19" spans="1:46" ht="13" x14ac:dyDescent="0.2">
      <c r="A19" s="10"/>
      <c r="AK19" s="3" t="s">
        <v>446</v>
      </c>
    </row>
    <row r="20" spans="1:46" ht="13" x14ac:dyDescent="0.2">
      <c r="A20" s="10"/>
      <c r="AK20" s="138"/>
      <c r="AL20" s="139"/>
      <c r="AM20" s="139"/>
      <c r="AN20" s="140"/>
      <c r="AO20" s="141" t="s">
        <v>447</v>
      </c>
      <c r="AP20" s="142" t="s">
        <v>448</v>
      </c>
      <c r="AQ20" s="143" t="s">
        <v>449</v>
      </c>
      <c r="AR20" s="144"/>
    </row>
    <row r="21" spans="1:46" s="118" customFormat="1" ht="13" x14ac:dyDescent="0.2">
      <c r="A21" s="145"/>
      <c r="AK21" s="1110" t="s">
        <v>450</v>
      </c>
      <c r="AL21" s="1111"/>
      <c r="AM21" s="1111"/>
      <c r="AN21" s="1112"/>
      <c r="AO21" s="146">
        <v>36.770000000000003</v>
      </c>
      <c r="AP21" s="147">
        <v>26.54</v>
      </c>
      <c r="AQ21" s="148">
        <v>10.23</v>
      </c>
      <c r="AS21" s="149"/>
      <c r="AT21" s="145"/>
    </row>
    <row r="22" spans="1:46" s="118" customFormat="1" ht="13" x14ac:dyDescent="0.2">
      <c r="A22" s="145"/>
      <c r="AK22" s="1110" t="s">
        <v>451</v>
      </c>
      <c r="AL22" s="1111"/>
      <c r="AM22" s="1111"/>
      <c r="AN22" s="1112"/>
      <c r="AO22" s="150">
        <v>93.8</v>
      </c>
      <c r="AP22" s="151">
        <v>93.9</v>
      </c>
      <c r="AQ22" s="152">
        <v>-0.1</v>
      </c>
      <c r="AR22" s="137"/>
      <c r="AS22" s="149"/>
      <c r="AT22" s="145"/>
    </row>
    <row r="23" spans="1:46" s="118" customFormat="1" ht="13" x14ac:dyDescent="0.2">
      <c r="A23" s="145"/>
      <c r="AP23" s="137"/>
      <c r="AQ23" s="137"/>
      <c r="AR23" s="137"/>
      <c r="AS23" s="149"/>
      <c r="AT23" s="145"/>
    </row>
    <row r="24" spans="1:46" s="118" customFormat="1" ht="13" x14ac:dyDescent="0.2">
      <c r="A24" s="145"/>
      <c r="AP24" s="137"/>
      <c r="AQ24" s="137"/>
      <c r="AR24" s="137"/>
      <c r="AS24" s="149"/>
      <c r="AT24" s="145"/>
    </row>
    <row r="25" spans="1:46" s="118" customFormat="1" ht="13" x14ac:dyDescent="0.2">
      <c r="A25" s="153"/>
      <c r="B25" s="154"/>
      <c r="C25" s="154"/>
      <c r="D25" s="154"/>
      <c r="E25" s="154"/>
      <c r="F25" s="154"/>
      <c r="G25" s="154"/>
      <c r="H25" s="154"/>
      <c r="I25" s="154"/>
      <c r="J25" s="154"/>
      <c r="K25" s="154"/>
      <c r="L25" s="154"/>
      <c r="M25" s="154"/>
      <c r="N25" s="154"/>
      <c r="O25" s="154"/>
      <c r="P25" s="154"/>
      <c r="Q25" s="154"/>
      <c r="R25" s="154"/>
      <c r="S25" s="154"/>
      <c r="T25" s="154"/>
      <c r="U25" s="154"/>
      <c r="V25" s="154"/>
      <c r="W25" s="154"/>
      <c r="X25" s="154"/>
      <c r="Y25" s="154"/>
      <c r="Z25" s="154"/>
      <c r="AA25" s="154"/>
      <c r="AB25" s="154"/>
      <c r="AC25" s="154"/>
      <c r="AD25" s="154"/>
      <c r="AE25" s="154"/>
      <c r="AF25" s="154"/>
      <c r="AG25" s="154"/>
      <c r="AH25" s="154"/>
      <c r="AI25" s="154"/>
      <c r="AJ25" s="154"/>
      <c r="AK25" s="154"/>
      <c r="AL25" s="154"/>
      <c r="AM25" s="154"/>
      <c r="AN25" s="154"/>
      <c r="AO25" s="154"/>
      <c r="AP25" s="155"/>
      <c r="AQ25" s="155"/>
      <c r="AR25" s="155"/>
      <c r="AS25" s="156"/>
      <c r="AT25" s="145"/>
    </row>
    <row r="26" spans="1:46" s="118" customFormat="1" ht="13" x14ac:dyDescent="0.2">
      <c r="A26" s="1113" t="s">
        <v>452</v>
      </c>
      <c r="B26" s="1113"/>
      <c r="C26" s="1113"/>
      <c r="D26" s="1113"/>
      <c r="E26" s="1113"/>
      <c r="F26" s="1113"/>
      <c r="G26" s="1113"/>
      <c r="H26" s="1113"/>
      <c r="I26" s="1113"/>
      <c r="J26" s="1113"/>
      <c r="K26" s="1113"/>
      <c r="L26" s="1113"/>
      <c r="M26" s="1113"/>
      <c r="N26" s="1113"/>
      <c r="O26" s="1113"/>
      <c r="P26" s="1113"/>
      <c r="Q26" s="1113"/>
      <c r="R26" s="1113"/>
      <c r="S26" s="1113"/>
      <c r="T26" s="1113"/>
      <c r="U26" s="1113"/>
      <c r="V26" s="1113"/>
      <c r="W26" s="1113"/>
      <c r="X26" s="1113"/>
      <c r="Y26" s="1113"/>
      <c r="Z26" s="1113"/>
      <c r="AA26" s="1113"/>
      <c r="AB26" s="1113"/>
      <c r="AC26" s="1113"/>
      <c r="AD26" s="1113"/>
      <c r="AE26" s="1113"/>
      <c r="AF26" s="1113"/>
      <c r="AG26" s="1113"/>
      <c r="AH26" s="1113"/>
      <c r="AI26" s="1113"/>
      <c r="AJ26" s="1113"/>
      <c r="AK26" s="1113"/>
      <c r="AL26" s="1113"/>
      <c r="AM26" s="1113"/>
      <c r="AN26" s="1113"/>
      <c r="AO26" s="1113"/>
      <c r="AP26" s="1113"/>
      <c r="AQ26" s="1113"/>
      <c r="AR26" s="1113"/>
      <c r="AS26" s="1113"/>
    </row>
    <row r="27" spans="1:46" ht="13" x14ac:dyDescent="0.2">
      <c r="A27" s="157"/>
      <c r="AS27" s="3"/>
      <c r="AT27" s="3"/>
    </row>
    <row r="28" spans="1:46" ht="16.5" x14ac:dyDescent="0.2">
      <c r="A28" s="16" t="s">
        <v>453</v>
      </c>
      <c r="B28" s="7"/>
      <c r="C28" s="7"/>
      <c r="D28" s="7"/>
      <c r="E28" s="7"/>
      <c r="F28" s="7"/>
      <c r="G28" s="7"/>
      <c r="H28" s="7"/>
      <c r="I28" s="7"/>
      <c r="J28" s="7"/>
      <c r="K28" s="7"/>
      <c r="L28" s="7"/>
      <c r="M28" s="7"/>
      <c r="N28" s="7"/>
      <c r="O28" s="7"/>
      <c r="P28" s="7"/>
      <c r="Q28" s="7"/>
      <c r="R28" s="7"/>
      <c r="S28" s="7"/>
      <c r="T28" s="7"/>
      <c r="U28" s="7"/>
      <c r="V28" s="7"/>
      <c r="W28" s="7"/>
      <c r="X28" s="7"/>
      <c r="Y28" s="7"/>
      <c r="Z28" s="7"/>
      <c r="AA28" s="7"/>
      <c r="AB28" s="7"/>
      <c r="AC28" s="7"/>
      <c r="AD28" s="7"/>
      <c r="AE28" s="7"/>
      <c r="AF28" s="7"/>
      <c r="AG28" s="7"/>
      <c r="AH28" s="7"/>
      <c r="AI28" s="7"/>
      <c r="AJ28" s="7"/>
      <c r="AK28" s="7"/>
      <c r="AL28" s="7"/>
      <c r="AM28" s="7"/>
      <c r="AN28" s="7"/>
      <c r="AO28" s="7"/>
      <c r="AP28" s="7"/>
      <c r="AQ28" s="7"/>
      <c r="AR28" s="7"/>
      <c r="AS28" s="158"/>
    </row>
    <row r="29" spans="1:46" ht="13" x14ac:dyDescent="0.2">
      <c r="A29" s="10"/>
      <c r="AK29" s="118" t="s">
        <v>454</v>
      </c>
      <c r="AL29" s="118"/>
      <c r="AM29" s="118"/>
      <c r="AN29" s="118"/>
      <c r="AS29" s="159"/>
    </row>
    <row r="30" spans="1:46" ht="13.5" customHeight="1" x14ac:dyDescent="0.2">
      <c r="A30" s="10"/>
      <c r="AK30" s="119"/>
      <c r="AL30" s="120"/>
      <c r="AM30" s="120"/>
      <c r="AN30" s="121"/>
      <c r="AO30" s="1102" t="s">
        <v>433</v>
      </c>
      <c r="AP30" s="122"/>
      <c r="AQ30" s="123" t="s">
        <v>434</v>
      </c>
      <c r="AR30" s="124"/>
    </row>
    <row r="31" spans="1:46" ht="13" x14ac:dyDescent="0.2">
      <c r="A31" s="10"/>
      <c r="AK31" s="125"/>
      <c r="AL31" s="126"/>
      <c r="AM31" s="126"/>
      <c r="AN31" s="127"/>
      <c r="AO31" s="1103"/>
      <c r="AP31" s="128" t="s">
        <v>435</v>
      </c>
      <c r="AQ31" s="129" t="s">
        <v>436</v>
      </c>
      <c r="AR31" s="130" t="s">
        <v>437</v>
      </c>
    </row>
    <row r="32" spans="1:46" ht="27" customHeight="1" x14ac:dyDescent="0.2">
      <c r="A32" s="10"/>
      <c r="AK32" s="1088" t="s">
        <v>455</v>
      </c>
      <c r="AL32" s="1089"/>
      <c r="AM32" s="1089"/>
      <c r="AN32" s="1090"/>
      <c r="AO32" s="160">
        <v>446805</v>
      </c>
      <c r="AP32" s="160">
        <v>161069</v>
      </c>
      <c r="AQ32" s="161">
        <v>170830</v>
      </c>
      <c r="AR32" s="162">
        <v>-5.7</v>
      </c>
    </row>
    <row r="33" spans="1:46" ht="13.5" customHeight="1" x14ac:dyDescent="0.2">
      <c r="A33" s="10"/>
      <c r="AK33" s="1088" t="s">
        <v>456</v>
      </c>
      <c r="AL33" s="1089"/>
      <c r="AM33" s="1089"/>
      <c r="AN33" s="1090"/>
      <c r="AO33" s="160" t="s">
        <v>441</v>
      </c>
      <c r="AP33" s="160" t="s">
        <v>441</v>
      </c>
      <c r="AQ33" s="161" t="s">
        <v>441</v>
      </c>
      <c r="AR33" s="162" t="s">
        <v>441</v>
      </c>
    </row>
    <row r="34" spans="1:46" ht="27" customHeight="1" x14ac:dyDescent="0.2">
      <c r="A34" s="10"/>
      <c r="AK34" s="1088" t="s">
        <v>457</v>
      </c>
      <c r="AL34" s="1089"/>
      <c r="AM34" s="1089"/>
      <c r="AN34" s="1090"/>
      <c r="AO34" s="160" t="s">
        <v>441</v>
      </c>
      <c r="AP34" s="160" t="s">
        <v>441</v>
      </c>
      <c r="AQ34" s="161" t="s">
        <v>441</v>
      </c>
      <c r="AR34" s="162" t="s">
        <v>441</v>
      </c>
    </row>
    <row r="35" spans="1:46" ht="27" customHeight="1" x14ac:dyDescent="0.2">
      <c r="A35" s="10"/>
      <c r="AK35" s="1088" t="s">
        <v>458</v>
      </c>
      <c r="AL35" s="1089"/>
      <c r="AM35" s="1089"/>
      <c r="AN35" s="1090"/>
      <c r="AO35" s="160">
        <v>117387</v>
      </c>
      <c r="AP35" s="160">
        <v>42317</v>
      </c>
      <c r="AQ35" s="161">
        <v>32606</v>
      </c>
      <c r="AR35" s="162">
        <v>29.8</v>
      </c>
    </row>
    <row r="36" spans="1:46" ht="27" customHeight="1" x14ac:dyDescent="0.2">
      <c r="A36" s="10"/>
      <c r="AK36" s="1088" t="s">
        <v>459</v>
      </c>
      <c r="AL36" s="1089"/>
      <c r="AM36" s="1089"/>
      <c r="AN36" s="1090"/>
      <c r="AO36" s="160" t="s">
        <v>441</v>
      </c>
      <c r="AP36" s="160" t="s">
        <v>441</v>
      </c>
      <c r="AQ36" s="161">
        <v>4875</v>
      </c>
      <c r="AR36" s="162" t="s">
        <v>441</v>
      </c>
    </row>
    <row r="37" spans="1:46" ht="13.5" customHeight="1" x14ac:dyDescent="0.2">
      <c r="A37" s="10"/>
      <c r="AK37" s="1088" t="s">
        <v>460</v>
      </c>
      <c r="AL37" s="1089"/>
      <c r="AM37" s="1089"/>
      <c r="AN37" s="1090"/>
      <c r="AO37" s="160" t="s">
        <v>441</v>
      </c>
      <c r="AP37" s="160" t="s">
        <v>441</v>
      </c>
      <c r="AQ37" s="161">
        <v>993</v>
      </c>
      <c r="AR37" s="162" t="s">
        <v>441</v>
      </c>
    </row>
    <row r="38" spans="1:46" ht="27" customHeight="1" x14ac:dyDescent="0.2">
      <c r="A38" s="10"/>
      <c r="AK38" s="1091" t="s">
        <v>461</v>
      </c>
      <c r="AL38" s="1092"/>
      <c r="AM38" s="1092"/>
      <c r="AN38" s="1093"/>
      <c r="AO38" s="163" t="s">
        <v>441</v>
      </c>
      <c r="AP38" s="163" t="s">
        <v>441</v>
      </c>
      <c r="AQ38" s="164">
        <v>50</v>
      </c>
      <c r="AR38" s="152" t="s">
        <v>441</v>
      </c>
      <c r="AS38" s="159"/>
    </row>
    <row r="39" spans="1:46" ht="13" x14ac:dyDescent="0.2">
      <c r="A39" s="10"/>
      <c r="AK39" s="1091" t="s">
        <v>462</v>
      </c>
      <c r="AL39" s="1092"/>
      <c r="AM39" s="1092"/>
      <c r="AN39" s="1093"/>
      <c r="AO39" s="160">
        <v>-52</v>
      </c>
      <c r="AP39" s="160">
        <v>-19</v>
      </c>
      <c r="AQ39" s="161">
        <v>-6626</v>
      </c>
      <c r="AR39" s="162">
        <v>-99.7</v>
      </c>
      <c r="AS39" s="159"/>
    </row>
    <row r="40" spans="1:46" ht="27" customHeight="1" x14ac:dyDescent="0.2">
      <c r="A40" s="10"/>
      <c r="AK40" s="1088" t="s">
        <v>463</v>
      </c>
      <c r="AL40" s="1089"/>
      <c r="AM40" s="1089"/>
      <c r="AN40" s="1090"/>
      <c r="AO40" s="160">
        <v>-333052</v>
      </c>
      <c r="AP40" s="160">
        <v>-120062</v>
      </c>
      <c r="AQ40" s="161">
        <v>-145454</v>
      </c>
      <c r="AR40" s="162">
        <v>-17.5</v>
      </c>
      <c r="AS40" s="159"/>
    </row>
    <row r="41" spans="1:46" ht="13" x14ac:dyDescent="0.2">
      <c r="A41" s="10"/>
      <c r="AK41" s="1094" t="s">
        <v>231</v>
      </c>
      <c r="AL41" s="1095"/>
      <c r="AM41" s="1095"/>
      <c r="AN41" s="1096"/>
      <c r="AO41" s="160">
        <v>231088</v>
      </c>
      <c r="AP41" s="160">
        <v>83305</v>
      </c>
      <c r="AQ41" s="161">
        <v>57274</v>
      </c>
      <c r="AR41" s="162">
        <v>45.4</v>
      </c>
      <c r="AS41" s="159"/>
    </row>
    <row r="42" spans="1:46" ht="13" x14ac:dyDescent="0.2">
      <c r="A42" s="10"/>
      <c r="AK42" s="165"/>
      <c r="AQ42" s="137"/>
      <c r="AR42" s="137"/>
      <c r="AS42" s="159"/>
    </row>
    <row r="43" spans="1:46" ht="13" x14ac:dyDescent="0.2">
      <c r="A43" s="10"/>
      <c r="AP43" s="166"/>
      <c r="AQ43" s="137"/>
      <c r="AS43" s="159"/>
    </row>
    <row r="44" spans="1:46" ht="13" x14ac:dyDescent="0.2">
      <c r="A44" s="10"/>
      <c r="AQ44" s="137"/>
    </row>
    <row r="45" spans="1:46" ht="13" x14ac:dyDescent="0.2">
      <c r="A45" s="7"/>
      <c r="B45" s="7"/>
      <c r="C45" s="7"/>
      <c r="D45" s="7"/>
      <c r="E45" s="7"/>
      <c r="F45" s="7"/>
      <c r="G45" s="7"/>
      <c r="H45" s="7"/>
      <c r="I45" s="7"/>
      <c r="J45" s="7"/>
      <c r="K45" s="7"/>
      <c r="L45" s="7"/>
      <c r="M45" s="7"/>
      <c r="N45" s="7"/>
      <c r="O45" s="7"/>
      <c r="P45" s="7"/>
      <c r="Q45" s="7"/>
      <c r="R45" s="7"/>
      <c r="S45" s="7"/>
      <c r="T45" s="7"/>
      <c r="U45" s="7"/>
      <c r="V45" s="7"/>
      <c r="W45" s="7"/>
      <c r="X45" s="7"/>
      <c r="Y45" s="7"/>
      <c r="Z45" s="7"/>
      <c r="AA45" s="7"/>
      <c r="AB45" s="7"/>
      <c r="AC45" s="7"/>
      <c r="AD45" s="7"/>
      <c r="AE45" s="7"/>
      <c r="AF45" s="7"/>
      <c r="AG45" s="7"/>
      <c r="AH45" s="7"/>
      <c r="AI45" s="7"/>
      <c r="AJ45" s="7"/>
      <c r="AK45" s="7"/>
      <c r="AL45" s="7"/>
      <c r="AM45" s="7"/>
      <c r="AN45" s="7"/>
      <c r="AO45" s="7"/>
      <c r="AP45" s="7"/>
      <c r="AQ45" s="167"/>
      <c r="AR45" s="7"/>
      <c r="AS45" s="7"/>
      <c r="AT45" s="3"/>
    </row>
    <row r="46" spans="1:46" ht="13" x14ac:dyDescent="0.2">
      <c r="A46" s="13"/>
      <c r="B46" s="13"/>
      <c r="C46" s="13"/>
      <c r="D46" s="13"/>
      <c r="E46" s="13"/>
      <c r="F46" s="13"/>
      <c r="G46" s="13"/>
      <c r="H46" s="13"/>
      <c r="I46" s="13"/>
      <c r="J46" s="13"/>
      <c r="K46" s="13"/>
      <c r="L46" s="13"/>
      <c r="M46" s="13"/>
      <c r="N46" s="13"/>
      <c r="O46" s="13"/>
      <c r="P46" s="13"/>
      <c r="Q46" s="13"/>
      <c r="R46" s="13"/>
      <c r="S46" s="13"/>
      <c r="T46" s="13"/>
      <c r="U46" s="13"/>
      <c r="V46" s="13"/>
      <c r="W46" s="13"/>
      <c r="X46" s="13"/>
      <c r="Y46" s="13"/>
      <c r="Z46" s="13"/>
      <c r="AA46" s="13"/>
      <c r="AB46" s="13"/>
      <c r="AC46" s="13"/>
      <c r="AD46" s="13"/>
      <c r="AE46" s="13"/>
      <c r="AF46" s="13"/>
      <c r="AG46" s="13"/>
      <c r="AH46" s="13"/>
      <c r="AI46" s="13"/>
      <c r="AJ46" s="13"/>
      <c r="AK46" s="13"/>
      <c r="AL46" s="13"/>
      <c r="AM46" s="13"/>
      <c r="AN46" s="13"/>
      <c r="AO46" s="13"/>
      <c r="AP46" s="13"/>
      <c r="AQ46" s="13"/>
      <c r="AR46" s="13"/>
      <c r="AS46" s="13"/>
      <c r="AT46" s="3"/>
    </row>
    <row r="47" spans="1:46" ht="17.25" customHeight="1" x14ac:dyDescent="0.2">
      <c r="A47" s="29" t="s">
        <v>464</v>
      </c>
    </row>
    <row r="48" spans="1:46" ht="13" x14ac:dyDescent="0.2">
      <c r="A48" s="10"/>
      <c r="AK48" s="168" t="s">
        <v>465</v>
      </c>
      <c r="AL48" s="168"/>
      <c r="AM48" s="168"/>
      <c r="AN48" s="168"/>
      <c r="AO48" s="168"/>
      <c r="AP48" s="168"/>
      <c r="AQ48" s="169"/>
      <c r="AR48" s="168"/>
    </row>
    <row r="49" spans="1:44" ht="13.5" customHeight="1" x14ac:dyDescent="0.2">
      <c r="A49" s="10"/>
      <c r="AK49" s="170"/>
      <c r="AL49" s="171"/>
      <c r="AM49" s="1097" t="s">
        <v>433</v>
      </c>
      <c r="AN49" s="1099" t="s">
        <v>466</v>
      </c>
      <c r="AO49" s="1100"/>
      <c r="AP49" s="1100"/>
      <c r="AQ49" s="1100"/>
      <c r="AR49" s="1101"/>
    </row>
    <row r="50" spans="1:44" ht="13" x14ac:dyDescent="0.2">
      <c r="A50" s="10"/>
      <c r="AK50" s="172"/>
      <c r="AL50" s="173"/>
      <c r="AM50" s="1098"/>
      <c r="AN50" s="174" t="s">
        <v>467</v>
      </c>
      <c r="AO50" s="175" t="s">
        <v>468</v>
      </c>
      <c r="AP50" s="176" t="s">
        <v>469</v>
      </c>
      <c r="AQ50" s="177" t="s">
        <v>470</v>
      </c>
      <c r="AR50" s="178" t="s">
        <v>471</v>
      </c>
    </row>
    <row r="51" spans="1:44" ht="13" x14ac:dyDescent="0.2">
      <c r="A51" s="10"/>
      <c r="AK51" s="170" t="s">
        <v>472</v>
      </c>
      <c r="AL51" s="171"/>
      <c r="AM51" s="179">
        <v>591695</v>
      </c>
      <c r="AN51" s="180">
        <v>188799</v>
      </c>
      <c r="AO51" s="181">
        <v>-16.5</v>
      </c>
      <c r="AP51" s="182">
        <v>316937</v>
      </c>
      <c r="AQ51" s="183">
        <v>9.4</v>
      </c>
      <c r="AR51" s="184">
        <v>-25.9</v>
      </c>
    </row>
    <row r="52" spans="1:44" ht="13" x14ac:dyDescent="0.2">
      <c r="A52" s="10"/>
      <c r="AK52" s="185"/>
      <c r="AL52" s="186" t="s">
        <v>473</v>
      </c>
      <c r="AM52" s="187">
        <v>542254</v>
      </c>
      <c r="AN52" s="188">
        <v>173023</v>
      </c>
      <c r="AO52" s="189">
        <v>173.5</v>
      </c>
      <c r="AP52" s="190">
        <v>199150</v>
      </c>
      <c r="AQ52" s="191">
        <v>27.5</v>
      </c>
      <c r="AR52" s="192">
        <v>146</v>
      </c>
    </row>
    <row r="53" spans="1:44" ht="13" x14ac:dyDescent="0.2">
      <c r="A53" s="10"/>
      <c r="AK53" s="170" t="s">
        <v>474</v>
      </c>
      <c r="AL53" s="171"/>
      <c r="AM53" s="179">
        <v>528099</v>
      </c>
      <c r="AN53" s="180">
        <v>173034</v>
      </c>
      <c r="AO53" s="181">
        <v>-8.4</v>
      </c>
      <c r="AP53" s="182">
        <v>332350</v>
      </c>
      <c r="AQ53" s="183">
        <v>4.9000000000000004</v>
      </c>
      <c r="AR53" s="184">
        <v>-13.3</v>
      </c>
    </row>
    <row r="54" spans="1:44" ht="13" x14ac:dyDescent="0.2">
      <c r="A54" s="10"/>
      <c r="AK54" s="185"/>
      <c r="AL54" s="186" t="s">
        <v>473</v>
      </c>
      <c r="AM54" s="187">
        <v>528099</v>
      </c>
      <c r="AN54" s="188">
        <v>173034</v>
      </c>
      <c r="AO54" s="189">
        <v>0</v>
      </c>
      <c r="AP54" s="190">
        <v>200453</v>
      </c>
      <c r="AQ54" s="191">
        <v>0.7</v>
      </c>
      <c r="AR54" s="192">
        <v>-0.7</v>
      </c>
    </row>
    <row r="55" spans="1:44" ht="13" x14ac:dyDescent="0.2">
      <c r="A55" s="10"/>
      <c r="AK55" s="170" t="s">
        <v>475</v>
      </c>
      <c r="AL55" s="171"/>
      <c r="AM55" s="179">
        <v>383479</v>
      </c>
      <c r="AN55" s="180">
        <v>130657</v>
      </c>
      <c r="AO55" s="181">
        <v>-24.5</v>
      </c>
      <c r="AP55" s="182">
        <v>362690</v>
      </c>
      <c r="AQ55" s="183">
        <v>9.1</v>
      </c>
      <c r="AR55" s="184">
        <v>-33.6</v>
      </c>
    </row>
    <row r="56" spans="1:44" ht="13" x14ac:dyDescent="0.2">
      <c r="A56" s="10"/>
      <c r="AK56" s="185"/>
      <c r="AL56" s="186" t="s">
        <v>473</v>
      </c>
      <c r="AM56" s="187">
        <v>364158</v>
      </c>
      <c r="AN56" s="188">
        <v>124074</v>
      </c>
      <c r="AO56" s="189">
        <v>-28.3</v>
      </c>
      <c r="AP56" s="190">
        <v>172580</v>
      </c>
      <c r="AQ56" s="191">
        <v>-13.9</v>
      </c>
      <c r="AR56" s="192">
        <v>-14.4</v>
      </c>
    </row>
    <row r="57" spans="1:44" ht="13" x14ac:dyDescent="0.2">
      <c r="A57" s="10"/>
      <c r="AK57" s="170" t="s">
        <v>476</v>
      </c>
      <c r="AL57" s="171"/>
      <c r="AM57" s="179">
        <v>251886</v>
      </c>
      <c r="AN57" s="180">
        <v>88381</v>
      </c>
      <c r="AO57" s="181">
        <v>-32.4</v>
      </c>
      <c r="AP57" s="182">
        <v>296093</v>
      </c>
      <c r="AQ57" s="183">
        <v>-18.399999999999999</v>
      </c>
      <c r="AR57" s="184">
        <v>-14</v>
      </c>
    </row>
    <row r="58" spans="1:44" ht="13" x14ac:dyDescent="0.2">
      <c r="A58" s="10"/>
      <c r="AK58" s="185"/>
      <c r="AL58" s="186" t="s">
        <v>473</v>
      </c>
      <c r="AM58" s="187">
        <v>245942</v>
      </c>
      <c r="AN58" s="188">
        <v>86295</v>
      </c>
      <c r="AO58" s="189">
        <v>-30.4</v>
      </c>
      <c r="AP58" s="190">
        <v>140545</v>
      </c>
      <c r="AQ58" s="191">
        <v>-18.600000000000001</v>
      </c>
      <c r="AR58" s="192">
        <v>-11.8</v>
      </c>
    </row>
    <row r="59" spans="1:44" ht="13" x14ac:dyDescent="0.2">
      <c r="A59" s="10"/>
      <c r="AK59" s="170" t="s">
        <v>477</v>
      </c>
      <c r="AL59" s="171"/>
      <c r="AM59" s="179">
        <v>326684</v>
      </c>
      <c r="AN59" s="180">
        <v>117766</v>
      </c>
      <c r="AO59" s="181">
        <v>33.200000000000003</v>
      </c>
      <c r="AP59" s="182">
        <v>308655</v>
      </c>
      <c r="AQ59" s="183">
        <v>4.2</v>
      </c>
      <c r="AR59" s="184">
        <v>29</v>
      </c>
    </row>
    <row r="60" spans="1:44" ht="13" x14ac:dyDescent="0.2">
      <c r="A60" s="10"/>
      <c r="AK60" s="185"/>
      <c r="AL60" s="186" t="s">
        <v>473</v>
      </c>
      <c r="AM60" s="187">
        <v>302810</v>
      </c>
      <c r="AN60" s="188">
        <v>109160</v>
      </c>
      <c r="AO60" s="189">
        <v>26.5</v>
      </c>
      <c r="AP60" s="190">
        <v>169887</v>
      </c>
      <c r="AQ60" s="191">
        <v>20.9</v>
      </c>
      <c r="AR60" s="192">
        <v>5.6</v>
      </c>
    </row>
    <row r="61" spans="1:44" ht="13" x14ac:dyDescent="0.2">
      <c r="A61" s="10"/>
      <c r="AK61" s="170" t="s">
        <v>478</v>
      </c>
      <c r="AL61" s="193"/>
      <c r="AM61" s="179">
        <v>416369</v>
      </c>
      <c r="AN61" s="180">
        <v>139727</v>
      </c>
      <c r="AO61" s="181">
        <v>-9.6999999999999993</v>
      </c>
      <c r="AP61" s="182">
        <v>323345</v>
      </c>
      <c r="AQ61" s="194">
        <v>1.8</v>
      </c>
      <c r="AR61" s="184">
        <v>-11.5</v>
      </c>
    </row>
    <row r="62" spans="1:44" ht="13" x14ac:dyDescent="0.2">
      <c r="A62" s="10"/>
      <c r="AK62" s="185"/>
      <c r="AL62" s="186" t="s">
        <v>473</v>
      </c>
      <c r="AM62" s="187">
        <v>396653</v>
      </c>
      <c r="AN62" s="188">
        <v>133117</v>
      </c>
      <c r="AO62" s="189">
        <v>28.3</v>
      </c>
      <c r="AP62" s="190">
        <v>176523</v>
      </c>
      <c r="AQ62" s="191">
        <v>3.3</v>
      </c>
      <c r="AR62" s="192">
        <v>25</v>
      </c>
    </row>
    <row r="63" spans="1:44" ht="13" x14ac:dyDescent="0.2">
      <c r="A63" s="10"/>
    </row>
    <row r="64" spans="1:44" ht="13" x14ac:dyDescent="0.2">
      <c r="A64" s="10"/>
    </row>
    <row r="65" spans="1:46" ht="13" x14ac:dyDescent="0.2">
      <c r="A65" s="10"/>
    </row>
    <row r="66" spans="1:46" ht="13" x14ac:dyDescent="0.2">
      <c r="A66" s="12"/>
      <c r="B66" s="13"/>
      <c r="C66" s="13"/>
      <c r="D66" s="13"/>
      <c r="E66" s="13"/>
      <c r="F66" s="13"/>
      <c r="G66" s="13"/>
      <c r="H66" s="13"/>
      <c r="I66" s="13"/>
      <c r="J66" s="13"/>
      <c r="K66" s="13"/>
      <c r="L66" s="13"/>
      <c r="M66" s="13"/>
      <c r="N66" s="13"/>
      <c r="O66" s="13"/>
      <c r="P66" s="13"/>
      <c r="Q66" s="13"/>
      <c r="R66" s="13"/>
      <c r="S66" s="13"/>
      <c r="T66" s="13"/>
      <c r="U66" s="13"/>
      <c r="V66" s="13"/>
      <c r="W66" s="13"/>
      <c r="X66" s="13"/>
      <c r="Y66" s="13"/>
      <c r="Z66" s="13"/>
      <c r="AA66" s="13"/>
      <c r="AB66" s="13"/>
      <c r="AC66" s="13"/>
      <c r="AD66" s="13"/>
      <c r="AE66" s="13"/>
      <c r="AF66" s="13"/>
      <c r="AG66" s="13"/>
      <c r="AH66" s="13"/>
      <c r="AI66" s="13"/>
      <c r="AJ66" s="13"/>
      <c r="AK66" s="13"/>
      <c r="AL66" s="13"/>
      <c r="AM66" s="13"/>
      <c r="AN66" s="13"/>
      <c r="AO66" s="13"/>
      <c r="AP66" s="13"/>
      <c r="AQ66" s="13"/>
      <c r="AR66" s="13"/>
      <c r="AS66" s="14"/>
    </row>
    <row r="67" spans="1:46" ht="13.5" hidden="1" customHeight="1" x14ac:dyDescent="0.2">
      <c r="AS67" s="3"/>
      <c r="AT67" s="3"/>
    </row>
    <row r="70" spans="1:46" ht="13" hidden="1" x14ac:dyDescent="0.2"/>
    <row r="71" spans="1:46" ht="13" hidden="1" x14ac:dyDescent="0.2"/>
    <row r="72" spans="1:46" ht="13" hidden="1" x14ac:dyDescent="0.2"/>
    <row r="73" spans="1:46" ht="13" hidden="1" x14ac:dyDescent="0.2"/>
  </sheetData>
  <sheetProtection algorithmName="SHA-512" hashValue="FodTFCNYMFgHub/gHZURT4Bbz9++PBmHRPcsStMPyjLz+0nbTp6U6NgBLqtwHOUaoIbh6bWdrNIIqhu9v/XeIA==" saltValue="WQvSfZGxoYUsKIxDUoJjWQ=="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D727BE6-E5C1-431D-BAEA-C6011E2D8A01}">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53125" style="38" customWidth="1"/>
    <col min="126" max="16384" width="9" style="5" hidden="1"/>
  </cols>
  <sheetData>
    <row r="1" spans="2:125" ht="13.5" customHeight="1" x14ac:dyDescent="0.2">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c r="DM1" s="5"/>
      <c r="DN1" s="5"/>
      <c r="DO1" s="5"/>
      <c r="DP1" s="5"/>
      <c r="DQ1" s="5"/>
      <c r="DR1" s="5"/>
      <c r="DS1" s="5"/>
      <c r="DT1" s="5"/>
      <c r="DU1" s="5"/>
    </row>
    <row r="2" spans="2:125" ht="13" x14ac:dyDescent="0.2">
      <c r="B2" s="5"/>
      <c r="DG2" s="5"/>
    </row>
    <row r="3" spans="2:125" ht="13" x14ac:dyDescent="0.2">
      <c r="C3" s="5"/>
      <c r="D3" s="5"/>
      <c r="E3" s="5"/>
      <c r="F3" s="5"/>
      <c r="G3" s="5"/>
      <c r="H3" s="5"/>
      <c r="I3" s="5"/>
      <c r="J3" s="5"/>
      <c r="K3" s="5"/>
      <c r="L3" s="5"/>
      <c r="M3" s="5"/>
      <c r="N3" s="5"/>
      <c r="O3" s="5"/>
      <c r="P3" s="5"/>
      <c r="Q3" s="5"/>
      <c r="R3" s="5"/>
      <c r="S3" s="5"/>
      <c r="T3" s="5"/>
      <c r="U3" s="5"/>
      <c r="V3" s="5"/>
      <c r="W3" s="5"/>
      <c r="X3" s="5"/>
      <c r="Y3" s="5"/>
      <c r="Z3" s="5"/>
      <c r="AA3" s="5"/>
      <c r="AB3" s="5"/>
      <c r="AC3" s="5"/>
      <c r="AD3" s="5"/>
      <c r="AE3" s="5"/>
      <c r="AF3" s="5"/>
      <c r="AG3" s="5"/>
      <c r="AH3" s="5"/>
      <c r="AI3" s="5"/>
      <c r="AJ3" s="5"/>
      <c r="AK3" s="5"/>
      <c r="AL3" s="5"/>
      <c r="AM3" s="5"/>
      <c r="AN3" s="5"/>
      <c r="AO3" s="5"/>
      <c r="AP3" s="5"/>
      <c r="AQ3" s="5"/>
      <c r="AR3" s="5"/>
      <c r="AS3" s="5"/>
      <c r="AT3" s="5"/>
      <c r="AU3" s="5"/>
      <c r="AV3" s="5"/>
      <c r="AW3" s="5"/>
      <c r="AX3" s="5"/>
      <c r="AY3" s="5"/>
      <c r="AZ3" s="5"/>
      <c r="BA3" s="5"/>
      <c r="BB3" s="5"/>
      <c r="BC3" s="5"/>
      <c r="BD3" s="5"/>
      <c r="BE3" s="5"/>
      <c r="BF3" s="5"/>
      <c r="BG3" s="5"/>
      <c r="BH3" s="5"/>
      <c r="BI3" s="5"/>
      <c r="BJ3" s="5"/>
      <c r="BK3" s="5"/>
      <c r="BL3" s="5"/>
      <c r="BM3" s="5"/>
      <c r="BN3" s="5"/>
      <c r="BO3" s="5"/>
      <c r="BP3" s="5"/>
      <c r="BQ3" s="5"/>
      <c r="BR3" s="5"/>
      <c r="BS3" s="5"/>
      <c r="BT3" s="5"/>
      <c r="BU3" s="5"/>
      <c r="BV3" s="5"/>
      <c r="BW3" s="5"/>
      <c r="BX3" s="5"/>
      <c r="BY3" s="5"/>
      <c r="BZ3" s="5"/>
      <c r="CA3" s="5"/>
      <c r="CB3" s="5"/>
      <c r="CC3" s="5"/>
      <c r="CD3" s="5"/>
      <c r="CE3" s="5"/>
      <c r="CF3" s="5"/>
      <c r="CG3" s="5"/>
      <c r="CH3" s="5"/>
      <c r="CI3" s="5"/>
      <c r="CJ3" s="5"/>
      <c r="CK3" s="5"/>
      <c r="CL3" s="5"/>
      <c r="CM3" s="5"/>
      <c r="CN3" s="5"/>
      <c r="CO3" s="5"/>
      <c r="CP3" s="5"/>
      <c r="CQ3" s="5"/>
      <c r="CR3" s="5"/>
      <c r="CS3" s="5"/>
      <c r="CT3" s="5"/>
      <c r="CU3" s="5"/>
      <c r="CV3" s="5"/>
      <c r="CW3" s="5"/>
      <c r="CX3" s="5"/>
      <c r="CY3" s="5"/>
      <c r="CZ3" s="5"/>
      <c r="DA3" s="5"/>
      <c r="DB3" s="5"/>
      <c r="DC3" s="5"/>
      <c r="DD3" s="5"/>
      <c r="DE3" s="5"/>
      <c r="DF3" s="5"/>
      <c r="DH3" s="5"/>
      <c r="DI3" s="5"/>
      <c r="DJ3" s="5"/>
      <c r="DK3" s="5"/>
      <c r="DL3" s="5"/>
      <c r="DM3" s="5"/>
      <c r="DN3" s="5"/>
      <c r="DO3" s="5"/>
      <c r="DP3" s="5"/>
      <c r="DQ3" s="5"/>
      <c r="DR3" s="5"/>
      <c r="DS3" s="5"/>
      <c r="DT3" s="5"/>
      <c r="DU3" s="5"/>
    </row>
    <row r="4" spans="2:125" ht="13" x14ac:dyDescent="0.2"/>
    <row r="5" spans="2:125" ht="13" x14ac:dyDescent="0.2"/>
    <row r="6" spans="2:125" ht="13" x14ac:dyDescent="0.2"/>
    <row r="7" spans="2:125" ht="13" x14ac:dyDescent="0.2"/>
    <row r="8" spans="2:125" ht="13" x14ac:dyDescent="0.2"/>
    <row r="9" spans="2:125" ht="13" x14ac:dyDescent="0.2">
      <c r="DU9" s="5"/>
    </row>
    <row r="10" spans="2:125" ht="13" x14ac:dyDescent="0.2"/>
    <row r="11" spans="2:125" ht="13" x14ac:dyDescent="0.2"/>
    <row r="12" spans="2:125" ht="13" x14ac:dyDescent="0.2"/>
    <row r="13" spans="2:125" ht="13" x14ac:dyDescent="0.2"/>
    <row r="14" spans="2:125" ht="13" x14ac:dyDescent="0.2"/>
    <row r="15" spans="2:125" ht="13" x14ac:dyDescent="0.2"/>
    <row r="16" spans="2:125" ht="13" x14ac:dyDescent="0.2"/>
    <row r="17" spans="125:125" ht="13" x14ac:dyDescent="0.2">
      <c r="DU17" s="5"/>
    </row>
    <row r="18" spans="125:125" ht="13" x14ac:dyDescent="0.2"/>
    <row r="19" spans="125:125" ht="13" x14ac:dyDescent="0.2"/>
    <row r="20" spans="125:125" ht="13" x14ac:dyDescent="0.2">
      <c r="DU20" s="5"/>
    </row>
    <row r="21" spans="125:125" ht="13" x14ac:dyDescent="0.2">
      <c r="DU21" s="5"/>
    </row>
    <row r="22" spans="125:125" ht="13" x14ac:dyDescent="0.2"/>
    <row r="23" spans="125:125" ht="13" x14ac:dyDescent="0.2"/>
    <row r="24" spans="125:125" ht="13" x14ac:dyDescent="0.2"/>
    <row r="25" spans="125:125" ht="13" x14ac:dyDescent="0.2"/>
    <row r="26" spans="125:125" ht="13" x14ac:dyDescent="0.2"/>
    <row r="27" spans="125:125" ht="13" x14ac:dyDescent="0.2"/>
    <row r="28" spans="125:125" ht="13" x14ac:dyDescent="0.2">
      <c r="DU28" s="5"/>
    </row>
    <row r="29" spans="125:125" ht="13" x14ac:dyDescent="0.2"/>
    <row r="30" spans="125:125" ht="13" x14ac:dyDescent="0.2"/>
    <row r="31" spans="125:125" ht="13" x14ac:dyDescent="0.2"/>
    <row r="32" spans="125:125" ht="13" x14ac:dyDescent="0.2"/>
    <row r="33" spans="2:125" ht="13" x14ac:dyDescent="0.2">
      <c r="B33" s="5"/>
      <c r="G33" s="5"/>
      <c r="I33" s="5"/>
    </row>
    <row r="34" spans="2:125" ht="13" x14ac:dyDescent="0.2">
      <c r="C34" s="5"/>
      <c r="P34" s="5"/>
      <c r="DE34" s="5"/>
      <c r="DH34" s="5"/>
    </row>
    <row r="35" spans="2:125" ht="13" x14ac:dyDescent="0.2">
      <c r="D35" s="5"/>
      <c r="E35" s="5"/>
      <c r="DG35" s="5"/>
      <c r="DJ35" s="5"/>
      <c r="DP35" s="5"/>
      <c r="DQ35" s="5"/>
      <c r="DR35" s="5"/>
      <c r="DS35" s="5"/>
      <c r="DT35" s="5"/>
      <c r="DU35" s="5"/>
    </row>
    <row r="36" spans="2:125" ht="13" x14ac:dyDescent="0.2">
      <c r="F36" s="5"/>
      <c r="H36" s="5"/>
      <c r="J36" s="5"/>
      <c r="K36" s="5"/>
      <c r="L36" s="5"/>
      <c r="M36" s="5"/>
      <c r="N36" s="5"/>
      <c r="O36" s="5"/>
      <c r="Q36" s="5"/>
      <c r="R36" s="5"/>
      <c r="S36" s="5"/>
      <c r="T36" s="5"/>
      <c r="U36" s="5"/>
      <c r="V36" s="5"/>
      <c r="W36" s="5"/>
      <c r="X36" s="5"/>
      <c r="Y36" s="5"/>
      <c r="Z36" s="5"/>
      <c r="AA36" s="5"/>
      <c r="AB36" s="5"/>
      <c r="AC36" s="5"/>
      <c r="AD36" s="5"/>
      <c r="AE36" s="5"/>
      <c r="AF36" s="5"/>
      <c r="AG36" s="5"/>
      <c r="AH36" s="5"/>
      <c r="AI36" s="5"/>
      <c r="AJ36" s="5"/>
      <c r="AK36" s="5"/>
      <c r="AL36" s="5"/>
      <c r="AM36" s="5"/>
      <c r="AN36" s="5"/>
      <c r="AO36" s="5"/>
      <c r="AP36" s="5"/>
      <c r="AQ36" s="5"/>
      <c r="AR36" s="5"/>
      <c r="AS36" s="5"/>
      <c r="AT36" s="5"/>
      <c r="AU36" s="5"/>
      <c r="AV36" s="5"/>
      <c r="AW36" s="5"/>
      <c r="AX36" s="5"/>
      <c r="AY36" s="5"/>
      <c r="AZ36" s="5"/>
      <c r="BA36" s="5"/>
      <c r="BB36" s="5"/>
      <c r="BC36" s="5"/>
      <c r="BD36" s="5"/>
      <c r="BE36" s="5"/>
      <c r="BF36" s="5"/>
      <c r="BG36" s="5"/>
      <c r="BH36" s="5"/>
      <c r="BI36" s="5"/>
      <c r="BJ36" s="5"/>
      <c r="BK36" s="5"/>
      <c r="BL36" s="5"/>
      <c r="BM36" s="5"/>
      <c r="BN36" s="5"/>
      <c r="BO36" s="5"/>
      <c r="BP36" s="5"/>
      <c r="BQ36" s="5"/>
      <c r="BR36" s="5"/>
      <c r="BS36" s="5"/>
      <c r="BT36" s="5"/>
      <c r="BU36" s="5"/>
      <c r="BV36" s="5"/>
      <c r="BW36" s="5"/>
      <c r="BX36" s="5"/>
      <c r="BY36" s="5"/>
      <c r="BZ36" s="5"/>
      <c r="CA36" s="5"/>
      <c r="CB36" s="5"/>
      <c r="CC36" s="5"/>
      <c r="CD36" s="5"/>
      <c r="CE36" s="5"/>
      <c r="CF36" s="5"/>
      <c r="CG36" s="5"/>
      <c r="CH36" s="5"/>
      <c r="CI36" s="5"/>
      <c r="CJ36" s="5"/>
      <c r="CK36" s="5"/>
      <c r="CL36" s="5"/>
      <c r="CM36" s="5"/>
      <c r="CN36" s="5"/>
      <c r="CO36" s="5"/>
      <c r="CP36" s="5"/>
      <c r="CQ36" s="5"/>
      <c r="CR36" s="5"/>
      <c r="CS36" s="5"/>
      <c r="CT36" s="5"/>
      <c r="CU36" s="5"/>
      <c r="CV36" s="5"/>
      <c r="CW36" s="5"/>
      <c r="CX36" s="5"/>
      <c r="CY36" s="5"/>
      <c r="CZ36" s="5"/>
      <c r="DA36" s="5"/>
      <c r="DB36" s="5"/>
      <c r="DC36" s="5"/>
      <c r="DD36" s="5"/>
      <c r="DF36" s="5"/>
      <c r="DI36" s="5"/>
      <c r="DK36" s="5"/>
      <c r="DL36" s="5"/>
      <c r="DM36" s="5"/>
      <c r="DN36" s="5"/>
      <c r="DO36" s="5"/>
      <c r="DP36" s="5"/>
      <c r="DQ36" s="5"/>
      <c r="DR36" s="5"/>
      <c r="DS36" s="5"/>
      <c r="DT36" s="5"/>
      <c r="DU36" s="5"/>
    </row>
    <row r="37" spans="2:125" ht="13" x14ac:dyDescent="0.2">
      <c r="DU37" s="5"/>
    </row>
    <row r="38" spans="2:125" ht="13" x14ac:dyDescent="0.2">
      <c r="DT38" s="5"/>
      <c r="DU38" s="5"/>
    </row>
    <row r="39" spans="2:125" ht="13" x14ac:dyDescent="0.2"/>
    <row r="40" spans="2:125" ht="13" x14ac:dyDescent="0.2">
      <c r="DH40" s="5"/>
    </row>
    <row r="41" spans="2:125" ht="13" x14ac:dyDescent="0.2">
      <c r="DE41" s="5"/>
    </row>
    <row r="42" spans="2:125" ht="13" x14ac:dyDescent="0.2">
      <c r="DG42" s="5"/>
      <c r="DJ42" s="5"/>
    </row>
    <row r="43" spans="2:125" ht="13" x14ac:dyDescent="0.2">
      <c r="Q43" s="5"/>
      <c r="R43" s="5"/>
      <c r="S43" s="5"/>
      <c r="T43" s="5"/>
      <c r="U43" s="5"/>
      <c r="V43" s="5"/>
      <c r="W43" s="5"/>
      <c r="X43" s="5"/>
      <c r="Y43" s="5"/>
      <c r="Z43" s="5"/>
      <c r="AA43" s="5"/>
      <c r="AB43" s="5"/>
      <c r="AC43" s="5"/>
      <c r="AD43" s="5"/>
      <c r="AE43" s="5"/>
      <c r="AF43" s="5"/>
      <c r="AG43" s="5"/>
      <c r="AH43" s="5"/>
      <c r="AI43" s="5"/>
      <c r="AJ43" s="5"/>
      <c r="AK43" s="5"/>
      <c r="AL43" s="5"/>
      <c r="AM43" s="5"/>
      <c r="AN43" s="5"/>
      <c r="AO43" s="5"/>
      <c r="AP43" s="5"/>
      <c r="AQ43" s="5"/>
      <c r="AR43" s="5"/>
      <c r="AS43" s="5"/>
      <c r="AT43" s="5"/>
      <c r="AU43" s="5"/>
      <c r="AV43" s="5"/>
      <c r="AW43" s="5"/>
      <c r="AX43" s="5"/>
      <c r="AY43" s="5"/>
      <c r="AZ43" s="5"/>
      <c r="BA43" s="5"/>
      <c r="BB43" s="5"/>
      <c r="BC43" s="5"/>
      <c r="BD43" s="5"/>
      <c r="BE43" s="5"/>
      <c r="BF43" s="5"/>
      <c r="BG43" s="5"/>
      <c r="BH43" s="5"/>
      <c r="BI43" s="5"/>
      <c r="BJ43" s="5"/>
      <c r="BK43" s="5"/>
      <c r="BL43" s="5"/>
      <c r="BM43" s="5"/>
      <c r="BN43" s="5"/>
      <c r="BO43" s="5"/>
      <c r="BP43" s="5"/>
      <c r="BQ43" s="5"/>
      <c r="BR43" s="5"/>
      <c r="BS43" s="5"/>
      <c r="BT43" s="5"/>
      <c r="BU43" s="5"/>
      <c r="BV43" s="5"/>
      <c r="BW43" s="5"/>
      <c r="BX43" s="5"/>
      <c r="BY43" s="5"/>
      <c r="BZ43" s="5"/>
      <c r="CA43" s="5"/>
      <c r="CB43" s="5"/>
      <c r="CC43" s="5"/>
      <c r="CD43" s="5"/>
      <c r="CE43" s="5"/>
      <c r="CF43" s="5"/>
      <c r="CG43" s="5"/>
      <c r="CH43" s="5"/>
      <c r="CI43" s="5"/>
      <c r="CJ43" s="5"/>
      <c r="CK43" s="5"/>
      <c r="CL43" s="5"/>
      <c r="CM43" s="5"/>
      <c r="CN43" s="5"/>
      <c r="CO43" s="5"/>
      <c r="CP43" s="5"/>
      <c r="CQ43" s="5"/>
      <c r="CR43" s="5"/>
      <c r="CS43" s="5"/>
      <c r="CT43" s="5"/>
      <c r="CU43" s="5"/>
      <c r="CV43" s="5"/>
      <c r="CW43" s="5"/>
      <c r="CX43" s="5"/>
      <c r="CY43" s="5"/>
      <c r="CZ43" s="5"/>
      <c r="DA43" s="5"/>
      <c r="DB43" s="5"/>
      <c r="DC43" s="5"/>
      <c r="DD43" s="5"/>
      <c r="DF43" s="5"/>
      <c r="DI43" s="5"/>
      <c r="DK43" s="5"/>
      <c r="DL43" s="5"/>
      <c r="DM43" s="5"/>
      <c r="DN43" s="5"/>
      <c r="DO43" s="5"/>
      <c r="DP43" s="5"/>
      <c r="DQ43" s="5"/>
      <c r="DR43" s="5"/>
      <c r="DS43" s="5"/>
      <c r="DT43" s="5"/>
      <c r="DU43" s="5"/>
    </row>
    <row r="44" spans="2:125" ht="13" x14ac:dyDescent="0.2">
      <c r="DU44" s="5"/>
    </row>
    <row r="45" spans="2:125" ht="13" x14ac:dyDescent="0.2"/>
    <row r="46" spans="2:125" ht="13" x14ac:dyDescent="0.2"/>
    <row r="47" spans="2:125" ht="13" x14ac:dyDescent="0.2"/>
    <row r="48" spans="2:125" ht="13" x14ac:dyDescent="0.2">
      <c r="DT48" s="5"/>
      <c r="DU48" s="5"/>
    </row>
    <row r="49" spans="120:125" ht="13" x14ac:dyDescent="0.2">
      <c r="DU49" s="5"/>
    </row>
    <row r="50" spans="120:125" ht="13" x14ac:dyDescent="0.2">
      <c r="DU50" s="5"/>
    </row>
    <row r="51" spans="120:125" ht="13" x14ac:dyDescent="0.2">
      <c r="DP51" s="5"/>
      <c r="DQ51" s="5"/>
      <c r="DR51" s="5"/>
      <c r="DS51" s="5"/>
      <c r="DT51" s="5"/>
      <c r="DU51" s="5"/>
    </row>
    <row r="52" spans="120:125" ht="13" x14ac:dyDescent="0.2"/>
    <row r="53" spans="120:125" ht="13" x14ac:dyDescent="0.2"/>
    <row r="54" spans="120:125" ht="13" x14ac:dyDescent="0.2">
      <c r="DU54" s="5"/>
    </row>
    <row r="55" spans="120:125" ht="13" x14ac:dyDescent="0.2"/>
    <row r="56" spans="120:125" ht="13" x14ac:dyDescent="0.2"/>
    <row r="57" spans="120:125" ht="13" x14ac:dyDescent="0.2"/>
    <row r="58" spans="120:125" ht="13" x14ac:dyDescent="0.2">
      <c r="DU58" s="5"/>
    </row>
    <row r="59" spans="120:125" ht="13" x14ac:dyDescent="0.2"/>
    <row r="60" spans="120:125" ht="13" x14ac:dyDescent="0.2"/>
    <row r="61" spans="120:125" ht="13" x14ac:dyDescent="0.2"/>
    <row r="62" spans="120:125" ht="13" x14ac:dyDescent="0.2"/>
    <row r="63" spans="120:125" ht="13" x14ac:dyDescent="0.2">
      <c r="DU63" s="5"/>
    </row>
    <row r="64" spans="120:125" ht="13" x14ac:dyDescent="0.2">
      <c r="DT64" s="5"/>
      <c r="DU64" s="5"/>
    </row>
    <row r="65" spans="123:125" ht="13" x14ac:dyDescent="0.2"/>
    <row r="66" spans="123:125" ht="13" x14ac:dyDescent="0.2"/>
    <row r="67" spans="123:125" ht="13" x14ac:dyDescent="0.2"/>
    <row r="68" spans="123:125" ht="13" x14ac:dyDescent="0.2"/>
    <row r="69" spans="123:125" ht="13" x14ac:dyDescent="0.2">
      <c r="DS69" s="5"/>
      <c r="DT69" s="5"/>
      <c r="DU69" s="5"/>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6:125" ht="13" x14ac:dyDescent="0.2"/>
    <row r="82" spans="116:125" ht="13" x14ac:dyDescent="0.2">
      <c r="DL82" s="5"/>
    </row>
    <row r="83" spans="116:125" ht="13" x14ac:dyDescent="0.2">
      <c r="DM83" s="5"/>
      <c r="DN83" s="5"/>
      <c r="DO83" s="5"/>
      <c r="DP83" s="5"/>
      <c r="DQ83" s="5"/>
      <c r="DR83" s="5"/>
      <c r="DS83" s="5"/>
      <c r="DT83" s="5"/>
      <c r="DU83" s="5"/>
    </row>
    <row r="84" spans="116:125" ht="13" x14ac:dyDescent="0.2"/>
    <row r="85" spans="116:125" ht="13" x14ac:dyDescent="0.2"/>
    <row r="86" spans="116:125" ht="13" x14ac:dyDescent="0.2"/>
    <row r="87" spans="116:125" ht="13" x14ac:dyDescent="0.2"/>
    <row r="88" spans="116:125" ht="13" x14ac:dyDescent="0.2">
      <c r="DU88" s="5"/>
    </row>
    <row r="89" spans="116:125" ht="13" x14ac:dyDescent="0.2"/>
    <row r="90" spans="116:125" ht="13" x14ac:dyDescent="0.2"/>
    <row r="91" spans="116:125" ht="13" x14ac:dyDescent="0.2"/>
    <row r="92" spans="116:125" ht="13.5" customHeight="1" x14ac:dyDescent="0.2"/>
    <row r="93" spans="116:125" ht="13.5" customHeight="1" x14ac:dyDescent="0.2"/>
    <row r="94" spans="116:125" ht="13.5" customHeight="1" x14ac:dyDescent="0.2">
      <c r="DS94" s="5"/>
      <c r="DT94" s="5"/>
      <c r="DU94" s="5"/>
    </row>
    <row r="95" spans="116:125" ht="13.5" customHeight="1" x14ac:dyDescent="0.2">
      <c r="DU95" s="5"/>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5"/>
    </row>
    <row r="102" spans="124:125" ht="13.5" customHeight="1" x14ac:dyDescent="0.2"/>
    <row r="103" spans="124:125" ht="13.5" customHeight="1" x14ac:dyDescent="0.2"/>
    <row r="104" spans="124:125" ht="13.5" customHeight="1" x14ac:dyDescent="0.2">
      <c r="DT104" s="5"/>
      <c r="DU104" s="5"/>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5" t="s">
        <v>14</v>
      </c>
    </row>
    <row r="121" spans="125:125" ht="13.5" hidden="1" customHeight="1" x14ac:dyDescent="0.2">
      <c r="DU121" s="5"/>
    </row>
  </sheetData>
  <sheetProtection algorithmName="SHA-512" hashValue="0lgl2T6WCYTzAsQHH9YWzPISZp01zdB7prAno/oD2zprE0KxBKPimwLaTupA3R9nkGXYY8122Mnnl5Nwuk1rNw==" saltValue="q13tiwnMZ1wkwJQHel1zuA=="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5CE830C-7957-467E-950B-6299266EC691}">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53125" style="38" customWidth="1"/>
    <col min="126" max="142" width="0" style="5" hidden="1" customWidth="1"/>
    <col min="143" max="16384" width="9" style="5" hidden="1"/>
  </cols>
  <sheetData>
    <row r="1" spans="1:125" ht="13.5" customHeight="1" x14ac:dyDescent="0.2">
      <c r="A1" s="5"/>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c r="DM1" s="5"/>
      <c r="DN1" s="5"/>
      <c r="DO1" s="5"/>
      <c r="DP1" s="5"/>
      <c r="DQ1" s="5"/>
      <c r="DR1" s="5"/>
      <c r="DS1" s="5"/>
      <c r="DT1" s="5"/>
      <c r="DU1" s="5"/>
    </row>
    <row r="2" spans="1:125" ht="13" x14ac:dyDescent="0.2">
      <c r="B2" s="5"/>
      <c r="T2" s="5"/>
    </row>
    <row r="3" spans="1:125" ht="13" x14ac:dyDescent="0.2">
      <c r="C3" s="5"/>
      <c r="D3" s="5"/>
      <c r="E3" s="5"/>
      <c r="F3" s="5"/>
      <c r="G3" s="5"/>
      <c r="H3" s="5"/>
      <c r="I3" s="5"/>
      <c r="J3" s="5"/>
      <c r="K3" s="5"/>
      <c r="L3" s="5"/>
      <c r="M3" s="5"/>
      <c r="N3" s="5"/>
      <c r="O3" s="5"/>
      <c r="P3" s="5"/>
      <c r="Q3" s="5"/>
      <c r="R3" s="5"/>
      <c r="S3" s="5"/>
      <c r="U3" s="5"/>
      <c r="V3" s="5"/>
      <c r="W3" s="5"/>
      <c r="X3" s="5"/>
      <c r="Y3" s="5"/>
      <c r="Z3" s="5"/>
      <c r="AA3" s="5"/>
      <c r="AB3" s="5"/>
      <c r="AC3" s="5"/>
      <c r="AD3" s="5"/>
      <c r="AE3" s="5"/>
      <c r="AF3" s="5"/>
      <c r="AG3" s="5"/>
      <c r="AH3" s="5"/>
      <c r="AI3" s="5"/>
      <c r="AJ3" s="5"/>
      <c r="AK3" s="5"/>
      <c r="AL3" s="5"/>
      <c r="AM3" s="5"/>
      <c r="AN3" s="5"/>
      <c r="AO3" s="5"/>
      <c r="AP3" s="5"/>
      <c r="AQ3" s="5"/>
      <c r="AR3" s="5"/>
      <c r="AS3" s="5"/>
      <c r="AT3" s="5"/>
      <c r="AU3" s="5"/>
      <c r="AV3" s="5"/>
      <c r="AW3" s="5"/>
      <c r="AX3" s="5"/>
      <c r="AY3" s="5"/>
      <c r="AZ3" s="5"/>
      <c r="BA3" s="5"/>
      <c r="BB3" s="5"/>
      <c r="BC3" s="5"/>
      <c r="BD3" s="5"/>
      <c r="BE3" s="5"/>
      <c r="BF3" s="5"/>
      <c r="BG3" s="5"/>
      <c r="BH3" s="5"/>
      <c r="BI3" s="5"/>
      <c r="BJ3" s="5"/>
      <c r="BK3" s="5"/>
      <c r="BL3" s="5"/>
      <c r="BM3" s="5"/>
      <c r="BN3" s="5"/>
      <c r="BO3" s="5"/>
      <c r="BP3" s="5"/>
      <c r="BQ3" s="5"/>
      <c r="BR3" s="5"/>
      <c r="BS3" s="5"/>
      <c r="BT3" s="5"/>
      <c r="BU3" s="5"/>
      <c r="BV3" s="5"/>
      <c r="BW3" s="5"/>
      <c r="BX3" s="5"/>
      <c r="BY3" s="5"/>
      <c r="BZ3" s="5"/>
      <c r="CA3" s="5"/>
      <c r="CB3" s="5"/>
      <c r="CC3" s="5"/>
      <c r="CD3" s="5"/>
      <c r="CE3" s="5"/>
      <c r="CF3" s="5"/>
      <c r="CG3" s="5"/>
      <c r="CH3" s="5"/>
      <c r="CI3" s="5"/>
      <c r="CJ3" s="5"/>
      <c r="CK3" s="5"/>
      <c r="CL3" s="5"/>
      <c r="CM3" s="5"/>
      <c r="CN3" s="5"/>
      <c r="CO3" s="5"/>
      <c r="CP3" s="5"/>
      <c r="CQ3" s="5"/>
      <c r="CR3" s="5"/>
      <c r="CS3" s="5"/>
      <c r="CT3" s="5"/>
      <c r="CU3" s="5"/>
      <c r="CV3" s="5"/>
      <c r="CW3" s="5"/>
      <c r="CX3" s="5"/>
      <c r="CY3" s="5"/>
      <c r="CZ3" s="5"/>
      <c r="DA3" s="5"/>
      <c r="DB3" s="5"/>
      <c r="DC3" s="5"/>
      <c r="DD3" s="5"/>
      <c r="DE3" s="5"/>
      <c r="DF3" s="5"/>
      <c r="DG3" s="5"/>
      <c r="DH3" s="5"/>
      <c r="DI3" s="5"/>
      <c r="DJ3" s="5"/>
      <c r="DK3" s="5"/>
      <c r="DL3" s="5"/>
      <c r="DM3" s="5"/>
      <c r="DN3" s="5"/>
      <c r="DO3" s="5"/>
      <c r="DP3" s="5"/>
      <c r="DQ3" s="5"/>
      <c r="DR3" s="5"/>
      <c r="DS3" s="5"/>
      <c r="DT3" s="5"/>
      <c r="DU3" s="5"/>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spans="2:125" ht="13" x14ac:dyDescent="0.2">
      <c r="B33" s="5"/>
      <c r="G33" s="5"/>
      <c r="I33" s="5"/>
    </row>
    <row r="34" spans="2:125" ht="13" x14ac:dyDescent="0.2">
      <c r="C34" s="5"/>
      <c r="P34" s="5"/>
      <c r="R34" s="5"/>
      <c r="U34" s="5"/>
    </row>
    <row r="35" spans="2:125" ht="13" x14ac:dyDescent="0.2">
      <c r="D35" s="5"/>
      <c r="E35" s="5"/>
      <c r="T35" s="5"/>
      <c r="W35" s="5"/>
      <c r="X35" s="5"/>
      <c r="Y35" s="5"/>
      <c r="Z35" s="5"/>
      <c r="AA35" s="5"/>
      <c r="AB35" s="5"/>
      <c r="AC35" s="5"/>
      <c r="AD35" s="5"/>
      <c r="AE35" s="5"/>
      <c r="AF35" s="5"/>
      <c r="AG35" s="5"/>
      <c r="AH35" s="5"/>
      <c r="AI35" s="5"/>
      <c r="AJ35" s="5"/>
      <c r="AK35" s="5"/>
      <c r="AL35" s="5"/>
      <c r="AM35" s="5"/>
      <c r="AN35" s="5"/>
      <c r="AO35" s="5"/>
      <c r="AP35" s="5"/>
      <c r="AQ35" s="5"/>
      <c r="AR35" s="5"/>
      <c r="AS35" s="5"/>
      <c r="AT35" s="5"/>
      <c r="AU35" s="5"/>
      <c r="AV35" s="5"/>
      <c r="AW35" s="5"/>
      <c r="AX35" s="5"/>
      <c r="AY35" s="5"/>
      <c r="AZ35" s="5"/>
      <c r="BA35" s="5"/>
      <c r="BB35" s="5"/>
      <c r="BC35" s="5"/>
      <c r="BD35" s="5"/>
      <c r="BE35" s="5"/>
      <c r="BF35" s="5"/>
      <c r="BG35" s="5"/>
      <c r="BH35" s="5"/>
      <c r="BI35" s="5"/>
      <c r="BJ35" s="5"/>
      <c r="BK35" s="5"/>
      <c r="BL35" s="5"/>
      <c r="BM35" s="5"/>
      <c r="BN35" s="5"/>
      <c r="BO35" s="5"/>
      <c r="BP35" s="5"/>
      <c r="BQ35" s="5"/>
      <c r="BR35" s="5"/>
      <c r="BS35" s="5"/>
      <c r="BT35" s="5"/>
      <c r="BU35" s="5"/>
      <c r="BV35" s="5"/>
      <c r="BW35" s="5"/>
      <c r="BX35" s="5"/>
      <c r="BY35" s="5"/>
      <c r="BZ35" s="5"/>
      <c r="CA35" s="5"/>
      <c r="CB35" s="5"/>
      <c r="CC35" s="5"/>
      <c r="CD35" s="5"/>
      <c r="CE35" s="5"/>
      <c r="CF35" s="5"/>
      <c r="CG35" s="5"/>
      <c r="CH35" s="5"/>
      <c r="CI35" s="5"/>
      <c r="CJ35" s="5"/>
      <c r="CK35" s="5"/>
      <c r="CL35" s="5"/>
      <c r="CM35" s="5"/>
      <c r="CN35" s="5"/>
      <c r="CO35" s="5"/>
      <c r="CP35" s="5"/>
      <c r="CQ35" s="5"/>
      <c r="CR35" s="5"/>
      <c r="CS35" s="5"/>
      <c r="CT35" s="5"/>
      <c r="CU35" s="5"/>
      <c r="CV35" s="5"/>
      <c r="CW35" s="5"/>
      <c r="CX35" s="5"/>
      <c r="CY35" s="5"/>
      <c r="CZ35" s="5"/>
      <c r="DA35" s="5"/>
      <c r="DB35" s="5"/>
      <c r="DC35" s="5"/>
      <c r="DD35" s="5"/>
      <c r="DE35" s="5"/>
      <c r="DF35" s="5"/>
      <c r="DG35" s="5"/>
      <c r="DH35" s="5"/>
      <c r="DI35" s="5"/>
      <c r="DJ35" s="5"/>
      <c r="DK35" s="5"/>
      <c r="DL35" s="5"/>
      <c r="DM35" s="5"/>
      <c r="DN35" s="5"/>
      <c r="DO35" s="5"/>
      <c r="DP35" s="5"/>
      <c r="DQ35" s="5"/>
      <c r="DR35" s="5"/>
      <c r="DS35" s="5"/>
      <c r="DT35" s="5"/>
      <c r="DU35" s="5"/>
    </row>
    <row r="36" spans="2:125" ht="13" x14ac:dyDescent="0.2">
      <c r="F36" s="5"/>
      <c r="H36" s="5"/>
      <c r="J36" s="5"/>
      <c r="K36" s="5"/>
      <c r="L36" s="5"/>
      <c r="M36" s="5"/>
      <c r="N36" s="5"/>
      <c r="O36" s="5"/>
      <c r="Q36" s="5"/>
      <c r="S36" s="5"/>
      <c r="V36" s="5"/>
    </row>
    <row r="37" spans="2:125" ht="13" x14ac:dyDescent="0.2"/>
    <row r="38" spans="2:125" ht="13" x14ac:dyDescent="0.2"/>
    <row r="39" spans="2:125" ht="13" x14ac:dyDescent="0.2"/>
    <row r="40" spans="2:125" ht="13" x14ac:dyDescent="0.2">
      <c r="U40" s="5"/>
    </row>
    <row r="41" spans="2:125" ht="13" x14ac:dyDescent="0.2">
      <c r="R41" s="5"/>
    </row>
    <row r="42" spans="2:125" ht="13" x14ac:dyDescent="0.2">
      <c r="T42" s="5"/>
      <c r="W42" s="5"/>
      <c r="X42" s="5"/>
      <c r="Y42" s="5"/>
      <c r="Z42" s="5"/>
      <c r="AA42" s="5"/>
      <c r="AB42" s="5"/>
      <c r="AC42" s="5"/>
      <c r="AD42" s="5"/>
      <c r="AE42" s="5"/>
      <c r="AF42" s="5"/>
      <c r="AG42" s="5"/>
      <c r="AH42" s="5"/>
      <c r="AI42" s="5"/>
      <c r="AJ42" s="5"/>
      <c r="AK42" s="5"/>
      <c r="AL42" s="5"/>
      <c r="AM42" s="5"/>
      <c r="AN42" s="5"/>
      <c r="AO42" s="5"/>
      <c r="AP42" s="5"/>
      <c r="AQ42" s="5"/>
      <c r="AR42" s="5"/>
      <c r="AS42" s="5"/>
      <c r="AT42" s="5"/>
      <c r="AU42" s="5"/>
      <c r="AV42" s="5"/>
      <c r="AW42" s="5"/>
      <c r="AX42" s="5"/>
      <c r="AY42" s="5"/>
      <c r="AZ42" s="5"/>
      <c r="BA42" s="5"/>
      <c r="BB42" s="5"/>
      <c r="BC42" s="5"/>
      <c r="BD42" s="5"/>
      <c r="BE42" s="5"/>
      <c r="BF42" s="5"/>
      <c r="BG42" s="5"/>
      <c r="BH42" s="5"/>
      <c r="BI42" s="5"/>
      <c r="BJ42" s="5"/>
      <c r="BK42" s="5"/>
      <c r="BL42" s="5"/>
      <c r="BM42" s="5"/>
      <c r="BN42" s="5"/>
      <c r="BO42" s="5"/>
      <c r="BP42" s="5"/>
      <c r="BQ42" s="5"/>
      <c r="BR42" s="5"/>
      <c r="BS42" s="5"/>
      <c r="BT42" s="5"/>
      <c r="BU42" s="5"/>
      <c r="BV42" s="5"/>
      <c r="BW42" s="5"/>
      <c r="BX42" s="5"/>
      <c r="BY42" s="5"/>
      <c r="BZ42" s="5"/>
      <c r="CA42" s="5"/>
      <c r="CB42" s="5"/>
      <c r="CC42" s="5"/>
      <c r="CD42" s="5"/>
      <c r="CE42" s="5"/>
      <c r="CF42" s="5"/>
      <c r="CG42" s="5"/>
      <c r="CH42" s="5"/>
      <c r="CI42" s="5"/>
      <c r="CJ42" s="5"/>
      <c r="CK42" s="5"/>
      <c r="CL42" s="5"/>
      <c r="CM42" s="5"/>
      <c r="CN42" s="5"/>
      <c r="CO42" s="5"/>
      <c r="CP42" s="5"/>
      <c r="CQ42" s="5"/>
      <c r="CR42" s="5"/>
      <c r="CS42" s="5"/>
      <c r="CT42" s="5"/>
      <c r="CU42" s="5"/>
      <c r="CV42" s="5"/>
      <c r="CW42" s="5"/>
      <c r="CX42" s="5"/>
      <c r="CY42" s="5"/>
      <c r="CZ42" s="5"/>
      <c r="DA42" s="5"/>
      <c r="DB42" s="5"/>
      <c r="DC42" s="5"/>
      <c r="DD42" s="5"/>
      <c r="DE42" s="5"/>
      <c r="DF42" s="5"/>
      <c r="DG42" s="5"/>
      <c r="DH42" s="5"/>
      <c r="DI42" s="5"/>
      <c r="DJ42" s="5"/>
      <c r="DK42" s="5"/>
      <c r="DL42" s="5"/>
      <c r="DM42" s="5"/>
      <c r="DN42" s="5"/>
      <c r="DO42" s="5"/>
      <c r="DP42" s="5"/>
      <c r="DQ42" s="5"/>
      <c r="DR42" s="5"/>
      <c r="DS42" s="5"/>
      <c r="DT42" s="5"/>
      <c r="DU42" s="5"/>
    </row>
    <row r="43" spans="2:125" ht="13" x14ac:dyDescent="0.2">
      <c r="Q43" s="5"/>
      <c r="S43" s="5"/>
      <c r="V43" s="5"/>
    </row>
    <row r="44" spans="2:125" ht="13" x14ac:dyDescent="0.2"/>
    <row r="45" spans="2:125" ht="13" x14ac:dyDescent="0.2"/>
    <row r="46" spans="2:125" ht="13" x14ac:dyDescent="0.2"/>
    <row r="47" spans="2:125" ht="13" x14ac:dyDescent="0.2"/>
    <row r="48" spans="2:125"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38" t="s">
        <v>14</v>
      </c>
    </row>
  </sheetData>
  <sheetProtection algorithmName="SHA-512" hashValue="vI9MNJE+rkHMe4GEdeYs7N9mnIu9QerL/jZShaVoUx98Il6eXVStm1mbrK6uYtCctjQkuihWjLgPdjWJxsmZXA==" saltValue="GsSvRe4gW71gUV+DJTCC5g=="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91DA514-2F02-4E57-B6C2-F400AD8A57F3}">
  <sheetPr>
    <pageSetUpPr fitToPage="1"/>
  </sheetPr>
  <dimension ref="B1:J50"/>
  <sheetViews>
    <sheetView showGridLines="0" zoomScaleNormal="100" zoomScaleSheetLayoutView="100" workbookViewId="0"/>
  </sheetViews>
  <sheetFormatPr defaultColWidth="0" defaultRowHeight="13.5" customHeight="1" zeroHeight="1" x14ac:dyDescent="0.2"/>
  <cols>
    <col min="1" max="1" width="8.26953125" style="195" customWidth="1"/>
    <col min="2" max="16" width="14.6328125" style="195" customWidth="1"/>
    <col min="17" max="16384" width="0" style="195"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196"/>
      <c r="C45" s="196"/>
      <c r="D45" s="196"/>
      <c r="E45" s="196"/>
      <c r="F45" s="196"/>
      <c r="G45" s="196"/>
      <c r="H45" s="196"/>
      <c r="I45" s="196"/>
      <c r="J45" s="197" t="s">
        <v>479</v>
      </c>
    </row>
    <row r="46" spans="2:10" ht="29.25" customHeight="1" thickBot="1" x14ac:dyDescent="0.3">
      <c r="B46" s="198" t="s">
        <v>24</v>
      </c>
      <c r="C46" s="199"/>
      <c r="D46" s="199"/>
      <c r="E46" s="200" t="s">
        <v>480</v>
      </c>
      <c r="F46" s="201" t="s">
        <v>3</v>
      </c>
      <c r="G46" s="202" t="s">
        <v>4</v>
      </c>
      <c r="H46" s="202" t="s">
        <v>5</v>
      </c>
      <c r="I46" s="202" t="s">
        <v>6</v>
      </c>
      <c r="J46" s="203" t="s">
        <v>7</v>
      </c>
    </row>
    <row r="47" spans="2:10" ht="57.75" customHeight="1" x14ac:dyDescent="0.2">
      <c r="B47" s="204"/>
      <c r="C47" s="1114" t="s">
        <v>481</v>
      </c>
      <c r="D47" s="1114"/>
      <c r="E47" s="1115"/>
      <c r="F47" s="205">
        <v>100.65</v>
      </c>
      <c r="G47" s="206">
        <v>91.03</v>
      </c>
      <c r="H47" s="206">
        <v>87.78</v>
      </c>
      <c r="I47" s="206">
        <v>87.34</v>
      </c>
      <c r="J47" s="207">
        <v>83.41</v>
      </c>
    </row>
    <row r="48" spans="2:10" ht="57.75" customHeight="1" x14ac:dyDescent="0.2">
      <c r="B48" s="208"/>
      <c r="C48" s="1116" t="s">
        <v>482</v>
      </c>
      <c r="D48" s="1116"/>
      <c r="E48" s="1117"/>
      <c r="F48" s="209">
        <v>6.97</v>
      </c>
      <c r="G48" s="210">
        <v>8.2100000000000009</v>
      </c>
      <c r="H48" s="210">
        <v>9.67</v>
      </c>
      <c r="I48" s="210">
        <v>8.61</v>
      </c>
      <c r="J48" s="211">
        <v>9.8699999999999992</v>
      </c>
    </row>
    <row r="49" spans="2:10" ht="57.75" customHeight="1" thickBot="1" x14ac:dyDescent="0.25">
      <c r="B49" s="212"/>
      <c r="C49" s="1118" t="s">
        <v>483</v>
      </c>
      <c r="D49" s="1118"/>
      <c r="E49" s="1119"/>
      <c r="F49" s="213">
        <v>42.96</v>
      </c>
      <c r="G49" s="214" t="s">
        <v>484</v>
      </c>
      <c r="H49" s="214">
        <v>7.52</v>
      </c>
      <c r="I49" s="214" t="s">
        <v>485</v>
      </c>
      <c r="J49" s="215" t="s">
        <v>486</v>
      </c>
    </row>
    <row r="50" spans="2:10" ht="13" x14ac:dyDescent="0.2"/>
  </sheetData>
  <sheetProtection algorithmName="SHA-512" hashValue="akdUyrBuaPkNDuYpQbUyI1pv1CfQh3ZSoqUhR5vT7rRqIdlnOZfKpOt1nocdOXaZBDGWFuJhEubjOXm2RaBh3g==" saltValue="goAd5YK5ZP99nllLLpuqq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5"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水野　弘基</cp:lastModifiedBy>
  <cp:lastPrinted>2025-09-12T04:44:30Z</cp:lastPrinted>
  <dcterms:created xsi:type="dcterms:W3CDTF">2025-07-24T11:04:08Z</dcterms:created>
  <dcterms:modified xsi:type="dcterms:W3CDTF">2025-09-12T05:15:36Z</dcterms:modified>
  <cp:category/>
</cp:coreProperties>
</file>