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36 みよし市　〇\"/>
    </mc:Choice>
  </mc:AlternateContent>
  <xr:revisionPtr revIDLastSave="0" documentId="13_ncr:1_{46B897F6-CD67-4B7C-8114-E006494545BE}" xr6:coauthVersionLast="47" xr6:coauthVersionMax="47" xr10:uidLastSave="{00000000-0000-0000-0000-000000000000}"/>
  <bookViews>
    <workbookView xWindow="-120" yWindow="-120" windowWidth="25440" windowHeight="152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CO34" i="10"/>
  <c r="BW34" i="10"/>
  <c r="BW35" i="10" s="1"/>
  <c r="BW36" i="10" s="1"/>
  <c r="BW37" i="10" s="1"/>
  <c r="BW38" i="10" s="1"/>
  <c r="BW39" i="10" s="1"/>
</calcChain>
</file>

<file path=xl/sharedStrings.xml><?xml version="1.0" encoding="utf-8"?>
<sst xmlns="http://schemas.openxmlformats.org/spreadsheetml/2006/main" count="1107" uniqueCount="574">
  <si>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</si>
  <si>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</si>
  <si>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</si>
  <si>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</si>
  <si>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</si>
  <si>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</si>
  <si>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</si>
  <si>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</si>
  <si>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</si>
  <si>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</si>
  <si>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</si>
  <si>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</si>
  <si>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</si>
  <si>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</si>
  <si>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</si>
  <si>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</si>
  <si>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</si>
  <si>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</si>
  <si>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</si>
  <si>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</si>
  <si>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</si>
  <si>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</si>
  <si>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</si>
  <si>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</si>
  <si>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</si>
  <si>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</si>
  <si>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</si>
  <si>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</si>
  <si>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</si>
  <si>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</si>
  <si>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</si>
  <si>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</si>
  <si>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</si>
  <si>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</si>
  <si>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</si>
  <si>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</si>
  <si>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</si>
  <si>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</si>
  <si>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</si>
  <si>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</si>
  <si>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</si>
  <si>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</si>
  <si>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</si>
  <si>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</si>
  <si>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</si>
  <si>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</si>
  <si>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</si>
  <si>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</si>
  <si>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</si>
  <si>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</si>
  <si>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</si>
  <si>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</si>
  <si>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</si>
  <si>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</si>
  <si>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</si>
  <si>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</si>
  <si>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</si>
  <si>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</si>
  <si>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</si>
  <si>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</si>
  <si>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</si>
  <si>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</si>
  <si>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</si>
  <si>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</si>
  <si>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</si>
  <si>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</si>
  <si>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</si>
  <si>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</si>
  <si>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</si>
  <si>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</si>
  <si>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</si>
  <si>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</si>
  <si>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</si>
  <si>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</si>
  <si>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</si>
  <si>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</si>
  <si>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</si>
  <si>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</si>
  <si>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</si>
  <si>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</si>
  <si>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</si>
  <si>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</si>
  <si>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</si>
  <si>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</si>
  <si>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</si>
  <si>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</si>
  <si>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</si>
  <si>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</si>
  <si>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</si>
  <si>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</si>
  <si>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</si>
  <si>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</si>
  <si>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</si>
  <si>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</si>
  <si>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みよし市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</si>
  <si>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</si>
  <si>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</si>
  <si>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</si>
  <si>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</si>
  <si>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</si>
  <si>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</si>
  <si>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</si>
  <si>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</si>
  <si>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</si>
  <si>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</si>
  <si>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</si>
  <si>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</si>
  <si>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</si>
  <si>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</si>
  <si>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</si>
  <si>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</si>
  <si>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</si>
  <si>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</si>
  <si>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</si>
  <si>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</si>
  <si>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</si>
  <si>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</si>
  <si>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</si>
  <si>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</si>
  <si>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</si>
  <si>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</si>
  <si>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</si>
  <si>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</si>
  <si>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</si>
  <si>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</si>
  <si>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</si>
  <si>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</si>
  <si>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</si>
  <si>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</si>
  <si>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</si>
  <si>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</si>
  <si>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</si>
  <si>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</si>
  <si>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</si>
  <si>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</si>
  <si>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</si>
  <si>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</si>
  <si>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</si>
  <si>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</si>
  <si>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</si>
  <si>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</si>
  <si>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</si>
  <si>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</si>
  <si>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</si>
  <si>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</si>
  <si>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</si>
  <si>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</si>
  <si>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</si>
  <si>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</si>
  <si>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</si>
  <si>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</si>
  <si>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</si>
  <si>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</si>
  <si>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</si>
  <si>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</si>
  <si>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</si>
  <si>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</si>
  <si>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</si>
  <si>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</si>
  <si>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</si>
  <si>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</si>
  <si>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</si>
  <si>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</si>
  <si>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</si>
  <si>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</si>
  <si>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</si>
  <si>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</si>
  <si>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</si>
  <si>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</si>
  <si>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</si>
  <si>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</si>
  <si>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</si>
  <si>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</si>
  <si>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</si>
  <si>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</si>
  <si>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</si>
  <si>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</si>
  <si>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</si>
  <si>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</si>
  <si>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</si>
  <si>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</si>
  <si>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</si>
  <si>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</si>
  <si>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</si>
  <si>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</si>
  <si>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</si>
  <si>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</si>
  <si>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</si>
  <si>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</si>
  <si>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</si>
  <si>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</si>
  <si>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</si>
  <si>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</si>
  <si>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</si>
  <si>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</si>
  <si>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</si>
  <si>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</si>
  <si>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</si>
  <si>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</si>
  <si>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</si>
  <si>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</si>
  <si>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</si>
  <si>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</si>
  <si>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</si>
  <si>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愛知県みよし市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</si>
  <si>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</si>
  <si>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</si>
  <si>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</si>
  <si>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</si>
  <si>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</si>
  <si>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</si>
  <si>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</si>
  <si>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</si>
  <si>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</si>
  <si>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</si>
  <si>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</si>
  <si>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</si>
  <si>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</si>
  <si>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</si>
  <si>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</si>
  <si>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</si>
  <si>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</si>
  <si>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</si>
  <si>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</si>
  <si>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</si>
  <si>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</si>
  <si>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</si>
  <si>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</si>
  <si>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</si>
  <si>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</si>
  <si>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</si>
  <si>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</si>
  <si>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</si>
  <si>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</si>
  <si>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</si>
  <si>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</si>
  <si>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</si>
  <si>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</si>
  <si>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</si>
  <si>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</si>
  <si>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</si>
  <si>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</si>
  <si>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</si>
  <si>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</si>
  <si>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</si>
  <si>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</si>
  <si>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</si>
  <si>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</si>
  <si>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</si>
  <si>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</si>
  <si>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</si>
  <si>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</si>
  <si>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</si>
  <si>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</si>
  <si>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</si>
  <si>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</si>
  <si>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</si>
  <si>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</si>
  <si>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</si>
  <si>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</si>
  <si>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</si>
  <si>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</si>
  <si>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</si>
  <si>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</si>
  <si>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</si>
  <si>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</si>
  <si>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</si>
  <si>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</si>
  <si>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</si>
  <si>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</si>
  <si>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</si>
  <si>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</si>
  <si>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</si>
  <si>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</si>
  <si>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</si>
  <si>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</si>
  <si>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</si>
  <si>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</si>
  <si>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</si>
  <si>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</si>
  <si>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</si>
  <si>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</si>
  <si>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</si>
  <si>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</si>
  <si>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</si>
  <si>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</si>
  <si>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</si>
  <si>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</si>
  <si>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</si>
  <si>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</si>
  <si>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</si>
  <si>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</si>
  <si>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</si>
  <si>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</si>
  <si>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</si>
  <si>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</si>
  <si>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</si>
  <si>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</si>
  <si>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</si>
  <si>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</si>
  <si>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</si>
  <si>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</si>
  <si>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</si>
  <si>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</si>
  <si>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</si>
  <si>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</si>
  <si>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</si>
  <si>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</si>
  <si>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</si>
  <si>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</si>
  <si>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</si>
  <si>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</si>
  <si>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</si>
  <si>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</si>
  <si>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</si>
  <si>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</si>
  <si>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</si>
  <si>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</si>
  <si>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</si>
  <si>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</si>
  <si>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</si>
  <si>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</si>
  <si>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</si>
  <si>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</si>
  <si>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</si>
  <si>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</si>
  <si>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</si>
  <si>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</si>
  <si>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</si>
  <si>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</si>
  <si>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</si>
  <si>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</si>
  <si>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</si>
  <si>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</si>
  <si>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</si>
  <si>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</si>
  <si>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</si>
  <si>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</si>
  <si>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</si>
  <si>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</si>
  <si>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</si>
  <si>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</si>
  <si>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</si>
  <si>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</si>
  <si>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</si>
  <si>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</si>
  <si>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</si>
  <si>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</si>
  <si>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</si>
  <si>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</si>
  <si>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</si>
  <si>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</si>
  <si>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</si>
  <si>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</si>
  <si>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</si>
  <si>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愛知県みよし市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</si>
  <si>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</si>
  <si>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</si>
  <si>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</si>
  <si>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</si>
  <si>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</si>
  <si>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</si>
  <si>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</si>
  <si>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</si>
  <si>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</si>
  <si>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</si>
  <si>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</si>
  <si>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</si>
  <si>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</si>
  <si>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</si>
  <si>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</si>
  <si>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</si>
  <si>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</si>
  <si>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</si>
  <si>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</si>
  <si>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</si>
  <si>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</si>
  <si>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</si>
  <si>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</si>
  <si>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</si>
  <si>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</si>
  <si>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</si>
  <si>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</si>
  <si>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</si>
  <si>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</si>
  <si>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</si>
  <si>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</si>
  <si>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</si>
  <si>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</si>
  <si>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</si>
  <si>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</si>
  <si>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</si>
  <si>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</si>
  <si>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</si>
  <si>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</si>
  <si>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</si>
  <si>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</si>
  <si>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</si>
  <si>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</si>
  <si>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</si>
  <si>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</si>
  <si>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</si>
  <si>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</si>
  <si>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</si>
  <si>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</si>
  <si>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</si>
  <si>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</si>
  <si>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</si>
  <si>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</si>
  <si>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</si>
  <si>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</si>
  <si>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</si>
  <si>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</si>
  <si>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</si>
  <si>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</si>
  <si>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</si>
  <si>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</si>
  <si>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</si>
  <si>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</si>
  <si>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</si>
  <si>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</si>
  <si>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</si>
  <si>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</si>
  <si>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</si>
  <si>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</si>
  <si>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</si>
  <si>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</si>
  <si>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</si>
  <si>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</si>
  <si>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</si>
  <si>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</si>
  <si>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</si>
  <si>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</si>
  <si>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</si>
  <si>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</si>
  <si>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</si>
  <si>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</si>
  <si>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</si>
  <si>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</si>
  <si>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</si>
  <si>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</si>
  <si>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</si>
  <si>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</si>
  <si>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</si>
  <si>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</si>
  <si>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</si>
  <si>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</si>
  <si>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</si>
  <si>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</si>
  <si>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</si>
  <si>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</si>
  <si>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</si>
  <si>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</si>
  <si>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</si>
  <si>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</si>
  <si>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</si>
  <si>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</si>
  <si>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</si>
  <si>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</si>
  <si>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</si>
  <si>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</si>
  <si>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</si>
  <si>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</si>
  <si>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</si>
  <si>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</si>
  <si>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</si>
  <si>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</si>
  <si>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</si>
  <si>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</si>
  <si>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</si>
  <si>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</si>
  <si>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</si>
  <si>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</si>
  <si>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</si>
  <si>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</si>
  <si>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</si>
  <si>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</si>
  <si>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</si>
  <si>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</si>
  <si>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</si>
  <si>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</si>
  <si>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</si>
  <si>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</si>
  <si>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</si>
  <si>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</si>
  <si>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</si>
  <si>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</si>
  <si>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</si>
  <si>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</si>
  <si>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</si>
  <si>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</si>
  <si>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</si>
  <si>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</si>
  <si>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</si>
  <si>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</si>
  <si>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</si>
  <si>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</si>
  <si>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</si>
  <si>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</si>
  <si>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</si>
  <si>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</si>
  <si>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</si>
  <si>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</si>
  <si>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</si>
  <si>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</si>
  <si>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</si>
  <si>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</si>
  <si>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</si>
  <si>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</si>
  <si>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</si>
  <si>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</si>
  <si>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</si>
  <si>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</si>
  <si>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</si>
  <si>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</si>
  <si>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</si>
  <si>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</si>
  <si>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</si>
  <si>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</si>
  <si>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</si>
  <si>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</si>
  <si>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</si>
  <si>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</si>
  <si>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</si>
  <si>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</si>
  <si>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</si>
  <si>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</si>
  <si>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</si>
  <si>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</si>
  <si>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</si>
  <si>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0.92</t>
  </si>
  <si>
    <t>▲ 6.42</t>
  </si>
  <si>
    <t>▲ 2.20</t>
  </si>
  <si>
    <t>一般会計</t>
  </si>
  <si>
    <t>病院事業会計</t>
  </si>
  <si>
    <t>下水道事業会計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</si>
  <si>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</si>
  <si>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</si>
  <si>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</si>
  <si>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</si>
  <si>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</si>
  <si>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</si>
  <si>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</si>
  <si>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</si>
  <si>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</si>
  <si>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</si>
  <si>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</si>
  <si>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尾三消防組合</t>
    <rPh sb="0" eb="4">
      <t>ビサンショウボウ</t>
    </rPh>
    <rPh sb="4" eb="6">
      <t>クミアイ</t>
    </rPh>
    <phoneticPr fontId="2"/>
  </si>
  <si>
    <t>尾三衛生組合</t>
    <rPh sb="0" eb="6">
      <t>ビサンエイセイクミアイ</t>
    </rPh>
    <phoneticPr fontId="2"/>
  </si>
  <si>
    <t>愛知中部水道企業団</t>
    <rPh sb="0" eb="4">
      <t>アイチチュウブ</t>
    </rPh>
    <rPh sb="4" eb="6">
      <t>スイドウ</t>
    </rPh>
    <rPh sb="6" eb="9">
      <t>キギョウダン</t>
    </rPh>
    <phoneticPr fontId="2"/>
  </si>
  <si>
    <t>愛知県市町村職員退職手当組合</t>
    <rPh sb="0" eb="3">
      <t>アイチケン</t>
    </rPh>
    <rPh sb="3" eb="8">
      <t>シチョウソンショクイン</t>
    </rPh>
    <rPh sb="8" eb="12">
      <t>タイショクテアテ</t>
    </rPh>
    <rPh sb="12" eb="14">
      <t>クミアイ</t>
    </rPh>
    <phoneticPr fontId="2"/>
  </si>
  <si>
    <t>愛知県後期高齢者医療広域連合（一般会計）</t>
    <rPh sb="0" eb="7">
      <t>アイチケンコウキコウレイ</t>
    </rPh>
    <rPh sb="7" eb="8">
      <t>シャ</t>
    </rPh>
    <rPh sb="8" eb="10">
      <t>イリョウ</t>
    </rPh>
    <rPh sb="10" eb="14">
      <t>コウイキレンゴウ</t>
    </rPh>
    <rPh sb="15" eb="19">
      <t>イッパンカイケイ</t>
    </rPh>
    <phoneticPr fontId="2"/>
  </si>
  <si>
    <t>愛知県後期高齢者医療広域連合（後期高齢者医療特別会計）</t>
    <rPh sb="0" eb="7">
      <t>アイチケンコウキコウレイ</t>
    </rPh>
    <rPh sb="7" eb="8">
      <t>シャ</t>
    </rPh>
    <rPh sb="8" eb="10">
      <t>イリョウ</t>
    </rPh>
    <rPh sb="10" eb="14">
      <t>コウイキレンゴウ</t>
    </rPh>
    <rPh sb="15" eb="20">
      <t>コウキコウレイシャ</t>
    </rPh>
    <rPh sb="20" eb="24">
      <t>イリョウトクベツ</t>
    </rPh>
    <rPh sb="24" eb="26">
      <t>カイケイ</t>
    </rPh>
    <phoneticPr fontId="2"/>
  </si>
  <si>
    <t>-</t>
    <phoneticPr fontId="2"/>
  </si>
  <si>
    <t>公共施設維持管理基金</t>
    <rPh sb="0" eb="4">
      <t>コウキョウシセツ</t>
    </rPh>
    <rPh sb="4" eb="6">
      <t>イジ</t>
    </rPh>
    <rPh sb="6" eb="10">
      <t>カンリキキン</t>
    </rPh>
    <phoneticPr fontId="5"/>
  </si>
  <si>
    <t>笑顔輝く子ども基金</t>
    <rPh sb="0" eb="3">
      <t>エガオカガヤ</t>
    </rPh>
    <rPh sb="4" eb="5">
      <t>コ</t>
    </rPh>
    <rPh sb="7" eb="9">
      <t>キキン</t>
    </rPh>
    <phoneticPr fontId="2"/>
  </si>
  <si>
    <t>地区拠点施設整備基金</t>
    <rPh sb="0" eb="6">
      <t>チクキョテンシセツ</t>
    </rPh>
    <rPh sb="6" eb="8">
      <t>セイビ</t>
    </rPh>
    <rPh sb="8" eb="10">
      <t>キキン</t>
    </rPh>
    <phoneticPr fontId="2"/>
  </si>
  <si>
    <t>福祉基金</t>
    <rPh sb="0" eb="2">
      <t>フクシ</t>
    </rPh>
    <rPh sb="2" eb="4">
      <t>キキン</t>
    </rPh>
    <phoneticPr fontId="2"/>
  </si>
  <si>
    <t>公園緑地保全基金</t>
    <rPh sb="0" eb="2">
      <t>コウエン</t>
    </rPh>
    <rPh sb="2" eb="4">
      <t>リョクチ</t>
    </rPh>
    <rPh sb="4" eb="8">
      <t>ホゼンキキン</t>
    </rPh>
    <phoneticPr fontId="2"/>
  </si>
  <si>
    <t>-</t>
    <phoneticPr fontId="2"/>
  </si>
  <si>
    <t>-</t>
    <phoneticPr fontId="2"/>
  </si>
  <si>
    <t>-</t>
    <phoneticPr fontId="2"/>
  </si>
  <si>
    <t>みよし市土地開発公社</t>
    <rPh sb="3" eb="4">
      <t>シ</t>
    </rPh>
    <rPh sb="4" eb="8">
      <t>トチカイハツ</t>
    </rPh>
    <rPh sb="8" eb="10">
      <t>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</si>
  <si>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</si>
  <si>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</si>
  <si>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と比較し低い水準にあるが、過去に建設した施設の減価償却が進むため、今後は上昇していくと思われる。なお、将来負担比率については、マイナスとなるため計上されな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</si>
  <si>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</si>
  <si>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</si>
  <si>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</si>
  <si>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</si>
  <si>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</si>
  <si>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</si>
  <si>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となっており、微減を繰り返している。類似団体と比較して低い水準となっている要因は、自動車関連企業の業績好調により税収が増加し、標準的な財政規模が大きくなっているためである。しかし、世界情勢の変化により今後は税収が減少し、普通建設事業においては起債の発行が増加していくものと想定されるため、実質公債費比率も増加していくものと思われる。なお、将来負担比率については、マイナスとなるため計上されない。</t>
    <rPh sb="117" eb="119">
      <t>ヘンカ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</si>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</sst>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7"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1DEB557-6D2A-402C-869B-DB7F3B80F50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8170-443C-850F-E026847F78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65581</c:v>
                </c:pt>
                <c:pt idx="1">
                  <c:v>59926</c:v>
                </c:pt>
                <c:pt idx="2">
                  <c:v>82667</c:v>
                </c:pt>
                <c:pt idx="3">
                  <c:v>71624</c:v>
                </c:pt>
                <c:pt idx="4">
                  <c:v>52708</c:v>
                </c:pt>
              </c:numCache>
            </c:numRef>
          </c:val>
          <c:smooth val="0"/>
          <c:extLst>
            <c:ext xmlns:c16="http://schemas.microsoft.com/office/drawing/2014/chart" uri="{C3380CC4-5D6E-409C-BE32-E72D297353CC}">
              <c16:uniqueId val="{00000001-8170-443C-850F-E026847F78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9.8699999999999992</c:v>
                </c:pt>
                <c:pt idx="1">
                  <c:v>13.61</c:v>
                </c:pt>
                <c:pt idx="2">
                  <c:v>14.58</c:v>
                </c:pt>
                <c:pt idx="3">
                  <c:v>14.57</c:v>
                </c:pt>
                <c:pt idx="4">
                  <c:v>10.4</c:v>
                </c:pt>
              </c:numCache>
            </c:numRef>
          </c:val>
          <c:extLst>
            <c:ext xmlns:c16="http://schemas.microsoft.com/office/drawing/2014/chart" uri="{C3380CC4-5D6E-409C-BE32-E72D297353CC}">
              <c16:uniqueId val="{00000000-2151-4F01-9776-BC8FFE16C3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44.33</c:v>
                </c:pt>
                <c:pt idx="1">
                  <c:v>44.1</c:v>
                </c:pt>
                <c:pt idx="2">
                  <c:v>41.9</c:v>
                </c:pt>
                <c:pt idx="3">
                  <c:v>49.71</c:v>
                </c:pt>
                <c:pt idx="4">
                  <c:v>40.130000000000003</c:v>
                </c:pt>
              </c:numCache>
            </c:numRef>
          </c:val>
          <c:extLst>
            <c:ext xmlns:c16="http://schemas.microsoft.com/office/drawing/2014/chart" uri="{C3380CC4-5D6E-409C-BE32-E72D297353CC}">
              <c16:uniqueId val="{00000001-2151-4F01-9776-BC8FFE16C3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-0.92</c:v>
                </c:pt>
                <c:pt idx="1">
                  <c:v>2.39</c:v>
                </c:pt>
                <c:pt idx="2">
                  <c:v>-6.42</c:v>
                </c:pt>
                <c:pt idx="3">
                  <c:v>4.8099999999999996</c:v>
                </c:pt>
                <c:pt idx="4">
                  <c:v>-2.2000000000000002</c:v>
                </c:pt>
              </c:numCache>
            </c:numRef>
          </c:val>
          <c:smooth val="0"/>
          <c:extLst>
            <c:ext xmlns:c16="http://schemas.microsoft.com/office/drawing/2014/chart" uri="{C3380CC4-5D6E-409C-BE32-E72D297353CC}">
              <c16:uniqueId val="{00000002-2151-4F01-9776-BC8FFE16C3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c:v>
                </c:pt>
                <c:pt idx="4">
                  <c:v>#N/A</c:v>
                </c:pt>
                <c:pt idx="5">
                  <c:v>7.0000000000000007E-2</c:v>
                </c:pt>
                <c:pt idx="6">
                  <c:v>#N/A</c:v>
                </c:pt>
                <c:pt idx="7">
                  <c:v>0</c:v>
                </c:pt>
                <c:pt idx="8">
                  <c:v>0</c:v>
                </c:pt>
                <c:pt idx="9">
                  <c:v>0</c:v>
                </c:pt>
              </c:numCache>
            </c:numRef>
          </c:val>
          <c:extLst>
            <c:ext xmlns:c16="http://schemas.microsoft.com/office/drawing/2014/chart" uri="{C3380CC4-5D6E-409C-BE32-E72D297353CC}">
              <c16:uniqueId val="{00000000-D120-4067-8B60-1C2D5AE9FF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20-4067-8B60-1C2D5AE9FF6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120-4067-8B60-1C2D5AE9FF6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120-4067-8B60-1C2D5AE9FF6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4-D120-4067-8B60-1C2D5AE9FF6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0.37</c:v>
                </c:pt>
                <c:pt idx="4">
                  <c:v>#N/A</c:v>
                </c:pt>
                <c:pt idx="5">
                  <c:v>0.5</c:v>
                </c:pt>
                <c:pt idx="6">
                  <c:v>#N/A</c:v>
                </c:pt>
                <c:pt idx="7">
                  <c:v>0.51</c:v>
                </c:pt>
                <c:pt idx="8">
                  <c:v>#N/A</c:v>
                </c:pt>
                <c:pt idx="9">
                  <c:v>0.45</c:v>
                </c:pt>
              </c:numCache>
            </c:numRef>
          </c:val>
          <c:extLst>
            <c:ext xmlns:c16="http://schemas.microsoft.com/office/drawing/2014/chart" uri="{C3380CC4-5D6E-409C-BE32-E72D297353CC}">
              <c16:uniqueId val="{00000005-D120-4067-8B60-1C2D5AE9FF6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0.69</c:v>
                </c:pt>
                <c:pt idx="2">
                  <c:v>#N/A</c:v>
                </c:pt>
                <c:pt idx="3">
                  <c:v>0.88</c:v>
                </c:pt>
                <c:pt idx="4">
                  <c:v>#N/A</c:v>
                </c:pt>
                <c:pt idx="5">
                  <c:v>1.1599999999999999</c:v>
                </c:pt>
                <c:pt idx="6">
                  <c:v>#N/A</c:v>
                </c:pt>
                <c:pt idx="7">
                  <c:v>0.96</c:v>
                </c:pt>
                <c:pt idx="8">
                  <c:v>#N/A</c:v>
                </c:pt>
                <c:pt idx="9">
                  <c:v>0.61</c:v>
                </c:pt>
              </c:numCache>
            </c:numRef>
          </c:val>
          <c:extLst>
            <c:ext xmlns:c16="http://schemas.microsoft.com/office/drawing/2014/chart" uri="{C3380CC4-5D6E-409C-BE32-E72D297353CC}">
              <c16:uniqueId val="{00000006-D120-4067-8B60-1C2D5AE9FF6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1.75</c:v>
                </c:pt>
                <c:pt idx="2">
                  <c:v>#N/A</c:v>
                </c:pt>
                <c:pt idx="3">
                  <c:v>2.17</c:v>
                </c:pt>
                <c:pt idx="4">
                  <c:v>#N/A</c:v>
                </c:pt>
                <c:pt idx="5">
                  <c:v>2.38</c:v>
                </c:pt>
                <c:pt idx="6">
                  <c:v>#N/A</c:v>
                </c:pt>
                <c:pt idx="7">
                  <c:v>3.01</c:v>
                </c:pt>
                <c:pt idx="8">
                  <c:v>#N/A</c:v>
                </c:pt>
                <c:pt idx="9">
                  <c:v>2.4700000000000002</c:v>
                </c:pt>
              </c:numCache>
            </c:numRef>
          </c:val>
          <c:extLst>
            <c:ext xmlns:c16="http://schemas.microsoft.com/office/drawing/2014/chart" uri="{C3380CC4-5D6E-409C-BE32-E72D297353CC}">
              <c16:uniqueId val="{00000007-D120-4067-8B60-1C2D5AE9FF61}"/>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3.97</c:v>
                </c:pt>
                <c:pt idx="2">
                  <c:v>#N/A</c:v>
                </c:pt>
                <c:pt idx="3">
                  <c:v>3.81</c:v>
                </c:pt>
                <c:pt idx="4">
                  <c:v>#N/A</c:v>
                </c:pt>
                <c:pt idx="5">
                  <c:v>5.93</c:v>
                </c:pt>
                <c:pt idx="6">
                  <c:v>#N/A</c:v>
                </c:pt>
                <c:pt idx="7">
                  <c:v>7.81</c:v>
                </c:pt>
                <c:pt idx="8">
                  <c:v>#N/A</c:v>
                </c:pt>
                <c:pt idx="9">
                  <c:v>6.7</c:v>
                </c:pt>
              </c:numCache>
            </c:numRef>
          </c:val>
          <c:extLst>
            <c:ext xmlns:c16="http://schemas.microsoft.com/office/drawing/2014/chart" uri="{C3380CC4-5D6E-409C-BE32-E72D297353CC}">
              <c16:uniqueId val="{00000008-D120-4067-8B60-1C2D5AE9FF6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9.86</c:v>
                </c:pt>
                <c:pt idx="2">
                  <c:v>#N/A</c:v>
                </c:pt>
                <c:pt idx="3">
                  <c:v>13.61</c:v>
                </c:pt>
                <c:pt idx="4">
                  <c:v>#N/A</c:v>
                </c:pt>
                <c:pt idx="5">
                  <c:v>14.57</c:v>
                </c:pt>
                <c:pt idx="6">
                  <c:v>#N/A</c:v>
                </c:pt>
                <c:pt idx="7">
                  <c:v>14.56</c:v>
                </c:pt>
                <c:pt idx="8">
                  <c:v>#N/A</c:v>
                </c:pt>
                <c:pt idx="9">
                  <c:v>10.4</c:v>
                </c:pt>
              </c:numCache>
            </c:numRef>
          </c:val>
          <c:extLst>
            <c:ext xmlns:c16="http://schemas.microsoft.com/office/drawing/2014/chart" uri="{C3380CC4-5D6E-409C-BE32-E72D297353CC}">
              <c16:uniqueId val="{00000009-D120-4067-8B60-1C2D5AE9FF6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1733</c:v>
                </c:pt>
                <c:pt idx="5">
                  <c:v>1408</c:v>
                </c:pt>
                <c:pt idx="8">
                  <c:v>1332</c:v>
                </c:pt>
                <c:pt idx="11">
                  <c:v>1186</c:v>
                </c:pt>
                <c:pt idx="14">
                  <c:v>1149</c:v>
                </c:pt>
              </c:numCache>
            </c:numRef>
          </c:val>
          <c:extLst>
            <c:ext xmlns:c16="http://schemas.microsoft.com/office/drawing/2014/chart" uri="{C3380CC4-5D6E-409C-BE32-E72D297353CC}">
              <c16:uniqueId val="{00000000-EEB8-4080-99A3-BA79FBB99C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B8-4080-99A3-BA79FBB99C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230</c:v>
                </c:pt>
                <c:pt idx="3">
                  <c:v>20</c:v>
                </c:pt>
                <c:pt idx="6">
                  <c:v>20</c:v>
                </c:pt>
                <c:pt idx="9">
                  <c:v>20</c:v>
                </c:pt>
                <c:pt idx="12">
                  <c:v>20</c:v>
                </c:pt>
              </c:numCache>
            </c:numRef>
          </c:val>
          <c:extLst>
            <c:ext xmlns:c16="http://schemas.microsoft.com/office/drawing/2014/chart" uri="{C3380CC4-5D6E-409C-BE32-E72D297353CC}">
              <c16:uniqueId val="{00000002-EEB8-4080-99A3-BA79FBB99C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91</c:v>
                </c:pt>
                <c:pt idx="3">
                  <c:v>81</c:v>
                </c:pt>
                <c:pt idx="6">
                  <c:v>34</c:v>
                </c:pt>
                <c:pt idx="9">
                  <c:v>35</c:v>
                </c:pt>
                <c:pt idx="12">
                  <c:v>51</c:v>
                </c:pt>
              </c:numCache>
            </c:numRef>
          </c:val>
          <c:extLst>
            <c:ext xmlns:c16="http://schemas.microsoft.com/office/drawing/2014/chart" uri="{C3380CC4-5D6E-409C-BE32-E72D297353CC}">
              <c16:uniqueId val="{00000003-EEB8-4080-99A3-BA79FBB99C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907</c:v>
                </c:pt>
                <c:pt idx="3">
                  <c:v>805</c:v>
                </c:pt>
                <c:pt idx="6">
                  <c:v>689</c:v>
                </c:pt>
                <c:pt idx="9">
                  <c:v>715</c:v>
                </c:pt>
                <c:pt idx="12">
                  <c:v>740</c:v>
                </c:pt>
              </c:numCache>
            </c:numRef>
          </c:val>
          <c:extLst>
            <c:ext xmlns:c16="http://schemas.microsoft.com/office/drawing/2014/chart" uri="{C3380CC4-5D6E-409C-BE32-E72D297353CC}">
              <c16:uniqueId val="{00000004-EEB8-4080-99A3-BA79FBB99C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B8-4080-99A3-BA79FBB99C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B8-4080-99A3-BA79FBB99C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1024</c:v>
                </c:pt>
                <c:pt idx="3">
                  <c:v>906</c:v>
                </c:pt>
                <c:pt idx="6">
                  <c:v>828</c:v>
                </c:pt>
                <c:pt idx="9">
                  <c:v>798</c:v>
                </c:pt>
                <c:pt idx="12">
                  <c:v>780</c:v>
                </c:pt>
              </c:numCache>
            </c:numRef>
          </c:val>
          <c:extLst>
            <c:ext xmlns:c16="http://schemas.microsoft.com/office/drawing/2014/chart" uri="{C3380CC4-5D6E-409C-BE32-E72D297353CC}">
              <c16:uniqueId val="{00000007-EEB8-4080-99A3-BA79FBB99C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519</c:v>
                </c:pt>
                <c:pt idx="2">
                  <c:v>#N/A</c:v>
                </c:pt>
                <c:pt idx="3">
                  <c:v>#N/A</c:v>
                </c:pt>
                <c:pt idx="4">
                  <c:v>404</c:v>
                </c:pt>
                <c:pt idx="5">
                  <c:v>#N/A</c:v>
                </c:pt>
                <c:pt idx="6">
                  <c:v>#N/A</c:v>
                </c:pt>
                <c:pt idx="7">
                  <c:v>239</c:v>
                </c:pt>
                <c:pt idx="8">
                  <c:v>#N/A</c:v>
                </c:pt>
                <c:pt idx="9">
                  <c:v>#N/A</c:v>
                </c:pt>
                <c:pt idx="10">
                  <c:v>382</c:v>
                </c:pt>
                <c:pt idx="11">
                  <c:v>#N/A</c:v>
                </c:pt>
                <c:pt idx="12">
                  <c:v>#N/A</c:v>
                </c:pt>
                <c:pt idx="13">
                  <c:v>442</c:v>
                </c:pt>
                <c:pt idx="14">
                  <c:v>#N/A</c:v>
                </c:pt>
              </c:numCache>
            </c:numRef>
          </c:val>
          <c:smooth val="0"/>
          <c:extLst>
            <c:ext xmlns:c16="http://schemas.microsoft.com/office/drawing/2014/chart" uri="{C3380CC4-5D6E-409C-BE32-E72D297353CC}">
              <c16:uniqueId val="{00000008-EEB8-4080-99A3-BA79FBB99C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7931</c:v>
                </c:pt>
                <c:pt idx="5">
                  <c:v>7204</c:v>
                </c:pt>
                <c:pt idx="8">
                  <c:v>6761</c:v>
                </c:pt>
                <c:pt idx="11">
                  <c:v>5996</c:v>
                </c:pt>
                <c:pt idx="14">
                  <c:v>5548</c:v>
                </c:pt>
              </c:numCache>
            </c:numRef>
          </c:val>
          <c:extLst>
            <c:ext xmlns:c16="http://schemas.microsoft.com/office/drawing/2014/chart" uri="{C3380CC4-5D6E-409C-BE32-E72D297353CC}">
              <c16:uniqueId val="{00000000-DF2E-4579-A641-C49464553E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6083</c:v>
                </c:pt>
                <c:pt idx="5">
                  <c:v>5518</c:v>
                </c:pt>
                <c:pt idx="8">
                  <c:v>5716</c:v>
                </c:pt>
                <c:pt idx="11">
                  <c:v>4961</c:v>
                </c:pt>
                <c:pt idx="14">
                  <c:v>4385</c:v>
                </c:pt>
              </c:numCache>
            </c:numRef>
          </c:val>
          <c:extLst>
            <c:ext xmlns:c16="http://schemas.microsoft.com/office/drawing/2014/chart" uri="{C3380CC4-5D6E-409C-BE32-E72D297353CC}">
              <c16:uniqueId val="{00000001-DF2E-4579-A641-C49464553E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20815</c:v>
                </c:pt>
                <c:pt idx="5">
                  <c:v>20578</c:v>
                </c:pt>
                <c:pt idx="8">
                  <c:v>19536</c:v>
                </c:pt>
                <c:pt idx="11">
                  <c:v>20636</c:v>
                </c:pt>
                <c:pt idx="14">
                  <c:v>20560</c:v>
                </c:pt>
              </c:numCache>
            </c:numRef>
          </c:val>
          <c:extLst>
            <c:ext xmlns:c16="http://schemas.microsoft.com/office/drawing/2014/chart" uri="{C3380CC4-5D6E-409C-BE32-E72D297353CC}">
              <c16:uniqueId val="{00000002-DF2E-4579-A641-C49464553E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2E-4579-A641-C49464553E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2E-4579-A641-C49464553E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1355</c:v>
                </c:pt>
                <c:pt idx="6">
                  <c:v>0</c:v>
                </c:pt>
                <c:pt idx="9">
                  <c:v>0</c:v>
                </c:pt>
                <c:pt idx="12">
                  <c:v>0</c:v>
                </c:pt>
              </c:numCache>
            </c:numRef>
          </c:val>
          <c:extLst>
            <c:ext xmlns:c16="http://schemas.microsoft.com/office/drawing/2014/chart" uri="{C3380CC4-5D6E-409C-BE32-E72D297353CC}">
              <c16:uniqueId val="{00000005-DF2E-4579-A641-C49464553E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550</c:v>
                </c:pt>
                <c:pt idx="3">
                  <c:v>362</c:v>
                </c:pt>
                <c:pt idx="6">
                  <c:v>314</c:v>
                </c:pt>
                <c:pt idx="9">
                  <c:v>256</c:v>
                </c:pt>
                <c:pt idx="12">
                  <c:v>293</c:v>
                </c:pt>
              </c:numCache>
            </c:numRef>
          </c:val>
          <c:extLst>
            <c:ext xmlns:c16="http://schemas.microsoft.com/office/drawing/2014/chart" uri="{C3380CC4-5D6E-409C-BE32-E72D297353CC}">
              <c16:uniqueId val="{00000006-DF2E-4579-A641-C49464553E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224</c:v>
                </c:pt>
                <c:pt idx="3">
                  <c:v>181</c:v>
                </c:pt>
                <c:pt idx="6">
                  <c:v>191</c:v>
                </c:pt>
                <c:pt idx="9">
                  <c:v>213</c:v>
                </c:pt>
                <c:pt idx="12">
                  <c:v>216</c:v>
                </c:pt>
              </c:numCache>
            </c:numRef>
          </c:val>
          <c:extLst>
            <c:ext xmlns:c16="http://schemas.microsoft.com/office/drawing/2014/chart" uri="{C3380CC4-5D6E-409C-BE32-E72D297353CC}">
              <c16:uniqueId val="{00000007-DF2E-4579-A641-C49464553E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6449</c:v>
                </c:pt>
                <c:pt idx="3">
                  <c:v>6219</c:v>
                </c:pt>
                <c:pt idx="6">
                  <c:v>6123</c:v>
                </c:pt>
                <c:pt idx="9">
                  <c:v>5503</c:v>
                </c:pt>
                <c:pt idx="12">
                  <c:v>5734</c:v>
                </c:pt>
              </c:numCache>
            </c:numRef>
          </c:val>
          <c:extLst>
            <c:ext xmlns:c16="http://schemas.microsoft.com/office/drawing/2014/chart" uri="{C3380CC4-5D6E-409C-BE32-E72D297353CC}">
              <c16:uniqueId val="{00000008-DF2E-4579-A641-C49464553E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1396</c:v>
                </c:pt>
                <c:pt idx="3">
                  <c:v>1035</c:v>
                </c:pt>
                <c:pt idx="6">
                  <c:v>1152</c:v>
                </c:pt>
                <c:pt idx="9">
                  <c:v>1026</c:v>
                </c:pt>
                <c:pt idx="12">
                  <c:v>850</c:v>
                </c:pt>
              </c:numCache>
            </c:numRef>
          </c:val>
          <c:extLst>
            <c:ext xmlns:c16="http://schemas.microsoft.com/office/drawing/2014/chart" uri="{C3380CC4-5D6E-409C-BE32-E72D297353CC}">
              <c16:uniqueId val="{00000009-DF2E-4579-A641-C49464553E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6166</c:v>
                </c:pt>
                <c:pt idx="3">
                  <c:v>6068</c:v>
                </c:pt>
                <c:pt idx="6">
                  <c:v>6509</c:v>
                </c:pt>
                <c:pt idx="9">
                  <c:v>6570</c:v>
                </c:pt>
                <c:pt idx="12">
                  <c:v>6105</c:v>
                </c:pt>
              </c:numCache>
            </c:numRef>
          </c:val>
          <c:extLst>
            <c:ext xmlns:c16="http://schemas.microsoft.com/office/drawing/2014/chart" uri="{C3380CC4-5D6E-409C-BE32-E72D297353CC}">
              <c16:uniqueId val="{0000000A-DF2E-4579-A641-C49464553E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F2E-4579-A641-C49464553E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6794</c:v>
                </c:pt>
                <c:pt idx="1">
                  <c:v>7656</c:v>
                </c:pt>
                <c:pt idx="2">
                  <c:v>7535</c:v>
                </c:pt>
              </c:numCache>
            </c:numRef>
          </c:val>
          <c:extLst>
            <c:ext xmlns:c16="http://schemas.microsoft.com/office/drawing/2014/chart" uri="{C3380CC4-5D6E-409C-BE32-E72D297353CC}">
              <c16:uniqueId val="{00000000-1B1D-4710-BBC5-9369049421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144</c:v>
                </c:pt>
                <c:pt idx="1">
                  <c:v>144</c:v>
                </c:pt>
                <c:pt idx="2">
                  <c:v>145</c:v>
                </c:pt>
              </c:numCache>
            </c:numRef>
          </c:val>
          <c:extLst>
            <c:ext xmlns:c16="http://schemas.microsoft.com/office/drawing/2014/chart" uri="{C3380CC4-5D6E-409C-BE32-E72D297353CC}">
              <c16:uniqueId val="{00000001-1B1D-4710-BBC5-9369049421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11187</c:v>
                </c:pt>
                <c:pt idx="1">
                  <c:v>11896</c:v>
                </c:pt>
                <c:pt idx="2">
                  <c:v>11990</c:v>
                </c:pt>
              </c:numCache>
            </c:numRef>
          </c:val>
          <c:extLst>
            <c:ext xmlns:c16="http://schemas.microsoft.com/office/drawing/2014/chart" uri="{C3380CC4-5D6E-409C-BE32-E72D297353CC}">
              <c16:uniqueId val="{00000002-1B1D-4710-BBC5-9369049421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{3F826BA5-B9E7-42B4-B5B1-05855E6FD743}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865-4DCA-87D5-2A369F417E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{E70E4B4E-7024-4956-9D43-0CEF0274F808}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65-4DCA-87D5-2A369F417E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{F3963DF2-BB75-491C-B13E-49B005A8C383}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65-4DCA-87D5-2A369F417E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{7A14121A-7F37-486A-8276-E8710CC95B31}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65-4DCA-87D5-2A369F417E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{26CCDB74-6047-49BF-B193-FA7EF39CAB55}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65-4DCA-87D5-2A369F417E2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{F0F63807-48CE-4002-A8B7-B77F0FDA3F60}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865-4DCA-87D5-2A369F417E2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{503D287A-80BA-4367-9E5D-9F5FD068C045}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865-4DCA-87D5-2A369F417E2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{E17593F0-C1D2-42D6-9EBE-98EA71E987E4}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865-4DCA-87D5-2A369F417E2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{A2C9427E-2B88-4CAB-9E15-B90A4EF1371C}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865-4DCA-87D5-2A369F417E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57.5</c:v>
                </c:pt>
                <c:pt idx="24">
                  <c:v>57</c:v>
                </c:pt>
                <c:pt idx="32">
                  <c:v>58.5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865-4DCA-87D5-2A369F417E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{3F068D4C-79C7-4378-9D90-D01F3C4D729B}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865-4DCA-87D5-2A369F417E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{E1DD161F-5837-4466-BA2F-5C3778A7ABDA}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65-4DCA-87D5-2A369F417E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{0BADEED4-C9E0-40E8-B5B4-3ADA8CBC1CBD}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65-4DCA-87D5-2A369F417E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{4575C567-0F6C-4DA7-814E-D96FBE2B3F9D}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65-4DCA-87D5-2A369F417E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{08999DF8-F736-4084-9C24-07C9021674F8}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65-4DCA-87D5-2A369F417E2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{EFD7C83E-67F3-453E-A09D-5047500B86B3}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865-4DCA-87D5-2A369F417E2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{0CFF11BC-CBB5-47E7-B2FD-59A0D1CD71BD}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865-4DCA-87D5-2A369F417E2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{02994FBE-2FC1-4CCD-A966-C293ACFF85B6}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865-4DCA-87D5-2A369F417E2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{C73926D9-50BE-4E85-9EA8-E3D6D615A7A5}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865-4DCA-87D5-2A369F417E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62.2</c:v>
                </c:pt>
                <c:pt idx="24">
                  <c:v>63.2</c:v>
                </c:pt>
                <c:pt idx="32">
                  <c:v>64.599999999999994</c:v>
                </c:pt>
              </c:numCache>
            </c:numRef>
          </c:xVal>
          <c:yVal>
            <c:numRef>
              <c:f>公会計指標分析・財政指標組合せ分析表!$BP$55:$DC$55</c:f>
              <c:numCache>
                <c:formatCode>#,##0.0;"▲ "#,##0.0</c:formatCode>
                <c:ptCount val="40"/>
                <c:pt idx="16">
                  <c:v>18</c:v>
                </c:pt>
                <c:pt idx="24">
                  <c:v>12.7</c:v>
                </c:pt>
                <c:pt idx="32">
                  <c:v>10</c:v>
                </c:pt>
              </c:numCache>
            </c:numRef>
          </c:yVal>
          <c:smooth val="0"/>
          <c:extLst>
            <c:ext xmlns:c16="http://schemas.microsoft.com/office/drawing/2014/chart" uri="{C3380CC4-5D6E-409C-BE32-E72D297353CC}">
              <c16:uniqueId val="{00000013-0865-4DCA-87D5-2A369F417E2F}"/>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9"/>
          <c:min val="8"/>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{B0A7B718-52B3-4016-88CB-C69DF888F62E}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5BC-42D8-81D9-116DF76C4B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{EB3F9D0A-9D4D-4532-8369-000A201A562F}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BC-42D8-81D9-116DF76C4B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{5BE69EEE-2591-4ED8-B843-A7D6F1CEB65F}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BC-42D8-81D9-116DF76C4B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{E3D285DA-3B33-44F5-AFD5-4FED68C1F2EF}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BC-42D8-81D9-116DF76C4B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{2A33827E-F719-4EFF-80DF-6F262974E30C}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BC-42D8-81D9-116DF76C4B1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{57BEB513-28F3-430B-A171-C7CEA4AD3D67}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5BC-42D8-81D9-116DF76C4B1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{B9D74ADB-AEFD-4CFE-831A-96C586649045}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5BC-42D8-81D9-116DF76C4B1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{4F2247AE-82AC-4A7F-A202-A6BA6C1DA8B4}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5BC-42D8-81D9-116DF76C4B1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{AC7260FC-8582-4C9F-84FC-B2246EDE706C}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5BC-42D8-81D9-116DF76C4B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c:v>
                </c:pt>
                <c:pt idx="16">
                  <c:v>2.2999999999999998</c:v>
                </c:pt>
                <c:pt idx="24">
                  <c:v>2.2000000000000002</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5BC-42D8-81D9-116DF76C4B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{625A997F-7043-4923-A712-706004A5B521}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5BC-42D8-81D9-116DF76C4B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{0616D191-C025-4975-8D13-84DD876DE0AE}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BC-42D8-81D9-116DF76C4B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{90930898-F6C7-484F-B24D-768E53D0EF88}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BC-42D8-81D9-116DF76C4B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{06F78906-3BAB-48C3-91F6-3A982A43ED8D}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BC-42D8-81D9-116DF76C4B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{4987C7F8-243E-438C-87D5-49608DACE9E8}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BC-42D8-81D9-116DF76C4B1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{E218F3A1-69BB-4DB8-B80B-B7532F6B086B}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5BC-42D8-81D9-116DF76C4B1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{91C084D3-7818-4512-B382-BE93EA58C540}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5BC-42D8-81D9-116DF76C4B1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{38972BD3-49B6-45A7-AC46-BF7C26639505}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5BC-42D8-81D9-116DF76C4B1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{AF79970D-D5BF-447E-B2F2-449C3BDBEC53}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5BC-42D8-81D9-116DF76C4B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65BC-42D8-81D9-116DF76C4B1A}"/>
            </c:ext>
          </c:extLst>
        </c:ser>
        <c:dLbls>
          <c:showLegendKey val="0"/>
          <c:showVal val="1"/>
          <c:showCatName val="0"/>
          <c:showSerName val="0"/>
          <c:showPercent val="0"/>
          <c:showBubbleSize val="0"/>
        </c:dLbls>
        <c:axId val="84219776"/>
        <c:axId val="84234240"/>
      </c:scatterChart>
      <c:valAx>
        <c:axId val="84219776"/>
        <c:scaling>
          <c:orientation val="maxMin"/>
          <c:max val="6.8"/>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元利償還金等のうち、普通会計における元利償還金が割合としては大半を占めているものの、残高は、年々減少傾向にある。</a:t>
          </a:r>
        </a:p>
        <a:p>
          <a:r>
            <a:rPr kumimoji="1" lang="ja-JP" altLang="en-US" sz="1400">
              <a:latin typeface="ＭＳ ゴシック" pitchFamily="49" charset="-128"/>
              <a:ea typeface="ＭＳ ゴシック" pitchFamily="49" charset="-128"/>
            </a:rPr>
            <a:t>今後は、普通会計だけでなく、公営企業でも病院施設や下水道施設の老朽化に伴い多くの更新費用が必要になることが見込まれる。</a:t>
          </a:r>
        </a:p>
        <a:p>
          <a:r>
            <a:rPr kumimoji="1" lang="ja-JP" altLang="en-US" sz="1400">
              <a:latin typeface="ＭＳ ゴシック" pitchFamily="49" charset="-128"/>
              <a:ea typeface="ＭＳ ゴシック" pitchFamily="49" charset="-128"/>
            </a:rPr>
            <a:t>引き続き歳入確保や経費削減に努め、基金を活用しながら公債費の適正な水準の維持に努めていく。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数値なし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小学校大規模改修事業や総合体育館長寿命化事業の完了に伴い、地方債借入額が減となり、地方債の償還額が新規発行額を上回ったため、地方債現在高は減となっている。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充当可能財源等は、基準財政需要額算入見込額の減少が大きいが、これは、地方債残高のうち今後普通交付税措置される額に相当するため、起債残高の減少に連動して減少している。</a:t>
          </a:r>
        </a:p>
        <a:p>
          <a:r>
            <a:rPr kumimoji="1" lang="ja-JP" altLang="en-US" sz="1400">
              <a:latin typeface="ＭＳ ゴシック" pitchFamily="49" charset="-128"/>
              <a:ea typeface="ＭＳ ゴシック" pitchFamily="49" charset="-128"/>
            </a:rPr>
            <a:t>今後も計画的な起債の発行と基金の積立を行うことで、健全財政の維持に努めていく。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愛知県みよし市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教育関連事業に充当するため笑顔輝く子ども基金を５億円積立てたが、当初予算における財源不足を補うため財政調整基金を１４億円取崩したこと等により、基金全体としては２７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の税収構造は、法人市民税の増減により大きく変動する特性があり、直近では、平成２０年のリーマンショック等の影響を受け、平成２１年から２５年まで法人市民税の大幅な減収があったが、その際、財政調整基金からの繰入により、行政サービスの低下を極力避け、市民生活に直結する施策について着実に執行することができた。今後も、財政調整基金と各特定目的基金を活用し、各充当対象事業の事業計画にあわせて計画的に積立及び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公共施設維持管理基金：公共施設の維持管理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笑顔輝く子ども基金：子育てに関する事業の推進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地区拠点施設整備基金：地区拠点施設の整備、維持管理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公園緑地保全基金：公園緑地の整備、維持管理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公共施設維持管理基金：基金利子運用益の増によるもの。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笑顔輝く子ども基金：子育て・教育関連事業に充当するため、５億円積み立てたことによるもの。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地区拠点施設整備基金：みなよし地区拠点施設整備事業に充当するため、１億円取崩したことによるもの。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福祉基金：障がい者福祉センター照明取替工事に充当するため、５百万円取崩したことによるもの。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公園緑地保全基金：基金利子運用益の増によるもの。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それぞれ特定の事業を行うに際して、短期的に大きな費用負担が発生する場合に備えて基金として積み立ててきたものであり、今後も、各充当対象事業の事業計画にあわせて計画的に積立及び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前年度決算余剰金等による積立額が減少し、当初予算における財源不足を補うための取崩額が増加したことによるもの。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非常時に備え、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億円確保するよう積み立てることとしている。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市民税の一部国税化、米中貿易摩擦、原材料価格の高騰、為替変動の影響を受けて低下傾向にある本市の税収を補うため、また、昨今の燃料価格・物価高騰対策についても財政調整基金を充当して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基金利子運用益の増によるもの。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積立や償還について精査しながら有効活用していく。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472256E-8DF1-420D-B480-2B265F0DDC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2687FD1-38A8-469F-9CED-CEE2994021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675AA319-D574-4C34-B2E9-EFF4654C0CC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D4B3CF5D-6FBA-43D7-949C-AFF2F363E7D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15A8F9C8-D56D-4412-B2EA-5678717A13F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4FBC9798-A50A-4CFD-8C18-2455232A376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C77055C9-EED7-4697-93B8-A9160497C81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7A177065-B111-41C8-A983-77F50540151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541084AA-7B59-47FC-8CA8-733170E7FEC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120698F7-00FC-4637-80E6-348E1D20689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4E370AA-70B1-43B1-95AD-CA9DDAC9DD4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AED3DD8A-7C51-4879-AAD3-0CC83898F3F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DBCA68C2-D9A3-4C69-A6E1-5BE2B20F3A5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82FEA5D5-F538-4628-877B-107FCD4DF47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991EF584-FA03-4FE6-BF6F-2E06A10760E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A49E8409-823C-43AE-A2E5-B2C5821B1C1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ABDED2E6-810C-4364-900D-5A89F472A09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76AC80D0-5F95-40E6-99D4-DC0037777E3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6C381028-D8D5-457C-92A5-C66C0BB3F63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40DB6D60-9575-4E48-99EF-EBD19B86009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61,427
58,742
32.19
30,153,966
27,786,678
1,952,618
18,774,719
6,104,568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3248269E-8307-41DD-8F0C-DFC6195CCF6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58F89840-DB42-4002-8A34-93A82BF3D94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12C3D355-1BDE-4BB5-BD90-C6AAB90B048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E810DA12-0300-4FC4-840D-93B80D6A511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E131C356-9BA3-4346-99A6-75CF14AF414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897A54DE-7CE4-4C09-BAFA-738123E8793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177EBDD5-331E-46B8-9658-32294D5B20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20AE4241-F3E2-4D69-8F7A-0558A99CB2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F41ADBB6-1B2D-43A5-B78D-70B1C8FEED3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4A76495F-92C3-4C3D-A675-C73ECAF7050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47AF8FAA-F739-4C0D-92FE-BFCFFE47748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D47639B9-1163-491D-9BE7-6FDC27C59ED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36D350D0-951C-4C17-B42C-AD23676EAA7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EF9DB116-BCFE-4FFD-96EC-80FACDF28FC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B51AF146-BCC6-4ED5-93BC-24B8BA119DF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37967D56-60AA-4197-A418-803EF03C320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F6FC53F4-96EE-4462-B443-E783CEE2F94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4F447624-1AD7-4AA9-A793-78B53A8980D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E3D6C50E-7209-45E5-B86E-95FF8DF9011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36DE62D8-43EC-4489-B149-BF4BA07B912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9AC4964A-78E3-4300-9987-C0108EE2F22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6BEA8C5E-1BF3-438E-9D21-B47D00302B7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EC877590-58EB-458D-A726-F3617CB3F3E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CED05263-7F7E-43F3-A6DC-6433D69FA75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F40D8C29-EDAE-4353-B8A0-30F5F29E6EF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722E785B-B454-42BF-AD78-C90BA6DEB50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86130E8-DA31-40BF-AB17-6DBD9C56C79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7995955A-F3D7-446F-BFB5-C68D94F6519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60D0831-BF9E-451E-9381-9207B662CAC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A3CF63FE-9485-4034-8C66-BA2DB35CACE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305707A3-049C-43FB-97BA-2EF91332788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4D56DFAD-3046-4E1B-B494-F7445DF4BCD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DD462B-B800-4EF7-970B-92FADF545DB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820FB34E-E284-4C04-A60D-7F95C7E41B0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DA790EB5-C7BC-41A0-9A53-7EB754DDADC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有形固定資産減価償却率について、本市は類似団体より低い水準で推移している。これは、庁舎、図書館等の建設年が新しい施設が多いためである。今後は減価償却が進み、それに伴い有形固定資産減価償却率も高くなっていくことが予想される。公共施設等総合管理計画及び個別施設計画に基づき、施設の見直しを行い、維持管理、長寿命化等の対策を行っていく。</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864E2EF5-FCCC-414A-B8D0-860FDCB1D45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6D84CEA1-0DC8-4B81-AAE9-9BC5D32F858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3810230E-6312-4E71-A3E8-169580D6F59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3020700F-7491-4E95-9833-8039DE982D8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E2008263-77C2-4144-A39D-8D45CA2483F7}"/>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B3078501-F103-4495-9927-55F544FD6AB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AD3A0DEB-E329-4C0F-925C-5A9185C4428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190883B6-5638-4EF0-B53F-7797AAAD52C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33E3EB68-AD67-4560-ADCC-8CFAE5D83CA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55103CEF-0A8C-4674-A616-E7FA31C05C0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B06FBB43-A7AA-4AF2-9846-ED4934ACCE6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CEC43EE2-3B33-444B-92C1-79684BA31CF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D47219F9-27D2-4BE0-B0F0-B6E35F6DD49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F0ADF26C-ABAA-4F4F-B62C-5061EE7490F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1" name="直線コネクタ 70">
          <a:extLst>
            <a:ext uri="{FF2B5EF4-FFF2-40B4-BE49-F238E27FC236}">
              <a16:creationId xmlns:a16="http://schemas.microsoft.com/office/drawing/2014/main" id="{B7290ECD-3480-4425-B7CC-963E138F7EC5}"/>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2" name="有形固定資産減価償却率最小値テキスト">
          <a:extLst>
            <a:ext uri="{FF2B5EF4-FFF2-40B4-BE49-F238E27FC236}">
              <a16:creationId xmlns:a16="http://schemas.microsoft.com/office/drawing/2014/main" id="{CA625412-C706-40B3-9434-09CB48B39522}"/>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3" name="直線コネクタ 72">
          <a:extLst>
            <a:ext uri="{FF2B5EF4-FFF2-40B4-BE49-F238E27FC236}">
              <a16:creationId xmlns:a16="http://schemas.microsoft.com/office/drawing/2014/main" id="{CE899FC4-308B-4BFF-8244-2C34EE099BDB}"/>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4" name="有形固定資産減価償却率最大値テキスト">
          <a:extLst>
            <a:ext uri="{FF2B5EF4-FFF2-40B4-BE49-F238E27FC236}">
              <a16:creationId xmlns:a16="http://schemas.microsoft.com/office/drawing/2014/main" id="{E46C57DA-3767-4728-B868-0071CB95C986}"/>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5" name="直線コネクタ 74">
          <a:extLst>
            <a:ext uri="{FF2B5EF4-FFF2-40B4-BE49-F238E27FC236}">
              <a16:creationId xmlns:a16="http://schemas.microsoft.com/office/drawing/2014/main" id="{193384A6-354E-4B91-97FD-A1EBCD1F07CA}"/>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6" name="有形固定資産減価償却率平均値テキスト">
          <a:extLst>
            <a:ext uri="{FF2B5EF4-FFF2-40B4-BE49-F238E27FC236}">
              <a16:creationId xmlns:a16="http://schemas.microsoft.com/office/drawing/2014/main" id="{3B29AE79-FE43-4EA5-A3F2-07C3902165C3}"/>
            </a:ext>
          </a:extLst>
        </xdr:cNvPr>
        <xdr:cNvSpPr txBox="1"/>
      </xdr:nvSpPr>
      <xdr:spPr>
        <a:xfrm>
          <a:off x="48133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7" name="フローチャート: 判断 76">
          <a:extLst>
            <a:ext uri="{FF2B5EF4-FFF2-40B4-BE49-F238E27FC236}">
              <a16:creationId xmlns:a16="http://schemas.microsoft.com/office/drawing/2014/main" id="{C270BF8D-D56A-465B-9708-98F6FB69907C}"/>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8" name="フローチャート: 判断 77">
          <a:extLst>
            <a:ext uri="{FF2B5EF4-FFF2-40B4-BE49-F238E27FC236}">
              <a16:creationId xmlns:a16="http://schemas.microsoft.com/office/drawing/2014/main" id="{3D7DB83E-0543-46A0-B660-9A1E1400E6CA}"/>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9" name="フローチャート: 判断 78">
          <a:extLst>
            <a:ext uri="{FF2B5EF4-FFF2-40B4-BE49-F238E27FC236}">
              <a16:creationId xmlns:a16="http://schemas.microsoft.com/office/drawing/2014/main" id="{01205852-BED7-4240-BE14-92E2CF929BCC}"/>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0" name="フローチャート: 判断 79">
          <a:extLst>
            <a:ext uri="{FF2B5EF4-FFF2-40B4-BE49-F238E27FC236}">
              <a16:creationId xmlns:a16="http://schemas.microsoft.com/office/drawing/2014/main" id="{47BCC374-1A28-4CB7-A197-551D3E616E31}"/>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1" name="フローチャート: 判断 80">
          <a:extLst>
            <a:ext uri="{FF2B5EF4-FFF2-40B4-BE49-F238E27FC236}">
              <a16:creationId xmlns:a16="http://schemas.microsoft.com/office/drawing/2014/main" id="{0CA11047-A723-4772-8CF8-16D06D99A515}"/>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3D9C4E1-CF6F-4A0B-99EB-AA9E06A3256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3783FBD-8DFF-4FFE-ABB7-D95A8975002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2E1175B-6590-4AAB-85EA-C6DC648135F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C6E657E-2019-4149-A3DB-7A4883501CA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BBD8EC2-DF74-4EBE-A7D3-B0CBE9B9FD5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87" name="楕円 86">
          <a:extLst>
            <a:ext uri="{FF2B5EF4-FFF2-40B4-BE49-F238E27FC236}">
              <a16:creationId xmlns:a16="http://schemas.microsoft.com/office/drawing/2014/main" id="{02BF670C-58BC-4DE7-8862-0D2677851B53}"/>
            </a:ext>
          </a:extLst>
        </xdr:cNvPr>
        <xdr:cNvSpPr/>
      </xdr:nvSpPr>
      <xdr:spPr>
        <a:xfrm>
          <a:off x="47117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151782</xdr:rowOff>
    </xdr:from>
    <xdr:ext cx="405111" cy="259045"/>
    <xdr:sp macro="" textlink="">
      <xdr:nvSpPr>
        <xdr:cNvPr id="88" name="有形固定資産減価償却率該当値テキスト">
          <a:extLst>
            <a:ext uri="{FF2B5EF4-FFF2-40B4-BE49-F238E27FC236}">
              <a16:creationId xmlns:a16="http://schemas.microsoft.com/office/drawing/2014/main" id="{A8B9BAE4-38DD-41B6-A53D-6E4023363AFF}"/>
            </a:ext>
          </a:extLst>
        </xdr:cNvPr>
        <xdr:cNvSpPr txBox="1"/>
      </xdr:nvSpPr>
      <xdr:spPr>
        <a:xfrm>
          <a:off x="4813300" y="55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64135</xdr:rowOff>
    </xdr:from>
    <xdr:to>
      <xdr:col>19</xdr:col>
      <xdr:colOff>187325</xdr:colOff>
      <xdr:row>28</xdr:row>
      <xdr:rowOff>165735</xdr:rowOff>
    </xdr:to>
    <xdr:sp macro="" textlink="">
      <xdr:nvSpPr>
        <xdr:cNvPr id="89" name="楕円 88">
          <a:extLst>
            <a:ext uri="{FF2B5EF4-FFF2-40B4-BE49-F238E27FC236}">
              <a16:creationId xmlns:a16="http://schemas.microsoft.com/office/drawing/2014/main" id="{5A1E7919-13CA-4E49-8469-8DEAE95D6228}"/>
            </a:ext>
          </a:extLst>
        </xdr:cNvPr>
        <xdr:cNvSpPr/>
      </xdr:nvSpPr>
      <xdr:spPr>
        <a:xfrm>
          <a:off x="4000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114935</xdr:rowOff>
    </xdr:from>
    <xdr:to>
      <xdr:col>23</xdr:col>
      <xdr:colOff>85725</xdr:colOff>
      <xdr:row>29</xdr:row>
      <xdr:rowOff>8255</xdr:rowOff>
    </xdr:to>
    <xdr:cxnSp macro="">
      <xdr:nvCxnSpPr>
        <xdr:cNvPr id="90" name="直線コネクタ 89">
          <a:extLst>
            <a:ext uri="{FF2B5EF4-FFF2-40B4-BE49-F238E27FC236}">
              <a16:creationId xmlns:a16="http://schemas.microsoft.com/office/drawing/2014/main" id="{E30C35B6-44F3-46DE-A170-AEDC1514565C}"/>
            </a:ext>
          </a:extLst>
        </xdr:cNvPr>
        <xdr:cNvCxnSpPr/>
      </xdr:nvCxnSpPr>
      <xdr:spPr>
        <a:xfrm>
          <a:off x="4051300" y="5687060"/>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85725</xdr:rowOff>
    </xdr:from>
    <xdr:to>
      <xdr:col>15</xdr:col>
      <xdr:colOff>187325</xdr:colOff>
      <xdr:row>29</xdr:row>
      <xdr:rowOff>15875</xdr:rowOff>
    </xdr:to>
    <xdr:sp macro="" textlink="">
      <xdr:nvSpPr>
        <xdr:cNvPr id="91" name="楕円 90">
          <a:extLst>
            <a:ext uri="{FF2B5EF4-FFF2-40B4-BE49-F238E27FC236}">
              <a16:creationId xmlns:a16="http://schemas.microsoft.com/office/drawing/2014/main" id="{634686B8-C1B6-46A9-8B17-CBDAA819E4BC}"/>
            </a:ext>
          </a:extLst>
        </xdr:cNvPr>
        <xdr:cNvSpPr/>
      </xdr:nvSpPr>
      <xdr:spPr>
        <a:xfrm>
          <a:off x="3238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114935</xdr:rowOff>
    </xdr:from>
    <xdr:to>
      <xdr:col>19</xdr:col>
      <xdr:colOff>136525</xdr:colOff>
      <xdr:row>28</xdr:row>
      <xdr:rowOff>136525</xdr:rowOff>
    </xdr:to>
    <xdr:cxnSp macro="">
      <xdr:nvCxnSpPr>
        <xdr:cNvPr id="92" name="直線コネクタ 91">
          <a:extLst>
            <a:ext uri="{FF2B5EF4-FFF2-40B4-BE49-F238E27FC236}">
              <a16:creationId xmlns:a16="http://schemas.microsoft.com/office/drawing/2014/main" id="{4C61DA4B-4A6D-43A7-8EDE-5544D0405323}"/>
            </a:ext>
          </a:extLst>
        </xdr:cNvPr>
        <xdr:cNvCxnSpPr/>
      </xdr:nvCxnSpPr>
      <xdr:spPr>
        <a:xfrm flipV="1">
          <a:off x="3289300" y="568706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3" name="n_1aveValue有形固定資産減価償却率">
          <a:extLst>
            <a:ext uri="{FF2B5EF4-FFF2-40B4-BE49-F238E27FC236}">
              <a16:creationId xmlns:a16="http://schemas.microsoft.com/office/drawing/2014/main" id="{1ACB7856-302E-4F35-9914-5CB6882D5958}"/>
            </a:ext>
          </a:extLst>
        </xdr:cNvPr>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4" name="n_2aveValue有形固定資産減価償却率">
          <a:extLst>
            <a:ext uri="{FF2B5EF4-FFF2-40B4-BE49-F238E27FC236}">
              <a16:creationId xmlns:a16="http://schemas.microsoft.com/office/drawing/2014/main" id="{FF8A9505-5616-43E1-952D-D4A82C4A0BC8}"/>
            </a:ext>
          </a:extLst>
        </xdr:cNvPr>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5" name="n_3aveValue有形固定資産減価償却率">
          <a:extLst>
            <a:ext uri="{FF2B5EF4-FFF2-40B4-BE49-F238E27FC236}">
              <a16:creationId xmlns:a16="http://schemas.microsoft.com/office/drawing/2014/main" id="{73450B01-6189-4863-AA78-A18B66F69D2B}"/>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6" name="n_4aveValue有形固定資産減価償却率">
          <a:extLst>
            <a:ext uri="{FF2B5EF4-FFF2-40B4-BE49-F238E27FC236}">
              <a16:creationId xmlns:a16="http://schemas.microsoft.com/office/drawing/2014/main" id="{B36242A1-85C2-46BA-B65F-2D3BEAC8DDFC}"/>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10812</xdr:rowOff>
    </xdr:from>
    <xdr:ext cx="405111" cy="259045"/>
    <xdr:sp macro="" textlink="">
      <xdr:nvSpPr>
        <xdr:cNvPr id="97" name="n_1mainValue有形固定資産減価償却率">
          <a:extLst>
            <a:ext uri="{FF2B5EF4-FFF2-40B4-BE49-F238E27FC236}">
              <a16:creationId xmlns:a16="http://schemas.microsoft.com/office/drawing/2014/main" id="{D5BFF6DA-0758-4643-B4E7-51BA91110B4B}"/>
            </a:ext>
          </a:extLst>
        </xdr:cNvPr>
        <xdr:cNvSpPr txBox="1"/>
      </xdr:nvSpPr>
      <xdr:spPr>
        <a:xfrm>
          <a:off x="38360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32402</xdr:rowOff>
    </xdr:from>
    <xdr:ext cx="405111" cy="259045"/>
    <xdr:sp macro="" textlink="">
      <xdr:nvSpPr>
        <xdr:cNvPr id="98" name="n_2mainValue有形固定資産減価償却率">
          <a:extLst>
            <a:ext uri="{FF2B5EF4-FFF2-40B4-BE49-F238E27FC236}">
              <a16:creationId xmlns:a16="http://schemas.microsoft.com/office/drawing/2014/main" id="{8C8C045E-BEA2-43B0-96B2-ED8D082B2A4F}"/>
            </a:ext>
          </a:extLst>
        </xdr:cNvPr>
        <xdr:cNvSpPr txBox="1"/>
      </xdr:nvSpPr>
      <xdr:spPr>
        <a:xfrm>
          <a:off x="3086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C8521F0-4796-41F1-B5A9-482BB3E3F26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2622CB9-7D2E-41E3-A7F5-25DD22513B5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1" name="正方形/長方形 100">
          <a:extLst>
            <a:ext uri="{FF2B5EF4-FFF2-40B4-BE49-F238E27FC236}">
              <a16:creationId xmlns:a16="http://schemas.microsoft.com/office/drawing/2014/main" id="{061D0E12-7132-4CF9-8B76-42E16B051E41}"/>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BA4457A-ADD5-4D52-A08A-897A23D6FEE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C4C7C45-5578-47F1-9740-079673BA3F8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4BFECE0-5D45-4F13-A6C9-4C808F6C160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78AC7AD-E87C-4ECF-A9DB-1C0F4DF04C3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70466C8-BDAA-4AC0-AA21-50B93AB02DF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8E7698B-958F-4CA1-88BB-21F56F1EDA2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821A1C3-FA21-4FC6-BF6B-874135470D3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F28DE91-977E-43D5-A46C-857EBBE6281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A7255A8-C4B0-4FBD-997D-EB606170332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09DBCB5-6501-4657-B381-40E250A4227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過去に起債した元利償還金の償還終了に伴い、将来負担額は減少傾向にあるものの、今後は普通建設事業に対する起債の発行により、将来負担額の増加が見込まれる。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B699DB6-A007-445F-8497-BFB3EA79D55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9089F94-9D45-4EE4-9D96-696FFA2EEB0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7DAF093-B4A9-422F-AE22-946653922EC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240C30C-47D6-4792-B2E8-34427FE3F52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8FD91E69-6708-4D4A-97B2-BCD6218CDA9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C3BCA422-BD98-4C4B-A499-B486CEBA535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CC6093F-A2EF-419A-AADE-41CDC76F780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2C28D2A-0E93-4DCC-BF51-446DEEC27C4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F4B9843-D504-4E21-8A0E-DD1FDB46B6C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B213E5E3-8087-451D-AE13-732AABCA350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A443D63B-BBB3-4314-9559-E803D472694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83431C1-3F58-4EDB-B7A9-F5932DA8320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17667E7-0AE3-4918-9011-0291DDD85EE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B7A5537-901A-4A8B-BBA7-1A88DDA8B36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9613941-8CB1-4577-A6A4-9DC608B05C6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7" name="直線コネクタ 126">
          <a:extLst>
            <a:ext uri="{FF2B5EF4-FFF2-40B4-BE49-F238E27FC236}">
              <a16:creationId xmlns:a16="http://schemas.microsoft.com/office/drawing/2014/main" id="{11D5DB10-C389-4CB9-9EDA-DC35B1FE7172}"/>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8" name="債務償還比率最小値テキスト">
          <a:extLst>
            <a:ext uri="{FF2B5EF4-FFF2-40B4-BE49-F238E27FC236}">
              <a16:creationId xmlns:a16="http://schemas.microsoft.com/office/drawing/2014/main" id="{7B9E4471-2687-4004-B3FE-6836EC68DDEF}"/>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9" name="直線コネクタ 128">
          <a:extLst>
            <a:ext uri="{FF2B5EF4-FFF2-40B4-BE49-F238E27FC236}">
              <a16:creationId xmlns:a16="http://schemas.microsoft.com/office/drawing/2014/main" id="{56C992E0-E5BD-4433-B252-5F82B0AE4A1D}"/>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91DBD05-1B88-47F7-8FE3-959CDA673DC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A0355CE7-2AD8-4F9B-A798-8B2859EF088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2" name="債務償還比率平均値テキスト">
          <a:extLst>
            <a:ext uri="{FF2B5EF4-FFF2-40B4-BE49-F238E27FC236}">
              <a16:creationId xmlns:a16="http://schemas.microsoft.com/office/drawing/2014/main" id="{DFB307C6-1856-4D88-8B23-2299ABFB3158}"/>
            </a:ext>
          </a:extLst>
        </xdr:cNvPr>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3" name="フローチャート: 判断 132">
          <a:extLst>
            <a:ext uri="{FF2B5EF4-FFF2-40B4-BE49-F238E27FC236}">
              <a16:creationId xmlns:a16="http://schemas.microsoft.com/office/drawing/2014/main" id="{BC807FCC-F9BA-4714-BD91-08EFEF19DFAF}"/>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4" name="フローチャート: 判断 133">
          <a:extLst>
            <a:ext uri="{FF2B5EF4-FFF2-40B4-BE49-F238E27FC236}">
              <a16:creationId xmlns:a16="http://schemas.microsoft.com/office/drawing/2014/main" id="{5B1F017F-77B2-4115-90CA-AE850DB87BA9}"/>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5" name="フローチャート: 判断 134">
          <a:extLst>
            <a:ext uri="{FF2B5EF4-FFF2-40B4-BE49-F238E27FC236}">
              <a16:creationId xmlns:a16="http://schemas.microsoft.com/office/drawing/2014/main" id="{F6C3CE20-4F0E-4105-A28B-CF222ECDDEA9}"/>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6" name="フローチャート: 判断 135">
          <a:extLst>
            <a:ext uri="{FF2B5EF4-FFF2-40B4-BE49-F238E27FC236}">
              <a16:creationId xmlns:a16="http://schemas.microsoft.com/office/drawing/2014/main" id="{A03AC1B8-D579-4C38-9F01-68F05811C2A1}"/>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7" name="フローチャート: 判断 136">
          <a:extLst>
            <a:ext uri="{FF2B5EF4-FFF2-40B4-BE49-F238E27FC236}">
              <a16:creationId xmlns:a16="http://schemas.microsoft.com/office/drawing/2014/main" id="{7DFF1A22-EF81-42F8-A2DC-1919328FD294}"/>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DE5F44F-0CFF-423E-B97C-7651E70AA53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28C8B0F-8419-42CA-98B0-2DDDB3BFC23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05834A1-F2A2-4920-BBB8-9216E6BCFC4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9DFEBA2-AD16-4B17-9D2B-5E3F2C01BC0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57D9A18-4B47-418C-BAC8-81071C7C362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102280</xdr:rowOff>
    </xdr:from>
    <xdr:ext cx="469744" cy="259045"/>
    <xdr:sp macro="" textlink="">
      <xdr:nvSpPr>
        <xdr:cNvPr id="143" name="n_1aveValue債務償還比率">
          <a:extLst>
            <a:ext uri="{FF2B5EF4-FFF2-40B4-BE49-F238E27FC236}">
              <a16:creationId xmlns:a16="http://schemas.microsoft.com/office/drawing/2014/main" id="{3180AA81-DB51-41FD-9842-6FF7C6767D79}"/>
            </a:ext>
          </a:extLst>
        </xdr:cNvPr>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44" name="n_2aveValue債務償還比率">
          <a:extLst>
            <a:ext uri="{FF2B5EF4-FFF2-40B4-BE49-F238E27FC236}">
              <a16:creationId xmlns:a16="http://schemas.microsoft.com/office/drawing/2014/main" id="{2F766F9E-AA8B-437A-9D61-EDD60976DF5B}"/>
            </a:ext>
          </a:extLst>
        </xdr:cNvPr>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45" name="n_3aveValue債務償還比率">
          <a:extLst>
            <a:ext uri="{FF2B5EF4-FFF2-40B4-BE49-F238E27FC236}">
              <a16:creationId xmlns:a16="http://schemas.microsoft.com/office/drawing/2014/main" id="{92F1967A-D644-46CA-B1EE-90ADB806B8BD}"/>
            </a:ext>
          </a:extLst>
        </xdr:cNvPr>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46" name="n_4aveValue債務償還比率">
          <a:extLst>
            <a:ext uri="{FF2B5EF4-FFF2-40B4-BE49-F238E27FC236}">
              <a16:creationId xmlns:a16="http://schemas.microsoft.com/office/drawing/2014/main" id="{2F62D17B-80D5-47B7-9DB9-B4F86B3289C3}"/>
            </a:ext>
          </a:extLst>
        </xdr:cNvPr>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a:extLst>
            <a:ext uri="{FF2B5EF4-FFF2-40B4-BE49-F238E27FC236}">
              <a16:creationId xmlns:a16="http://schemas.microsoft.com/office/drawing/2014/main" id="{A7EA010F-0273-43CD-B15C-1FCDF3F51D5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a:extLst>
            <a:ext uri="{FF2B5EF4-FFF2-40B4-BE49-F238E27FC236}">
              <a16:creationId xmlns:a16="http://schemas.microsoft.com/office/drawing/2014/main" id="{0382413E-6E1E-4B0C-B7F2-1B30DE0C9F2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a:extLst>
            <a:ext uri="{FF2B5EF4-FFF2-40B4-BE49-F238E27FC236}">
              <a16:creationId xmlns:a16="http://schemas.microsoft.com/office/drawing/2014/main" id="{62348997-ADBF-47EB-B20C-957D9C36D39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a:extLst>
            <a:ext uri="{FF2B5EF4-FFF2-40B4-BE49-F238E27FC236}">
              <a16:creationId xmlns:a16="http://schemas.microsoft.com/office/drawing/2014/main" id="{2514003D-481F-4E6A-9328-A93E9D0E3B4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a:extLst>
            <a:ext uri="{FF2B5EF4-FFF2-40B4-BE49-F238E27FC236}">
              <a16:creationId xmlns:a16="http://schemas.microsoft.com/office/drawing/2014/main" id="{39AB8D4F-7CC8-40B2-8A47-AE3BF2E2EE9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a:extLst>
            <a:ext uri="{FF2B5EF4-FFF2-40B4-BE49-F238E27FC236}">
              <a16:creationId xmlns:a16="http://schemas.microsoft.com/office/drawing/2014/main" id="{9B365737-DAA6-4CF5-9B30-E63FFA00863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44FAEF-11AC-4BEA-B705-2E57D6DEECF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83CBE4-BB96-4A50-A441-C3CC198B4A2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3BD78E2-6151-40EB-889E-748B8BD17EF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6E5B0A-2C2A-456C-B3CD-0351DFCC75F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F333269-1863-41E3-9A94-B19B206F861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B40693-BAD6-43DF-9D3B-420EB3A6A83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8D111D-BEF9-4F35-95AA-9AF9FC44808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C39AEF-F1E6-49E5-A929-B05F9F2634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E42C50-C879-4DE7-9CC5-DF506B24A4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986AD9A-A40B-420E-9E49-E9D4FD729DF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61,427
58,742
32.19
30,153,966
27,786,678
1,952,618
18,774,719
6,104,568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B67F8D-D7AE-436A-AAF1-651546C3E0B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C416A2-8504-44A5-BBC2-28C9200E944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313690-69E6-4F83-BCC7-73C8B030EFF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977831-D711-42A2-A427-786949C0752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A5DDE2-5F4F-44BC-91F4-3561F5A75DB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E615377-778D-468A-9F03-876DE360D12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629790-135C-4E67-9748-CA697327D0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929AEE-1D6A-4423-A994-7F53F556501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E135282-101A-43BE-9EC4-81DF90FC742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5162B4A-D178-4663-8998-643A8AF17B0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9C975D7-00B7-4165-8353-A46F1FAB23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34B824-161C-437D-B95A-F469867BB7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7BEB4D-1E31-4C65-A7EF-F1323D7D93F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C37196-5836-43D5-B87F-0A8241277E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439F35C-33FB-4E38-9A86-D64B2147B2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72430A4-5929-48A4-A3B5-2CD585DEB02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6AA7EE-AA81-4A2B-A158-17AA7532505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2678E4-E1A6-4948-AC23-2F15DF65B3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B559A2-4576-48DC-915A-857F55E4F6A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29D99A2-D6A4-4F8C-BCFA-7780F86FDC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5C439A-A765-46AD-88C1-A89337A8B4E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CF466D-D648-4CAF-90C3-A22AC231053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D79F357-7A63-4CDE-9946-B4D7632836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2A5DE66-FDB9-44DF-B03C-CDF0EF84955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EADFA8-A9DE-497F-A64E-64EF4020E0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C1FE39B-5964-4722-980D-DCE436F013B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F0120D-91C0-45C2-BFE4-939EB537118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89B603-CD20-440A-9DFE-BD38F08D83E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F4616F-2F2B-4BD0-8447-69D15B6F0EF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EDE170-D269-4704-9CC1-0B1BD15A955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D19737F-D6A0-4017-AC21-258D6B77FBC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7A707E-76ED-4599-A334-C9E1B728128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DC91505-D82F-40FB-8768-BA6EAE1277A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C3F39A3-912C-42BB-AB3B-2193DE44E147}"/>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C82C51C-1BCE-4F89-8883-CB4E6AED14C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2D79380-561E-4954-BE67-69783876C2B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C30B32D-FE62-44B0-AB70-3AE4110EF28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354AE9A-DA81-4968-8EF4-F1904004EF6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E485460-9080-4BCB-9046-755AB436E12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599FB48-5989-4110-9E80-944740DECF5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483166F-744C-4FE5-B1C1-7FD7F6F2FB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54AB82D-C2AE-4FCB-83C6-A231906E904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55CC173-7171-4AA9-9E2E-B3FC764DF63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EA7C1424-6BBD-48B5-A6E4-378F8CC34AC8}"/>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1ADE419E-AE84-4B05-B361-E0F94A7C4B85}"/>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2DC269C7-3201-43DA-8941-C55D27D9EE91}"/>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B8040E5C-5D7C-4BDF-9293-D00CD43FD52C}"/>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80D5925E-E13D-4A6F-ACC6-50ECAF4DE50C}"/>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D249896F-C26A-4DA5-B68E-90E090723E7F}"/>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D402A6C4-0F2D-4C65-BE8C-52BA53C95805}"/>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E492EE64-098E-4C4C-85A9-C9949BF56378}"/>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2201C272-1C90-434E-B45C-CC696DA1427C}"/>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25C956C2-B743-4CBC-8CF3-22B5B4474336}"/>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A55129B3-6B47-4871-A5CE-73C1A9507F44}"/>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BF34385-4644-456B-858E-40F7069468B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7CAA315-EF70-47F2-91B5-91B58BE6A7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87ED081-0A2D-4DD5-AC01-E54F140DF0A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4572A0C-1F4A-456B-8C48-ED18C44654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3C26E57-6569-447E-AAC6-C12FC1CB93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1" name="楕円 70">
          <a:extLst>
            <a:ext uri="{FF2B5EF4-FFF2-40B4-BE49-F238E27FC236}">
              <a16:creationId xmlns:a16="http://schemas.microsoft.com/office/drawing/2014/main" id="{FCDD3E56-0A0C-48AD-A483-678495349395}"/>
            </a:ext>
          </a:extLst>
        </xdr:cNvPr>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2" name="【道路】&#10;有形固定資産減価償却率該当値テキスト">
          <a:extLst>
            <a:ext uri="{FF2B5EF4-FFF2-40B4-BE49-F238E27FC236}">
              <a16:creationId xmlns:a16="http://schemas.microsoft.com/office/drawing/2014/main" id="{29E05F3A-64F5-47A4-A12A-D8AAE1001B6B}"/>
            </a:ext>
          </a:extLst>
        </xdr:cNvPr>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45974</xdr:rowOff>
    </xdr:from>
    <xdr:to>
      <xdr:col>20</xdr:col>
      <xdr:colOff>38100</xdr:colOff>
      <xdr:row>36</xdr:row>
      <xdr:rowOff>147574</xdr:rowOff>
    </xdr:to>
    <xdr:sp macro="" textlink="">
      <xdr:nvSpPr>
        <xdr:cNvPr id="73" name="楕円 72">
          <a:extLst>
            <a:ext uri="{FF2B5EF4-FFF2-40B4-BE49-F238E27FC236}">
              <a16:creationId xmlns:a16="http://schemas.microsoft.com/office/drawing/2014/main" id="{73248925-A2F3-4210-84B7-F5028B11E630}"/>
            </a:ext>
          </a:extLst>
        </xdr:cNvPr>
        <xdr:cNvSpPr/>
      </xdr:nvSpPr>
      <xdr:spPr>
        <a:xfrm>
          <a:off x="37465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96774</xdr:rowOff>
    </xdr:from>
    <xdr:to>
      <xdr:col>24</xdr:col>
      <xdr:colOff>63500</xdr:colOff>
      <xdr:row>36</xdr:row>
      <xdr:rowOff>121920</xdr:rowOff>
    </xdr:to>
    <xdr:cxnSp macro="">
      <xdr:nvCxnSpPr>
        <xdr:cNvPr id="74" name="直線コネクタ 73">
          <a:extLst>
            <a:ext uri="{FF2B5EF4-FFF2-40B4-BE49-F238E27FC236}">
              <a16:creationId xmlns:a16="http://schemas.microsoft.com/office/drawing/2014/main" id="{ABACF7A4-1EA6-4908-B25C-D6CE97654EF0}"/>
            </a:ext>
          </a:extLst>
        </xdr:cNvPr>
        <xdr:cNvCxnSpPr/>
      </xdr:nvCxnSpPr>
      <xdr:spPr>
        <a:xfrm>
          <a:off x="3797300" y="626897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xdr:rowOff>
    </xdr:from>
    <xdr:to>
      <xdr:col>15</xdr:col>
      <xdr:colOff>101600</xdr:colOff>
      <xdr:row>36</xdr:row>
      <xdr:rowOff>108712</xdr:rowOff>
    </xdr:to>
    <xdr:sp macro="" textlink="">
      <xdr:nvSpPr>
        <xdr:cNvPr id="75" name="楕円 74">
          <a:extLst>
            <a:ext uri="{FF2B5EF4-FFF2-40B4-BE49-F238E27FC236}">
              <a16:creationId xmlns:a16="http://schemas.microsoft.com/office/drawing/2014/main" id="{C3E4D990-F176-4BA1-86CF-8B8DCCAB963C}"/>
            </a:ext>
          </a:extLst>
        </xdr:cNvPr>
        <xdr:cNvSpPr/>
      </xdr:nvSpPr>
      <xdr:spPr>
        <a:xfrm>
          <a:off x="2857500" y="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57912</xdr:rowOff>
    </xdr:from>
    <xdr:to>
      <xdr:col>19</xdr:col>
      <xdr:colOff>177800</xdr:colOff>
      <xdr:row>36</xdr:row>
      <xdr:rowOff>96774</xdr:rowOff>
    </xdr:to>
    <xdr:cxnSp macro="">
      <xdr:nvCxnSpPr>
        <xdr:cNvPr id="76" name="直線コネクタ 75">
          <a:extLst>
            <a:ext uri="{FF2B5EF4-FFF2-40B4-BE49-F238E27FC236}">
              <a16:creationId xmlns:a16="http://schemas.microsoft.com/office/drawing/2014/main" id="{FB981250-28AB-4FED-8067-D0BA9D304A72}"/>
            </a:ext>
          </a:extLst>
        </xdr:cNvPr>
        <xdr:cNvCxnSpPr/>
      </xdr:nvCxnSpPr>
      <xdr:spPr>
        <a:xfrm>
          <a:off x="2908300" y="623011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77" name="n_1aveValue【道路】&#10;有形固定資産減価償却率">
          <a:extLst>
            <a:ext uri="{FF2B5EF4-FFF2-40B4-BE49-F238E27FC236}">
              <a16:creationId xmlns:a16="http://schemas.microsoft.com/office/drawing/2014/main" id="{8046DC3E-1C16-4D99-B9FB-BE6C134058B7}"/>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78" name="n_2aveValue【道路】&#10;有形固定資産減価償却率">
          <a:extLst>
            <a:ext uri="{FF2B5EF4-FFF2-40B4-BE49-F238E27FC236}">
              <a16:creationId xmlns:a16="http://schemas.microsoft.com/office/drawing/2014/main" id="{5469281E-5373-4EB6-9E9F-F7145CE16151}"/>
            </a:ext>
          </a:extLst>
        </xdr:cNvPr>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79" name="n_3aveValue【道路】&#10;有形固定資産減価償却率">
          <a:extLst>
            <a:ext uri="{FF2B5EF4-FFF2-40B4-BE49-F238E27FC236}">
              <a16:creationId xmlns:a16="http://schemas.microsoft.com/office/drawing/2014/main" id="{507C2F46-0BDF-4F66-B4FC-CE29F4341FD5}"/>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0" name="n_4aveValue【道路】&#10;有形固定資産減価償却率">
          <a:extLst>
            <a:ext uri="{FF2B5EF4-FFF2-40B4-BE49-F238E27FC236}">
              <a16:creationId xmlns:a16="http://schemas.microsoft.com/office/drawing/2014/main" id="{1EACDE71-A270-480C-838B-8C86F0BE78E1}"/>
            </a:ext>
          </a:extLst>
        </xdr:cNvPr>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164101</xdr:rowOff>
    </xdr:from>
    <xdr:ext cx="405111" cy="259045"/>
    <xdr:sp macro="" textlink="">
      <xdr:nvSpPr>
        <xdr:cNvPr id="81" name="n_1mainValue【道路】&#10;有形固定資産減価償却率">
          <a:extLst>
            <a:ext uri="{FF2B5EF4-FFF2-40B4-BE49-F238E27FC236}">
              <a16:creationId xmlns:a16="http://schemas.microsoft.com/office/drawing/2014/main" id="{47157F01-6EC6-4CF8-97DC-CF327A155E8D}"/>
            </a:ext>
          </a:extLst>
        </xdr:cNvPr>
        <xdr:cNvSpPr txBox="1"/>
      </xdr:nvSpPr>
      <xdr:spPr>
        <a:xfrm>
          <a:off x="35820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125239</xdr:rowOff>
    </xdr:from>
    <xdr:ext cx="405111" cy="259045"/>
    <xdr:sp macro="" textlink="">
      <xdr:nvSpPr>
        <xdr:cNvPr id="82" name="n_2mainValue【道路】&#10;有形固定資産減価償却率">
          <a:extLst>
            <a:ext uri="{FF2B5EF4-FFF2-40B4-BE49-F238E27FC236}">
              <a16:creationId xmlns:a16="http://schemas.microsoft.com/office/drawing/2014/main" id="{81BF5DF1-D909-4A97-839F-9BD8DF060494}"/>
            </a:ext>
          </a:extLst>
        </xdr:cNvPr>
        <xdr:cNvSpPr txBox="1"/>
      </xdr:nvSpPr>
      <xdr:spPr>
        <a:xfrm>
          <a:off x="2705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3BB756B5-D19B-41FE-B5D6-AB5D75226BA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409CA420-3B65-4D63-AB93-2377741D3C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2F204D66-6592-4CEE-B4B3-9084C3DB8C3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B25F3EAA-4A9A-4DD5-BEB2-C9F842C4BEF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A9EFB465-36F7-4C59-A309-171B25B4A8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F28919C1-9EAF-4B2D-B756-9654AB4EB75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CAC66E1E-7794-4046-82F8-55D6AD99D9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C1405584-D62C-4C0B-A65A-A779801F1D3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90E9E0AD-2260-4F64-932D-3BA0628EA60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FB040541-174C-426C-AF1F-E2CDC63A6D6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AB4529BA-FD44-4ABE-85BB-5EC2C69C1E3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88DFF39F-3B3C-4EB8-95E2-0380B7FA28B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1F07F707-B00A-4359-95CA-5C5349127B1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294306F8-4703-4024-B769-B8F7A58B344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A2946CC1-9DF3-4C89-85AA-26E20E79F59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79F49160-C0D6-4212-AFBA-8E1CAD87A71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6C51FBCB-F0AC-41E3-A1AD-2AE6D181F23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40665CE5-2529-43BB-92BD-02EFF1F6640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59001E61-FC7B-43C5-B299-91701BD4D5C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id="{008C228F-8F96-4040-8EB6-5D47E20EE4F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77D7988A-D2F2-4338-8DDE-FA9C4455AF2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A2D20FEE-4035-4041-BCC3-0872B4A2F44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5FCB8D94-2928-4A19-A623-89E161B0556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06" name="直線コネクタ 105">
          <a:extLst>
            <a:ext uri="{FF2B5EF4-FFF2-40B4-BE49-F238E27FC236}">
              <a16:creationId xmlns:a16="http://schemas.microsoft.com/office/drawing/2014/main" id="{1CC791DA-8854-4744-8642-CA2003F6F9B3}"/>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07" name="【道路】&#10;一人当たり延長最小値テキスト">
          <a:extLst>
            <a:ext uri="{FF2B5EF4-FFF2-40B4-BE49-F238E27FC236}">
              <a16:creationId xmlns:a16="http://schemas.microsoft.com/office/drawing/2014/main" id="{EEC0C06D-BB9C-47B6-954F-9067F297A9E0}"/>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08" name="直線コネクタ 107">
          <a:extLst>
            <a:ext uri="{FF2B5EF4-FFF2-40B4-BE49-F238E27FC236}">
              <a16:creationId xmlns:a16="http://schemas.microsoft.com/office/drawing/2014/main" id="{775E845F-1259-42A7-8E29-DC12886AA2F1}"/>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09" name="【道路】&#10;一人当たり延長最大値テキスト">
          <a:extLst>
            <a:ext uri="{FF2B5EF4-FFF2-40B4-BE49-F238E27FC236}">
              <a16:creationId xmlns:a16="http://schemas.microsoft.com/office/drawing/2014/main" id="{A6289598-3F80-4D0E-9D0E-1D0B6D8741C4}"/>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0" name="直線コネクタ 109">
          <a:extLst>
            <a:ext uri="{FF2B5EF4-FFF2-40B4-BE49-F238E27FC236}">
              <a16:creationId xmlns:a16="http://schemas.microsoft.com/office/drawing/2014/main" id="{CE14311B-4149-4E09-9124-9337F063760B}"/>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1" name="【道路】&#10;一人当たり延長平均値テキスト">
          <a:extLst>
            <a:ext uri="{FF2B5EF4-FFF2-40B4-BE49-F238E27FC236}">
              <a16:creationId xmlns:a16="http://schemas.microsoft.com/office/drawing/2014/main" id="{C506D525-596F-466A-9DA9-07CFF8789139}"/>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2" name="フローチャート: 判断 111">
          <a:extLst>
            <a:ext uri="{FF2B5EF4-FFF2-40B4-BE49-F238E27FC236}">
              <a16:creationId xmlns:a16="http://schemas.microsoft.com/office/drawing/2014/main" id="{8898790F-8F75-4E02-A882-6B81BC9D80C2}"/>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3" name="フローチャート: 判断 112">
          <a:extLst>
            <a:ext uri="{FF2B5EF4-FFF2-40B4-BE49-F238E27FC236}">
              <a16:creationId xmlns:a16="http://schemas.microsoft.com/office/drawing/2014/main" id="{03D7F224-0C90-46AA-825F-1572C85CB640}"/>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14" name="フローチャート: 判断 113">
          <a:extLst>
            <a:ext uri="{FF2B5EF4-FFF2-40B4-BE49-F238E27FC236}">
              <a16:creationId xmlns:a16="http://schemas.microsoft.com/office/drawing/2014/main" id="{6F174A8E-7BF8-4B2D-ACC2-320F7723CBF4}"/>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15" name="フローチャート: 判断 114">
          <a:extLst>
            <a:ext uri="{FF2B5EF4-FFF2-40B4-BE49-F238E27FC236}">
              <a16:creationId xmlns:a16="http://schemas.microsoft.com/office/drawing/2014/main" id="{87D44451-79B2-4B72-AD4D-A1689E98A07D}"/>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16" name="フローチャート: 判断 115">
          <a:extLst>
            <a:ext uri="{FF2B5EF4-FFF2-40B4-BE49-F238E27FC236}">
              <a16:creationId xmlns:a16="http://schemas.microsoft.com/office/drawing/2014/main" id="{F72F269B-0FF6-4E2F-BE2B-56AD1517EFF1}"/>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885C8AC4-8BAD-4940-94BF-61163D2CD0A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FA11CB4F-476E-4C21-B87D-5FB1F57C4B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B393EA7-4086-4FEE-BA05-33B0109DE36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2F7ED5E-DDDE-4607-B197-424B1CD8B1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A0932CE-F669-4879-BB10-7BC50E520DD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166408</xdr:rowOff>
    </xdr:from>
    <xdr:to>
      <xdr:col>55</xdr:col>
      <xdr:colOff>50800</xdr:colOff>
      <xdr:row>41</xdr:row>
      <xdr:rowOff>96558</xdr:rowOff>
    </xdr:to>
    <xdr:sp macro="" textlink="">
      <xdr:nvSpPr>
        <xdr:cNvPr id="122" name="楕円 121">
          <a:extLst>
            <a:ext uri="{FF2B5EF4-FFF2-40B4-BE49-F238E27FC236}">
              <a16:creationId xmlns:a16="http://schemas.microsoft.com/office/drawing/2014/main" id="{F75FB14C-5817-461D-AF17-665ABBE498FC}"/>
            </a:ext>
          </a:extLst>
        </xdr:cNvPr>
        <xdr:cNvSpPr/>
      </xdr:nvSpPr>
      <xdr:spPr>
        <a:xfrm>
          <a:off x="10426700" y="70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81335</xdr:rowOff>
    </xdr:from>
    <xdr:ext cx="469744" cy="259045"/>
    <xdr:sp macro="" textlink="">
      <xdr:nvSpPr>
        <xdr:cNvPr id="123" name="【道路】&#10;一人当たり延長該当値テキスト">
          <a:extLst>
            <a:ext uri="{FF2B5EF4-FFF2-40B4-BE49-F238E27FC236}">
              <a16:creationId xmlns:a16="http://schemas.microsoft.com/office/drawing/2014/main" id="{A1C1F64C-33C9-4132-A2E8-9AEF7065FB68}"/>
            </a:ext>
          </a:extLst>
        </xdr:cNvPr>
        <xdr:cNvSpPr txBox="1"/>
      </xdr:nvSpPr>
      <xdr:spPr>
        <a:xfrm>
          <a:off x="10515600" y="693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1092</xdr:rowOff>
    </xdr:from>
    <xdr:to>
      <xdr:col>50</xdr:col>
      <xdr:colOff>165100</xdr:colOff>
      <xdr:row>41</xdr:row>
      <xdr:rowOff>102692</xdr:rowOff>
    </xdr:to>
    <xdr:sp macro="" textlink="">
      <xdr:nvSpPr>
        <xdr:cNvPr id="124" name="楕円 123">
          <a:extLst>
            <a:ext uri="{FF2B5EF4-FFF2-40B4-BE49-F238E27FC236}">
              <a16:creationId xmlns:a16="http://schemas.microsoft.com/office/drawing/2014/main" id="{46E037D9-AD83-48C2-A503-C9B4374CC408}"/>
            </a:ext>
          </a:extLst>
        </xdr:cNvPr>
        <xdr:cNvSpPr/>
      </xdr:nvSpPr>
      <xdr:spPr>
        <a:xfrm>
          <a:off x="9588500" y="703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45758</xdr:rowOff>
    </xdr:from>
    <xdr:to>
      <xdr:col>55</xdr:col>
      <xdr:colOff>0</xdr:colOff>
      <xdr:row>41</xdr:row>
      <xdr:rowOff>51892</xdr:rowOff>
    </xdr:to>
    <xdr:cxnSp macro="">
      <xdr:nvCxnSpPr>
        <xdr:cNvPr id="125" name="直線コネクタ 124">
          <a:extLst>
            <a:ext uri="{FF2B5EF4-FFF2-40B4-BE49-F238E27FC236}">
              <a16:creationId xmlns:a16="http://schemas.microsoft.com/office/drawing/2014/main" id="{C3E40E5C-712E-4EFD-A452-08CA0BB2A00E}"/>
            </a:ext>
          </a:extLst>
        </xdr:cNvPr>
        <xdr:cNvCxnSpPr/>
      </xdr:nvCxnSpPr>
      <xdr:spPr>
        <a:xfrm flipV="1">
          <a:off x="9639300" y="7075208"/>
          <a:ext cx="8382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168656</xdr:rowOff>
    </xdr:from>
    <xdr:to>
      <xdr:col>46</xdr:col>
      <xdr:colOff>38100</xdr:colOff>
      <xdr:row>41</xdr:row>
      <xdr:rowOff>98806</xdr:rowOff>
    </xdr:to>
    <xdr:sp macro="" textlink="">
      <xdr:nvSpPr>
        <xdr:cNvPr id="126" name="楕円 125">
          <a:extLst>
            <a:ext uri="{FF2B5EF4-FFF2-40B4-BE49-F238E27FC236}">
              <a16:creationId xmlns:a16="http://schemas.microsoft.com/office/drawing/2014/main" id="{6E16AE4D-52FA-4FB7-B0DB-082517EB5D35}"/>
            </a:ext>
          </a:extLst>
        </xdr:cNvPr>
        <xdr:cNvSpPr/>
      </xdr:nvSpPr>
      <xdr:spPr>
        <a:xfrm>
          <a:off x="8699500" y="70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48006</xdr:rowOff>
    </xdr:from>
    <xdr:to>
      <xdr:col>50</xdr:col>
      <xdr:colOff>114300</xdr:colOff>
      <xdr:row>41</xdr:row>
      <xdr:rowOff>51892</xdr:rowOff>
    </xdr:to>
    <xdr:cxnSp macro="">
      <xdr:nvCxnSpPr>
        <xdr:cNvPr id="127" name="直線コネクタ 126">
          <a:extLst>
            <a:ext uri="{FF2B5EF4-FFF2-40B4-BE49-F238E27FC236}">
              <a16:creationId xmlns:a16="http://schemas.microsoft.com/office/drawing/2014/main" id="{D9DD7EDE-4EC9-4E8D-A730-D54A09DFB267}"/>
            </a:ext>
          </a:extLst>
        </xdr:cNvPr>
        <xdr:cNvCxnSpPr/>
      </xdr:nvCxnSpPr>
      <xdr:spPr>
        <a:xfrm>
          <a:off x="8750300" y="7077456"/>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28" name="n_1aveValue【道路】&#10;一人当たり延長">
          <a:extLst>
            <a:ext uri="{FF2B5EF4-FFF2-40B4-BE49-F238E27FC236}">
              <a16:creationId xmlns:a16="http://schemas.microsoft.com/office/drawing/2014/main" id="{D01885E9-3AD6-46DE-B486-CB534B35DAF7}"/>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29" name="n_2aveValue【道路】&#10;一人当たり延長">
          <a:extLst>
            <a:ext uri="{FF2B5EF4-FFF2-40B4-BE49-F238E27FC236}">
              <a16:creationId xmlns:a16="http://schemas.microsoft.com/office/drawing/2014/main" id="{59ADE2F6-B065-40CC-88E9-531062ED2AC3}"/>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30" name="n_3aveValue【道路】&#10;一人当たり延長">
          <a:extLst>
            <a:ext uri="{FF2B5EF4-FFF2-40B4-BE49-F238E27FC236}">
              <a16:creationId xmlns:a16="http://schemas.microsoft.com/office/drawing/2014/main" id="{4703C0F8-6E81-4E4A-B6CC-1DC6F745E1C6}"/>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31" name="n_4aveValue【道路】&#10;一人当たり延長">
          <a:extLst>
            <a:ext uri="{FF2B5EF4-FFF2-40B4-BE49-F238E27FC236}">
              <a16:creationId xmlns:a16="http://schemas.microsoft.com/office/drawing/2014/main" id="{5C0786A9-49C5-40C5-99F4-B80679FFD315}"/>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93819</xdr:rowOff>
    </xdr:from>
    <xdr:ext cx="469744" cy="259045"/>
    <xdr:sp macro="" textlink="">
      <xdr:nvSpPr>
        <xdr:cNvPr id="132" name="n_1mainValue【道路】&#10;一人当たり延長">
          <a:extLst>
            <a:ext uri="{FF2B5EF4-FFF2-40B4-BE49-F238E27FC236}">
              <a16:creationId xmlns:a16="http://schemas.microsoft.com/office/drawing/2014/main" id="{3349A96D-7AAA-4655-AC9D-8E1899E5CC48}"/>
            </a:ext>
          </a:extLst>
        </xdr:cNvPr>
        <xdr:cNvSpPr txBox="1"/>
      </xdr:nvSpPr>
      <xdr:spPr>
        <a:xfrm>
          <a:off x="9391727" y="712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89933</xdr:rowOff>
    </xdr:from>
    <xdr:ext cx="469744" cy="259045"/>
    <xdr:sp macro="" textlink="">
      <xdr:nvSpPr>
        <xdr:cNvPr id="133" name="n_2mainValue【道路】&#10;一人当たり延長">
          <a:extLst>
            <a:ext uri="{FF2B5EF4-FFF2-40B4-BE49-F238E27FC236}">
              <a16:creationId xmlns:a16="http://schemas.microsoft.com/office/drawing/2014/main" id="{3FC46D87-0363-4A8B-BD00-97845356B801}"/>
            </a:ext>
          </a:extLst>
        </xdr:cNvPr>
        <xdr:cNvSpPr txBox="1"/>
      </xdr:nvSpPr>
      <xdr:spPr>
        <a:xfrm>
          <a:off x="8515427" y="711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80EDD643-3D58-49F4-B13A-F43CF056B8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E867F727-C1F8-48A1-8E49-1DD4875AC30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39735083-446A-4B39-BFD3-58F3FF67EF7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660A4C88-61B0-4DC9-97F4-0E2F8C06032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2DA67CC8-E1AA-4B26-A4F6-520AD39C332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335F072C-5D2F-401D-B6C2-7EA19210F9A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A8403F65-2ABF-45B1-8F10-979B7D6D694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65C10DB6-14B9-4238-AE02-B80C0DB2CA2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6AA7A0F2-8587-4BE9-A78A-BE36F2DBE68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D411444E-EF15-43C4-98B5-44A0E1AE899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a16="http://schemas.microsoft.com/office/drawing/2014/main" id="{0295AB27-9B40-4EC0-828C-1D8D04529C8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id="{5CA1C2B4-BB34-4862-A887-1329E6FD1BB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a:extLst>
            <a:ext uri="{FF2B5EF4-FFF2-40B4-BE49-F238E27FC236}">
              <a16:creationId xmlns:a16="http://schemas.microsoft.com/office/drawing/2014/main" id="{4B8864C4-2180-4C4C-9CDB-49D8C1D7BFF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id="{6C273DD7-3836-4412-B42E-7C1A3589BD8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id="{DC0ABE6C-1FFC-45DE-89E4-DE2E49C34E4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id="{5025CA88-CD63-46CD-8E29-24AE66DB58A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id="{0498347E-FA55-4B7D-93DF-6A16D0701DD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id="{0C3FAAF6-7F53-4B4B-8EB5-3A634E0EB2D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id="{73D1F61B-FD53-4BC9-8B02-FEF7631B2BA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id="{2FE2C15A-527F-49A8-B6F3-FA7FF4C12D6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id="{FA6703C4-B821-43BB-86AC-4F14D253205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id="{366DEF7B-BBD2-4492-9009-DEB8973FEB8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a:extLst>
            <a:ext uri="{FF2B5EF4-FFF2-40B4-BE49-F238E27FC236}">
              <a16:creationId xmlns:a16="http://schemas.microsoft.com/office/drawing/2014/main" id="{4978A9F9-BED5-49B6-A9EC-CFD197A3EB5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9E4FE856-7F52-4284-AAA4-4E6A4E5A8EE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62D9660E-E656-4028-9B04-C3E00002C52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59" name="直線コネクタ 158">
          <a:extLst>
            <a:ext uri="{FF2B5EF4-FFF2-40B4-BE49-F238E27FC236}">
              <a16:creationId xmlns:a16="http://schemas.microsoft.com/office/drawing/2014/main" id="{2805BAE5-4251-4DCC-9845-F279A27092C5}"/>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68ABFC98-13C6-479A-88CC-2764D0D10E57}"/>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61" name="直線コネクタ 160">
          <a:extLst>
            <a:ext uri="{FF2B5EF4-FFF2-40B4-BE49-F238E27FC236}">
              <a16:creationId xmlns:a16="http://schemas.microsoft.com/office/drawing/2014/main" id="{1D0DB6EE-98FE-4009-BE2B-FF81FAE549F0}"/>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62" name="【橋りょう・トンネル】&#10;有形固定資産減価償却率最大値テキスト">
          <a:extLst>
            <a:ext uri="{FF2B5EF4-FFF2-40B4-BE49-F238E27FC236}">
              <a16:creationId xmlns:a16="http://schemas.microsoft.com/office/drawing/2014/main" id="{D5084AD5-0EAE-451B-A547-78E390B972FA}"/>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63" name="直線コネクタ 162">
          <a:extLst>
            <a:ext uri="{FF2B5EF4-FFF2-40B4-BE49-F238E27FC236}">
              <a16:creationId xmlns:a16="http://schemas.microsoft.com/office/drawing/2014/main" id="{E2CFCC5C-08B7-4CD5-86D3-F0BE585D97C9}"/>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E850C381-5604-4A44-9200-04FD53830DFD}"/>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65" name="フローチャート: 判断 164">
          <a:extLst>
            <a:ext uri="{FF2B5EF4-FFF2-40B4-BE49-F238E27FC236}">
              <a16:creationId xmlns:a16="http://schemas.microsoft.com/office/drawing/2014/main" id="{8ED65E1E-8CD0-41D9-893F-C32BCF2F6041}"/>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66" name="フローチャート: 判断 165">
          <a:extLst>
            <a:ext uri="{FF2B5EF4-FFF2-40B4-BE49-F238E27FC236}">
              <a16:creationId xmlns:a16="http://schemas.microsoft.com/office/drawing/2014/main" id="{08FCF823-F29B-4C75-B0A2-4A64A1744622}"/>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67" name="フローチャート: 判断 166">
          <a:extLst>
            <a:ext uri="{FF2B5EF4-FFF2-40B4-BE49-F238E27FC236}">
              <a16:creationId xmlns:a16="http://schemas.microsoft.com/office/drawing/2014/main" id="{0F630EBA-A642-4363-8757-ABE5ED34EBED}"/>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68" name="フローチャート: 判断 167">
          <a:extLst>
            <a:ext uri="{FF2B5EF4-FFF2-40B4-BE49-F238E27FC236}">
              <a16:creationId xmlns:a16="http://schemas.microsoft.com/office/drawing/2014/main" id="{4732ABAB-59F8-457F-B06B-040297DE2C26}"/>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69" name="フローチャート: 判断 168">
          <a:extLst>
            <a:ext uri="{FF2B5EF4-FFF2-40B4-BE49-F238E27FC236}">
              <a16:creationId xmlns:a16="http://schemas.microsoft.com/office/drawing/2014/main" id="{0645D236-D5DC-46E6-B2DC-242CA5300F93}"/>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62DB3C6A-EA02-4B6E-B725-CD3464C6A22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2D960F5B-B053-443B-901F-0DB5D878309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C053AA1E-49BC-4420-8D25-FA251949CA5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AB4E3D84-EABD-47BF-87E1-EDD18E814A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2E9C934-5574-4D3D-AEC5-FBC682D4B01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56969</xdr:rowOff>
    </xdr:from>
    <xdr:to>
      <xdr:col>24</xdr:col>
      <xdr:colOff>114300</xdr:colOff>
      <xdr:row>60</xdr:row>
      <xdr:rowOff>158569</xdr:rowOff>
    </xdr:to>
    <xdr:sp macro="" textlink="">
      <xdr:nvSpPr>
        <xdr:cNvPr id="175" name="楕円 174">
          <a:extLst>
            <a:ext uri="{FF2B5EF4-FFF2-40B4-BE49-F238E27FC236}">
              <a16:creationId xmlns:a16="http://schemas.microsoft.com/office/drawing/2014/main" id="{AE6A6AF0-010C-4A2D-B0BD-A3C81E90512F}"/>
            </a:ext>
          </a:extLst>
        </xdr:cNvPr>
        <xdr:cNvSpPr/>
      </xdr:nvSpPr>
      <xdr:spPr>
        <a:xfrm>
          <a:off x="45847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79846</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A85E2FDA-E222-4F30-9A48-C6517695FB8B}"/>
            </a:ext>
          </a:extLst>
        </xdr:cNvPr>
        <xdr:cNvSpPr txBox="1"/>
      </xdr:nvSpPr>
      <xdr:spPr>
        <a:xfrm>
          <a:off x="4673600" y="1019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14515</xdr:rowOff>
    </xdr:from>
    <xdr:to>
      <xdr:col>20</xdr:col>
      <xdr:colOff>38100</xdr:colOff>
      <xdr:row>60</xdr:row>
      <xdr:rowOff>116115</xdr:rowOff>
    </xdr:to>
    <xdr:sp macro="" textlink="">
      <xdr:nvSpPr>
        <xdr:cNvPr id="177" name="楕円 176">
          <a:extLst>
            <a:ext uri="{FF2B5EF4-FFF2-40B4-BE49-F238E27FC236}">
              <a16:creationId xmlns:a16="http://schemas.microsoft.com/office/drawing/2014/main" id="{4E6749BF-E1A4-416F-8CAD-E35FD38AF3CF}"/>
            </a:ext>
          </a:extLst>
        </xdr:cNvPr>
        <xdr:cNvSpPr/>
      </xdr:nvSpPr>
      <xdr:spPr>
        <a:xfrm>
          <a:off x="3746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65315</xdr:rowOff>
    </xdr:from>
    <xdr:to>
      <xdr:col>24</xdr:col>
      <xdr:colOff>63500</xdr:colOff>
      <xdr:row>60</xdr:row>
      <xdr:rowOff>107769</xdr:rowOff>
    </xdr:to>
    <xdr:cxnSp macro="">
      <xdr:nvCxnSpPr>
        <xdr:cNvPr id="178" name="直線コネクタ 177">
          <a:extLst>
            <a:ext uri="{FF2B5EF4-FFF2-40B4-BE49-F238E27FC236}">
              <a16:creationId xmlns:a16="http://schemas.microsoft.com/office/drawing/2014/main" id="{A354E687-E3EE-4C91-A619-CE2DD5083E24}"/>
            </a:ext>
          </a:extLst>
        </xdr:cNvPr>
        <xdr:cNvCxnSpPr/>
      </xdr:nvCxnSpPr>
      <xdr:spPr>
        <a:xfrm>
          <a:off x="3797300" y="10352315"/>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163104</xdr:rowOff>
    </xdr:from>
    <xdr:to>
      <xdr:col>15</xdr:col>
      <xdr:colOff>101600</xdr:colOff>
      <xdr:row>60</xdr:row>
      <xdr:rowOff>93254</xdr:rowOff>
    </xdr:to>
    <xdr:sp macro="" textlink="">
      <xdr:nvSpPr>
        <xdr:cNvPr id="179" name="楕円 178">
          <a:extLst>
            <a:ext uri="{FF2B5EF4-FFF2-40B4-BE49-F238E27FC236}">
              <a16:creationId xmlns:a16="http://schemas.microsoft.com/office/drawing/2014/main" id="{98BC369E-B8C5-428C-A9A5-CD39DC679E5A}"/>
            </a:ext>
          </a:extLst>
        </xdr:cNvPr>
        <xdr:cNvSpPr/>
      </xdr:nvSpPr>
      <xdr:spPr>
        <a:xfrm>
          <a:off x="2857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42454</xdr:rowOff>
    </xdr:from>
    <xdr:to>
      <xdr:col>19</xdr:col>
      <xdr:colOff>177800</xdr:colOff>
      <xdr:row>60</xdr:row>
      <xdr:rowOff>65315</xdr:rowOff>
    </xdr:to>
    <xdr:cxnSp macro="">
      <xdr:nvCxnSpPr>
        <xdr:cNvPr id="180" name="直線コネクタ 179">
          <a:extLst>
            <a:ext uri="{FF2B5EF4-FFF2-40B4-BE49-F238E27FC236}">
              <a16:creationId xmlns:a16="http://schemas.microsoft.com/office/drawing/2014/main" id="{3CCBA024-419C-4F47-B326-E55F725E01DA}"/>
            </a:ext>
          </a:extLst>
        </xdr:cNvPr>
        <xdr:cNvCxnSpPr/>
      </xdr:nvCxnSpPr>
      <xdr:spPr>
        <a:xfrm>
          <a:off x="2908300" y="103294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3BE89F26-A679-4637-AD5D-38682A79DB69}"/>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EBFFC0BE-1C53-4D86-A4E0-661422EF59E7}"/>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F0BE1011-EC5F-4D4C-8ECF-D868E083C1FA}"/>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84" name="n_4aveValue【橋りょう・トンネル】&#10;有形固定資産減価償却率">
          <a:extLst>
            <a:ext uri="{FF2B5EF4-FFF2-40B4-BE49-F238E27FC236}">
              <a16:creationId xmlns:a16="http://schemas.microsoft.com/office/drawing/2014/main" id="{F577C160-3ADA-4076-9131-BD8B0CDC4585}"/>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132642</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19C6569E-47CF-47ED-AC46-A48A892594B2}"/>
            </a:ext>
          </a:extLst>
        </xdr:cNvPr>
        <xdr:cNvSpPr txBox="1"/>
      </xdr:nvSpPr>
      <xdr:spPr>
        <a:xfrm>
          <a:off x="3582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109781</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7250E867-00D8-437C-AC0F-1D8982391CA4}"/>
            </a:ext>
          </a:extLst>
        </xdr:cNvPr>
        <xdr:cNvSpPr txBox="1"/>
      </xdr:nvSpPr>
      <xdr:spPr>
        <a:xfrm>
          <a:off x="2705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090BF588-C483-4E81-A005-05233CA05AB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B5A28400-1EB4-42D9-9D2D-4863C522600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EECF6E04-7AB5-4E20-BC0E-B3D47838626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9D4FB416-DEBA-4476-AC73-9222ECF9C94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6771B18F-D1B2-4CC1-80D4-9F7AFC2CB7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C14CBFC6-82C8-4440-BBC0-D7B90F36502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F8A92336-BC4C-49B8-B7E9-2467276C4F7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EA4BCAE5-6D2A-48BE-A9C4-D5BE308C338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6376252F-AED1-42C3-A53E-B05A09B101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37591061-4D1A-43F3-956A-DCF836A0FBB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0B2EB31B-840B-4E90-ACC9-26676E9A017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98C40F53-FA41-4C79-B1FB-E137C3C977C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C31D1600-CF42-48C7-A4D3-C0B0F58240F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0" name="テキスト ボックス 199">
          <a:extLst>
            <a:ext uri="{FF2B5EF4-FFF2-40B4-BE49-F238E27FC236}">
              <a16:creationId xmlns:a16="http://schemas.microsoft.com/office/drawing/2014/main" id="{F73AA30F-2EF1-4B1B-9725-F2E44A722FD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E92643AA-8E8C-4E89-B5D1-6DA8C2C131F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2" name="テキスト ボックス 201">
          <a:extLst>
            <a:ext uri="{FF2B5EF4-FFF2-40B4-BE49-F238E27FC236}">
              <a16:creationId xmlns:a16="http://schemas.microsoft.com/office/drawing/2014/main" id="{7C26B318-5181-442C-915A-347542D992A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8455173D-C30A-4CA1-B181-716C4640392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4" name="テキスト ボックス 203">
          <a:extLst>
            <a:ext uri="{FF2B5EF4-FFF2-40B4-BE49-F238E27FC236}">
              <a16:creationId xmlns:a16="http://schemas.microsoft.com/office/drawing/2014/main" id="{39355D2A-1EEB-42E5-A09C-340AE5F9806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BA47F91F-1D03-4CD8-A0E1-AF756C476D2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E8E05772-9D9E-410A-BFF9-918E1D2FED5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4B5E1728-2C59-4116-B2F3-C8724822CD0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a:extLst>
            <a:ext uri="{FF2B5EF4-FFF2-40B4-BE49-F238E27FC236}">
              <a16:creationId xmlns:a16="http://schemas.microsoft.com/office/drawing/2014/main" id="{8951DCDA-14BD-4EC8-BB9A-7B7D6CF17C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DF862A47-CE05-45C3-BACD-071AFD174E0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10" name="直線コネクタ 209">
          <a:extLst>
            <a:ext uri="{FF2B5EF4-FFF2-40B4-BE49-F238E27FC236}">
              <a16:creationId xmlns:a16="http://schemas.microsoft.com/office/drawing/2014/main" id="{0EA372FB-ABF3-43C1-9782-63C9CAC74817}"/>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11" name="【橋りょう・トンネル】&#10;一人当たり有形固定資産（償却資産）額最小値テキスト">
          <a:extLst>
            <a:ext uri="{FF2B5EF4-FFF2-40B4-BE49-F238E27FC236}">
              <a16:creationId xmlns:a16="http://schemas.microsoft.com/office/drawing/2014/main" id="{5009425B-1123-4F7A-A8FD-D00A7F126935}"/>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12" name="直線コネクタ 211">
          <a:extLst>
            <a:ext uri="{FF2B5EF4-FFF2-40B4-BE49-F238E27FC236}">
              <a16:creationId xmlns:a16="http://schemas.microsoft.com/office/drawing/2014/main" id="{6956D877-C7D5-4384-8F56-303581173E97}"/>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FC347C9C-40E2-44BA-9DD0-2436B25F5BBF}"/>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14" name="直線コネクタ 213">
          <a:extLst>
            <a:ext uri="{FF2B5EF4-FFF2-40B4-BE49-F238E27FC236}">
              <a16:creationId xmlns:a16="http://schemas.microsoft.com/office/drawing/2014/main" id="{D7AC4F4C-669D-45CC-880A-1284F11552EE}"/>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2ED9E543-93E7-4457-8853-A16E77339087}"/>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16" name="フローチャート: 判断 215">
          <a:extLst>
            <a:ext uri="{FF2B5EF4-FFF2-40B4-BE49-F238E27FC236}">
              <a16:creationId xmlns:a16="http://schemas.microsoft.com/office/drawing/2014/main" id="{C850B72F-5648-48EB-94DB-1F203525DF94}"/>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17" name="フローチャート: 判断 216">
          <a:extLst>
            <a:ext uri="{FF2B5EF4-FFF2-40B4-BE49-F238E27FC236}">
              <a16:creationId xmlns:a16="http://schemas.microsoft.com/office/drawing/2014/main" id="{ACA5A0DB-91D9-4660-85A1-C8C5A8B8CE97}"/>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18" name="フローチャート: 判断 217">
          <a:extLst>
            <a:ext uri="{FF2B5EF4-FFF2-40B4-BE49-F238E27FC236}">
              <a16:creationId xmlns:a16="http://schemas.microsoft.com/office/drawing/2014/main" id="{AA75B84C-0C2A-4C4D-A623-009DB7D12180}"/>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19" name="フローチャート: 判断 218">
          <a:extLst>
            <a:ext uri="{FF2B5EF4-FFF2-40B4-BE49-F238E27FC236}">
              <a16:creationId xmlns:a16="http://schemas.microsoft.com/office/drawing/2014/main" id="{BE0B6456-9685-47A6-8A36-730E55ACE123}"/>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20" name="フローチャート: 判断 219">
          <a:extLst>
            <a:ext uri="{FF2B5EF4-FFF2-40B4-BE49-F238E27FC236}">
              <a16:creationId xmlns:a16="http://schemas.microsoft.com/office/drawing/2014/main" id="{D1AEE3E6-6C5F-4C2D-9B24-7916DDFA1128}"/>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AE0ABC5-2BAD-4FDB-A944-70E0FD900B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FEA47516-F778-471B-9EB0-F18A1CA931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8113B3F1-CFDE-4B54-BC47-ACF0DE57FD3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9E32250C-A64E-4C5D-993D-01AC50565D4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3D6C4A09-374C-4D07-9CBF-BA3CDE5BC24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61823</xdr:rowOff>
    </xdr:from>
    <xdr:to>
      <xdr:col>55</xdr:col>
      <xdr:colOff>50800</xdr:colOff>
      <xdr:row>63</xdr:row>
      <xdr:rowOff>163423</xdr:rowOff>
    </xdr:to>
    <xdr:sp macro="" textlink="">
      <xdr:nvSpPr>
        <xdr:cNvPr id="226" name="楕円 225">
          <a:extLst>
            <a:ext uri="{FF2B5EF4-FFF2-40B4-BE49-F238E27FC236}">
              <a16:creationId xmlns:a16="http://schemas.microsoft.com/office/drawing/2014/main" id="{289284E7-EF0A-497E-AA15-E3BEBD1E828C}"/>
            </a:ext>
          </a:extLst>
        </xdr:cNvPr>
        <xdr:cNvSpPr/>
      </xdr:nvSpPr>
      <xdr:spPr>
        <a:xfrm>
          <a:off x="10426700" y="1086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148200</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id="{A9A0A0DC-20A2-48B0-81C8-0713AC39D5D0}"/>
            </a:ext>
          </a:extLst>
        </xdr:cNvPr>
        <xdr:cNvSpPr txBox="1"/>
      </xdr:nvSpPr>
      <xdr:spPr>
        <a:xfrm>
          <a:off x="10515600" y="1077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59434</xdr:rowOff>
    </xdr:from>
    <xdr:to>
      <xdr:col>50</xdr:col>
      <xdr:colOff>165100</xdr:colOff>
      <xdr:row>63</xdr:row>
      <xdr:rowOff>161034</xdr:rowOff>
    </xdr:to>
    <xdr:sp macro="" textlink="">
      <xdr:nvSpPr>
        <xdr:cNvPr id="228" name="楕円 227">
          <a:extLst>
            <a:ext uri="{FF2B5EF4-FFF2-40B4-BE49-F238E27FC236}">
              <a16:creationId xmlns:a16="http://schemas.microsoft.com/office/drawing/2014/main" id="{4CDC493F-A29E-4912-85B8-D6E50E81FF04}"/>
            </a:ext>
          </a:extLst>
        </xdr:cNvPr>
        <xdr:cNvSpPr/>
      </xdr:nvSpPr>
      <xdr:spPr>
        <a:xfrm>
          <a:off x="9588500" y="1086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110234</xdr:rowOff>
    </xdr:from>
    <xdr:to>
      <xdr:col>55</xdr:col>
      <xdr:colOff>0</xdr:colOff>
      <xdr:row>63</xdr:row>
      <xdr:rowOff>112623</xdr:rowOff>
    </xdr:to>
    <xdr:cxnSp macro="">
      <xdr:nvCxnSpPr>
        <xdr:cNvPr id="229" name="直線コネクタ 228">
          <a:extLst>
            <a:ext uri="{FF2B5EF4-FFF2-40B4-BE49-F238E27FC236}">
              <a16:creationId xmlns:a16="http://schemas.microsoft.com/office/drawing/2014/main" id="{8D108CD0-A560-4BB4-A8B2-DCC712750946}"/>
            </a:ext>
          </a:extLst>
        </xdr:cNvPr>
        <xdr:cNvCxnSpPr/>
      </xdr:nvCxnSpPr>
      <xdr:spPr>
        <a:xfrm>
          <a:off x="9639300" y="10911584"/>
          <a:ext cx="838200" cy="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59760</xdr:rowOff>
    </xdr:from>
    <xdr:to>
      <xdr:col>46</xdr:col>
      <xdr:colOff>38100</xdr:colOff>
      <xdr:row>63</xdr:row>
      <xdr:rowOff>161360</xdr:rowOff>
    </xdr:to>
    <xdr:sp macro="" textlink="">
      <xdr:nvSpPr>
        <xdr:cNvPr id="230" name="楕円 229">
          <a:extLst>
            <a:ext uri="{FF2B5EF4-FFF2-40B4-BE49-F238E27FC236}">
              <a16:creationId xmlns:a16="http://schemas.microsoft.com/office/drawing/2014/main" id="{A598D090-7F14-402C-9517-5373434840E4}"/>
            </a:ext>
          </a:extLst>
        </xdr:cNvPr>
        <xdr:cNvSpPr/>
      </xdr:nvSpPr>
      <xdr:spPr>
        <a:xfrm>
          <a:off x="8699500" y="108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110234</xdr:rowOff>
    </xdr:from>
    <xdr:to>
      <xdr:col>50</xdr:col>
      <xdr:colOff>114300</xdr:colOff>
      <xdr:row>63</xdr:row>
      <xdr:rowOff>110560</xdr:rowOff>
    </xdr:to>
    <xdr:cxnSp macro="">
      <xdr:nvCxnSpPr>
        <xdr:cNvPr id="231" name="直線コネクタ 230">
          <a:extLst>
            <a:ext uri="{FF2B5EF4-FFF2-40B4-BE49-F238E27FC236}">
              <a16:creationId xmlns:a16="http://schemas.microsoft.com/office/drawing/2014/main" id="{6FE20184-4E5B-4AB4-9F25-D2956C1C20DC}"/>
            </a:ext>
          </a:extLst>
        </xdr:cNvPr>
        <xdr:cNvCxnSpPr/>
      </xdr:nvCxnSpPr>
      <xdr:spPr>
        <a:xfrm flipV="1">
          <a:off x="8750300" y="1091158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32" name="n_1aveValue【橋りょう・トンネル】&#10;一人当たり有形固定資産（償却資産）額">
          <a:extLst>
            <a:ext uri="{FF2B5EF4-FFF2-40B4-BE49-F238E27FC236}">
              <a16:creationId xmlns:a16="http://schemas.microsoft.com/office/drawing/2014/main" id="{559E89B0-172D-4D2A-BDC8-F6810848C11A}"/>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33" name="n_2aveValue【橋りょう・トンネル】&#10;一人当たり有形固定資産（償却資産）額">
          <a:extLst>
            <a:ext uri="{FF2B5EF4-FFF2-40B4-BE49-F238E27FC236}">
              <a16:creationId xmlns:a16="http://schemas.microsoft.com/office/drawing/2014/main" id="{899691AD-7D55-4EF8-9A2A-39359B05C11C}"/>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34" name="n_3aveValue【橋りょう・トンネル】&#10;一人当たり有形固定資産（償却資産）額">
          <a:extLst>
            <a:ext uri="{FF2B5EF4-FFF2-40B4-BE49-F238E27FC236}">
              <a16:creationId xmlns:a16="http://schemas.microsoft.com/office/drawing/2014/main" id="{67922EFF-1AEF-4CB0-BFA9-80910FAA4F4B}"/>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35" name="n_4aveValue【橋りょう・トンネル】&#10;一人当たり有形固定資産（償却資産）額">
          <a:extLst>
            <a:ext uri="{FF2B5EF4-FFF2-40B4-BE49-F238E27FC236}">
              <a16:creationId xmlns:a16="http://schemas.microsoft.com/office/drawing/2014/main" id="{FE1CD135-7FFE-4897-96B0-6A716F64D15A}"/>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152161</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id="{4F0CC884-0D4B-45A9-AF47-40CCFDC68D5B}"/>
            </a:ext>
          </a:extLst>
        </xdr:cNvPr>
        <xdr:cNvSpPr txBox="1"/>
      </xdr:nvSpPr>
      <xdr:spPr>
        <a:xfrm>
          <a:off x="9327095" y="1095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152487</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id="{8272A19A-B1B5-4C1C-BD55-B3C88C5090E4}"/>
            </a:ext>
          </a:extLst>
        </xdr:cNvPr>
        <xdr:cNvSpPr txBox="1"/>
      </xdr:nvSpPr>
      <xdr:spPr>
        <a:xfrm>
          <a:off x="8450795" y="10953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a:extLst>
            <a:ext uri="{FF2B5EF4-FFF2-40B4-BE49-F238E27FC236}">
              <a16:creationId xmlns:a16="http://schemas.microsoft.com/office/drawing/2014/main" id="{9A14E58D-85FE-4228-B823-0FB51BEF481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a:extLst>
            <a:ext uri="{FF2B5EF4-FFF2-40B4-BE49-F238E27FC236}">
              <a16:creationId xmlns:a16="http://schemas.microsoft.com/office/drawing/2014/main" id="{4CF74C88-8DD3-4893-9787-8A08560E411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a:extLst>
            <a:ext uri="{FF2B5EF4-FFF2-40B4-BE49-F238E27FC236}">
              <a16:creationId xmlns:a16="http://schemas.microsoft.com/office/drawing/2014/main" id="{943FE2F8-A27B-4BE5-90C4-3EAB576A660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a:extLst>
            <a:ext uri="{FF2B5EF4-FFF2-40B4-BE49-F238E27FC236}">
              <a16:creationId xmlns:a16="http://schemas.microsoft.com/office/drawing/2014/main" id="{BE338FE3-14F2-474C-9E2B-E1A0C917F2B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a:extLst>
            <a:ext uri="{FF2B5EF4-FFF2-40B4-BE49-F238E27FC236}">
              <a16:creationId xmlns:a16="http://schemas.microsoft.com/office/drawing/2014/main" id="{5392562C-A857-4111-B164-AD9B5E3A58C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a:extLst>
            <a:ext uri="{FF2B5EF4-FFF2-40B4-BE49-F238E27FC236}">
              <a16:creationId xmlns:a16="http://schemas.microsoft.com/office/drawing/2014/main" id="{1F92C395-FD58-46B8-8058-85DCC879693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a:extLst>
            <a:ext uri="{FF2B5EF4-FFF2-40B4-BE49-F238E27FC236}">
              <a16:creationId xmlns:a16="http://schemas.microsoft.com/office/drawing/2014/main" id="{B39275F1-D685-46EC-AFE1-43FA25EEE65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a:extLst>
            <a:ext uri="{FF2B5EF4-FFF2-40B4-BE49-F238E27FC236}">
              <a16:creationId xmlns:a16="http://schemas.microsoft.com/office/drawing/2014/main" id="{86EDC6E9-C463-40F9-AAB6-A9208B5063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a:extLst>
            <a:ext uri="{FF2B5EF4-FFF2-40B4-BE49-F238E27FC236}">
              <a16:creationId xmlns:a16="http://schemas.microsoft.com/office/drawing/2014/main" id="{890E2106-49BF-4A72-960B-DFDCE9A26BB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a:extLst>
            <a:ext uri="{FF2B5EF4-FFF2-40B4-BE49-F238E27FC236}">
              <a16:creationId xmlns:a16="http://schemas.microsoft.com/office/drawing/2014/main" id="{3FBCA13F-2FD9-4F53-A025-5EE2EDDB28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a:extLst>
            <a:ext uri="{FF2B5EF4-FFF2-40B4-BE49-F238E27FC236}">
              <a16:creationId xmlns:a16="http://schemas.microsoft.com/office/drawing/2014/main" id="{5067E0E6-1690-49AC-9A60-64CE7EF1E0B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9" name="直線コネクタ 248">
          <a:extLst>
            <a:ext uri="{FF2B5EF4-FFF2-40B4-BE49-F238E27FC236}">
              <a16:creationId xmlns:a16="http://schemas.microsoft.com/office/drawing/2014/main" id="{9E1CAC1E-892A-4CCE-83F0-8CBA32959D2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0" name="テキスト ボックス 249">
          <a:extLst>
            <a:ext uri="{FF2B5EF4-FFF2-40B4-BE49-F238E27FC236}">
              <a16:creationId xmlns:a16="http://schemas.microsoft.com/office/drawing/2014/main" id="{CB0CCADB-37F3-44EF-AB58-65CAF8DFDD5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1" name="直線コネクタ 250">
          <a:extLst>
            <a:ext uri="{FF2B5EF4-FFF2-40B4-BE49-F238E27FC236}">
              <a16:creationId xmlns:a16="http://schemas.microsoft.com/office/drawing/2014/main" id="{F898144E-2034-4CAC-A637-2F923576B47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2" name="テキスト ボックス 251">
          <a:extLst>
            <a:ext uri="{FF2B5EF4-FFF2-40B4-BE49-F238E27FC236}">
              <a16:creationId xmlns:a16="http://schemas.microsoft.com/office/drawing/2014/main" id="{B99CB88C-2EE5-4739-83D4-35BAFF2BC6D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3" name="直線コネクタ 252">
          <a:extLst>
            <a:ext uri="{FF2B5EF4-FFF2-40B4-BE49-F238E27FC236}">
              <a16:creationId xmlns:a16="http://schemas.microsoft.com/office/drawing/2014/main" id="{D8064037-BA8F-4DD4-B801-404FA0587D9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4" name="テキスト ボックス 253">
          <a:extLst>
            <a:ext uri="{FF2B5EF4-FFF2-40B4-BE49-F238E27FC236}">
              <a16:creationId xmlns:a16="http://schemas.microsoft.com/office/drawing/2014/main" id="{D6528F56-1CAE-4A6B-BA3B-318B08F2E14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5" name="直線コネクタ 254">
          <a:extLst>
            <a:ext uri="{FF2B5EF4-FFF2-40B4-BE49-F238E27FC236}">
              <a16:creationId xmlns:a16="http://schemas.microsoft.com/office/drawing/2014/main" id="{1976DF2D-1460-4764-BCD8-D63D7AEEAE8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6" name="テキスト ボックス 255">
          <a:extLst>
            <a:ext uri="{FF2B5EF4-FFF2-40B4-BE49-F238E27FC236}">
              <a16:creationId xmlns:a16="http://schemas.microsoft.com/office/drawing/2014/main" id="{7A839D25-7984-419B-857F-F5E36F1198B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a:extLst>
            <a:ext uri="{FF2B5EF4-FFF2-40B4-BE49-F238E27FC236}">
              <a16:creationId xmlns:a16="http://schemas.microsoft.com/office/drawing/2014/main" id="{77880D9F-1B03-4D56-AD68-8768289799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8" name="テキスト ボックス 257">
          <a:extLst>
            <a:ext uri="{FF2B5EF4-FFF2-40B4-BE49-F238E27FC236}">
              <a16:creationId xmlns:a16="http://schemas.microsoft.com/office/drawing/2014/main" id="{E05F78BF-DBA3-4D4C-9BD4-E06BF3B6D69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公営住宅】&#10;有形固定資産減価償却率グラフ枠">
          <a:extLst>
            <a:ext uri="{FF2B5EF4-FFF2-40B4-BE49-F238E27FC236}">
              <a16:creationId xmlns:a16="http://schemas.microsoft.com/office/drawing/2014/main" id="{ECB903EF-7D78-40D2-8BB6-677F978C292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60" name="直線コネクタ 259">
          <a:extLst>
            <a:ext uri="{FF2B5EF4-FFF2-40B4-BE49-F238E27FC236}">
              <a16:creationId xmlns:a16="http://schemas.microsoft.com/office/drawing/2014/main" id="{2967A976-0849-43C6-9628-3C9DEB956FAA}"/>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1" name="【公営住宅】&#10;有形固定資産減価償却率最小値テキスト">
          <a:extLst>
            <a:ext uri="{FF2B5EF4-FFF2-40B4-BE49-F238E27FC236}">
              <a16:creationId xmlns:a16="http://schemas.microsoft.com/office/drawing/2014/main" id="{1DA6AAFE-30A7-4DD1-B6D8-9050E36E4B8B}"/>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2" name="直線コネクタ 261">
          <a:extLst>
            <a:ext uri="{FF2B5EF4-FFF2-40B4-BE49-F238E27FC236}">
              <a16:creationId xmlns:a16="http://schemas.microsoft.com/office/drawing/2014/main" id="{98398E88-1569-4BE8-97F4-661FC896FDEB}"/>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63" name="【公営住宅】&#10;有形固定資産減価償却率最大値テキスト">
          <a:extLst>
            <a:ext uri="{FF2B5EF4-FFF2-40B4-BE49-F238E27FC236}">
              <a16:creationId xmlns:a16="http://schemas.microsoft.com/office/drawing/2014/main" id="{B627696F-DF25-4695-8321-63B83503C167}"/>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64" name="直線コネクタ 263">
          <a:extLst>
            <a:ext uri="{FF2B5EF4-FFF2-40B4-BE49-F238E27FC236}">
              <a16:creationId xmlns:a16="http://schemas.microsoft.com/office/drawing/2014/main" id="{13885140-D791-41E9-8BCC-015E7E3484BB}"/>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65" name="【公営住宅】&#10;有形固定資産減価償却率平均値テキスト">
          <a:extLst>
            <a:ext uri="{FF2B5EF4-FFF2-40B4-BE49-F238E27FC236}">
              <a16:creationId xmlns:a16="http://schemas.microsoft.com/office/drawing/2014/main" id="{6EEF8E0B-D3BB-4EA5-83C0-B200D004D7E3}"/>
            </a:ext>
          </a:extLst>
        </xdr:cNvPr>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66" name="フローチャート: 判断 265">
          <a:extLst>
            <a:ext uri="{FF2B5EF4-FFF2-40B4-BE49-F238E27FC236}">
              <a16:creationId xmlns:a16="http://schemas.microsoft.com/office/drawing/2014/main" id="{0433346B-D762-44F6-9352-BB9A576AA451}"/>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67" name="フローチャート: 判断 266">
          <a:extLst>
            <a:ext uri="{FF2B5EF4-FFF2-40B4-BE49-F238E27FC236}">
              <a16:creationId xmlns:a16="http://schemas.microsoft.com/office/drawing/2014/main" id="{0A83FF27-86E8-4FAD-A40E-9BCE0A13DC9C}"/>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68" name="フローチャート: 判断 267">
          <a:extLst>
            <a:ext uri="{FF2B5EF4-FFF2-40B4-BE49-F238E27FC236}">
              <a16:creationId xmlns:a16="http://schemas.microsoft.com/office/drawing/2014/main" id="{B93580A0-AC22-46E7-A34D-B91547E8FBE1}"/>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69" name="フローチャート: 判断 268">
          <a:extLst>
            <a:ext uri="{FF2B5EF4-FFF2-40B4-BE49-F238E27FC236}">
              <a16:creationId xmlns:a16="http://schemas.microsoft.com/office/drawing/2014/main" id="{EDD53A39-5C9E-4D25-8B33-E01280C02BD9}"/>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70" name="フローチャート: 判断 269">
          <a:extLst>
            <a:ext uri="{FF2B5EF4-FFF2-40B4-BE49-F238E27FC236}">
              <a16:creationId xmlns:a16="http://schemas.microsoft.com/office/drawing/2014/main" id="{33E68242-82EC-4AF4-B4AE-0A9251E219C3}"/>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CC865E50-391A-439C-8153-7840B5A91DA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7AC74339-2C01-4D55-B5B5-0A28F105C67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FEE8B7C9-6822-46FF-B1D2-14153F003FD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2C9A8CEE-6F90-41BF-B8A8-062F87F1ADF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DEEA67A2-86B1-40A5-8B49-02B01048D18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101600</xdr:rowOff>
    </xdr:from>
    <xdr:to>
      <xdr:col>24</xdr:col>
      <xdr:colOff>114300</xdr:colOff>
      <xdr:row>80</xdr:row>
      <xdr:rowOff>31750</xdr:rowOff>
    </xdr:to>
    <xdr:sp macro="" textlink="">
      <xdr:nvSpPr>
        <xdr:cNvPr id="276" name="楕円 275">
          <a:extLst>
            <a:ext uri="{FF2B5EF4-FFF2-40B4-BE49-F238E27FC236}">
              <a16:creationId xmlns:a16="http://schemas.microsoft.com/office/drawing/2014/main" id="{F0E41E32-6457-4C05-BD3A-014D7A06C14E}"/>
            </a:ext>
          </a:extLst>
        </xdr:cNvPr>
        <xdr:cNvSpPr/>
      </xdr:nvSpPr>
      <xdr:spPr>
        <a:xfrm>
          <a:off x="4584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16527</xdr:rowOff>
    </xdr:from>
    <xdr:ext cx="405111" cy="259045"/>
    <xdr:sp macro="" textlink="">
      <xdr:nvSpPr>
        <xdr:cNvPr id="277" name="【公営住宅】&#10;有形固定資産減価償却率該当値テキスト">
          <a:extLst>
            <a:ext uri="{FF2B5EF4-FFF2-40B4-BE49-F238E27FC236}">
              <a16:creationId xmlns:a16="http://schemas.microsoft.com/office/drawing/2014/main" id="{DD7892CB-6D66-49F5-A9DF-CB3EECC0E288}"/>
            </a:ext>
          </a:extLst>
        </xdr:cNvPr>
        <xdr:cNvSpPr txBox="1"/>
      </xdr:nvSpPr>
      <xdr:spPr>
        <a:xfrm>
          <a:off x="4673600" y="1356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42163</xdr:rowOff>
    </xdr:from>
    <xdr:to>
      <xdr:col>20</xdr:col>
      <xdr:colOff>38100</xdr:colOff>
      <xdr:row>79</xdr:row>
      <xdr:rowOff>143763</xdr:rowOff>
    </xdr:to>
    <xdr:sp macro="" textlink="">
      <xdr:nvSpPr>
        <xdr:cNvPr id="278" name="楕円 277">
          <a:extLst>
            <a:ext uri="{FF2B5EF4-FFF2-40B4-BE49-F238E27FC236}">
              <a16:creationId xmlns:a16="http://schemas.microsoft.com/office/drawing/2014/main" id="{6D84FD85-D20E-4E0C-880A-061E98021F67}"/>
            </a:ext>
          </a:extLst>
        </xdr:cNvPr>
        <xdr:cNvSpPr/>
      </xdr:nvSpPr>
      <xdr:spPr>
        <a:xfrm>
          <a:off x="37465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92963</xdr:rowOff>
    </xdr:from>
    <xdr:to>
      <xdr:col>24</xdr:col>
      <xdr:colOff>63500</xdr:colOff>
      <xdr:row>79</xdr:row>
      <xdr:rowOff>152400</xdr:rowOff>
    </xdr:to>
    <xdr:cxnSp macro="">
      <xdr:nvCxnSpPr>
        <xdr:cNvPr id="279" name="直線コネクタ 278">
          <a:extLst>
            <a:ext uri="{FF2B5EF4-FFF2-40B4-BE49-F238E27FC236}">
              <a16:creationId xmlns:a16="http://schemas.microsoft.com/office/drawing/2014/main" id="{D1C484C5-A3E4-4815-BE06-889D514ABD26}"/>
            </a:ext>
          </a:extLst>
        </xdr:cNvPr>
        <xdr:cNvCxnSpPr/>
      </xdr:nvCxnSpPr>
      <xdr:spPr>
        <a:xfrm>
          <a:off x="3797300" y="13637513"/>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115315</xdr:rowOff>
    </xdr:from>
    <xdr:to>
      <xdr:col>15</xdr:col>
      <xdr:colOff>101600</xdr:colOff>
      <xdr:row>80</xdr:row>
      <xdr:rowOff>45465</xdr:rowOff>
    </xdr:to>
    <xdr:sp macro="" textlink="">
      <xdr:nvSpPr>
        <xdr:cNvPr id="280" name="楕円 279">
          <a:extLst>
            <a:ext uri="{FF2B5EF4-FFF2-40B4-BE49-F238E27FC236}">
              <a16:creationId xmlns:a16="http://schemas.microsoft.com/office/drawing/2014/main" id="{0E75AA0A-2FFF-48B8-9BCD-5D04E21F534F}"/>
            </a:ext>
          </a:extLst>
        </xdr:cNvPr>
        <xdr:cNvSpPr/>
      </xdr:nvSpPr>
      <xdr:spPr>
        <a:xfrm>
          <a:off x="2857500" y="136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92963</xdr:rowOff>
    </xdr:from>
    <xdr:to>
      <xdr:col>19</xdr:col>
      <xdr:colOff>177800</xdr:colOff>
      <xdr:row>79</xdr:row>
      <xdr:rowOff>166115</xdr:rowOff>
    </xdr:to>
    <xdr:cxnSp macro="">
      <xdr:nvCxnSpPr>
        <xdr:cNvPr id="281" name="直線コネクタ 280">
          <a:extLst>
            <a:ext uri="{FF2B5EF4-FFF2-40B4-BE49-F238E27FC236}">
              <a16:creationId xmlns:a16="http://schemas.microsoft.com/office/drawing/2014/main" id="{A3781354-2076-419C-B530-1B4153F39092}"/>
            </a:ext>
          </a:extLst>
        </xdr:cNvPr>
        <xdr:cNvCxnSpPr/>
      </xdr:nvCxnSpPr>
      <xdr:spPr>
        <a:xfrm flipV="1">
          <a:off x="2908300" y="1363751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282" name="n_1aveValue【公営住宅】&#10;有形固定資産減価償却率">
          <a:extLst>
            <a:ext uri="{FF2B5EF4-FFF2-40B4-BE49-F238E27FC236}">
              <a16:creationId xmlns:a16="http://schemas.microsoft.com/office/drawing/2014/main" id="{480A8901-C3DC-4ECB-B6F8-505A78CF44F6}"/>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283" name="n_2aveValue【公営住宅】&#10;有形固定資産減価償却率">
          <a:extLst>
            <a:ext uri="{FF2B5EF4-FFF2-40B4-BE49-F238E27FC236}">
              <a16:creationId xmlns:a16="http://schemas.microsoft.com/office/drawing/2014/main" id="{F4BE2969-4691-43A4-9026-87D7B29A6F22}"/>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284" name="n_3aveValue【公営住宅】&#10;有形固定資産減価償却率">
          <a:extLst>
            <a:ext uri="{FF2B5EF4-FFF2-40B4-BE49-F238E27FC236}">
              <a16:creationId xmlns:a16="http://schemas.microsoft.com/office/drawing/2014/main" id="{32138798-0AD0-4EEA-9253-83E6903BFEEC}"/>
            </a:ext>
          </a:extLst>
        </xdr:cNvPr>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285" name="n_4aveValue【公営住宅】&#10;有形固定資産減価償却率">
          <a:extLst>
            <a:ext uri="{FF2B5EF4-FFF2-40B4-BE49-F238E27FC236}">
              <a16:creationId xmlns:a16="http://schemas.microsoft.com/office/drawing/2014/main" id="{20ED56D6-47BD-409E-8AE3-90DF636AD79C}"/>
            </a:ext>
          </a:extLst>
        </xdr:cNvPr>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160290</xdr:rowOff>
    </xdr:from>
    <xdr:ext cx="405111" cy="259045"/>
    <xdr:sp macro="" textlink="">
      <xdr:nvSpPr>
        <xdr:cNvPr id="286" name="n_1mainValue【公営住宅】&#10;有形固定資産減価償却率">
          <a:extLst>
            <a:ext uri="{FF2B5EF4-FFF2-40B4-BE49-F238E27FC236}">
              <a16:creationId xmlns:a16="http://schemas.microsoft.com/office/drawing/2014/main" id="{EAD71685-2637-49EB-B67E-F94ABE4BB0BA}"/>
            </a:ext>
          </a:extLst>
        </xdr:cNvPr>
        <xdr:cNvSpPr txBox="1"/>
      </xdr:nvSpPr>
      <xdr:spPr>
        <a:xfrm>
          <a:off x="3582044" y="133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61992</xdr:rowOff>
    </xdr:from>
    <xdr:ext cx="405111" cy="259045"/>
    <xdr:sp macro="" textlink="">
      <xdr:nvSpPr>
        <xdr:cNvPr id="287" name="n_2mainValue【公営住宅】&#10;有形固定資産減価償却率">
          <a:extLst>
            <a:ext uri="{FF2B5EF4-FFF2-40B4-BE49-F238E27FC236}">
              <a16:creationId xmlns:a16="http://schemas.microsoft.com/office/drawing/2014/main" id="{5D1B6A25-9AB7-47AC-A3C0-4E75529F5629}"/>
            </a:ext>
          </a:extLst>
        </xdr:cNvPr>
        <xdr:cNvSpPr txBox="1"/>
      </xdr:nvSpPr>
      <xdr:spPr>
        <a:xfrm>
          <a:off x="2705744" y="134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a:extLst>
            <a:ext uri="{FF2B5EF4-FFF2-40B4-BE49-F238E27FC236}">
              <a16:creationId xmlns:a16="http://schemas.microsoft.com/office/drawing/2014/main" id="{3D947FF3-3D20-4087-B166-B480DE854E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a:extLst>
            <a:ext uri="{FF2B5EF4-FFF2-40B4-BE49-F238E27FC236}">
              <a16:creationId xmlns:a16="http://schemas.microsoft.com/office/drawing/2014/main" id="{4C95F299-FAE8-4741-AF07-5876D183614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a:extLst>
            <a:ext uri="{FF2B5EF4-FFF2-40B4-BE49-F238E27FC236}">
              <a16:creationId xmlns:a16="http://schemas.microsoft.com/office/drawing/2014/main" id="{F4209DB8-8057-489F-B337-D3AE6607B47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a:extLst>
            <a:ext uri="{FF2B5EF4-FFF2-40B4-BE49-F238E27FC236}">
              <a16:creationId xmlns:a16="http://schemas.microsoft.com/office/drawing/2014/main" id="{C7E28F6F-E611-4186-9722-789DF3967EE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a:extLst>
            <a:ext uri="{FF2B5EF4-FFF2-40B4-BE49-F238E27FC236}">
              <a16:creationId xmlns:a16="http://schemas.microsoft.com/office/drawing/2014/main" id="{3ADCD8A6-B6F6-4B69-9FF8-B2CBD191D61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a:extLst>
            <a:ext uri="{FF2B5EF4-FFF2-40B4-BE49-F238E27FC236}">
              <a16:creationId xmlns:a16="http://schemas.microsoft.com/office/drawing/2014/main" id="{8BDCBBE3-48D6-41B7-A9E3-CA2F31EE3FC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a:extLst>
            <a:ext uri="{FF2B5EF4-FFF2-40B4-BE49-F238E27FC236}">
              <a16:creationId xmlns:a16="http://schemas.microsoft.com/office/drawing/2014/main" id="{5CEAA45A-8545-4A77-B84C-85B46838F68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a:extLst>
            <a:ext uri="{FF2B5EF4-FFF2-40B4-BE49-F238E27FC236}">
              <a16:creationId xmlns:a16="http://schemas.microsoft.com/office/drawing/2014/main" id="{446078CF-AC38-4808-B97A-3C41F118C77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a:extLst>
            <a:ext uri="{FF2B5EF4-FFF2-40B4-BE49-F238E27FC236}">
              <a16:creationId xmlns:a16="http://schemas.microsoft.com/office/drawing/2014/main" id="{BFA7B71F-8CFC-4B4C-A49C-C9D3CA4144F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a:extLst>
            <a:ext uri="{FF2B5EF4-FFF2-40B4-BE49-F238E27FC236}">
              <a16:creationId xmlns:a16="http://schemas.microsoft.com/office/drawing/2014/main" id="{DEC1F22A-CDA1-40B7-AB9C-3F167BE9E46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a:extLst>
            <a:ext uri="{FF2B5EF4-FFF2-40B4-BE49-F238E27FC236}">
              <a16:creationId xmlns:a16="http://schemas.microsoft.com/office/drawing/2014/main" id="{0EEEA285-1989-4B71-9832-27A9909665E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a:extLst>
            <a:ext uri="{FF2B5EF4-FFF2-40B4-BE49-F238E27FC236}">
              <a16:creationId xmlns:a16="http://schemas.microsoft.com/office/drawing/2014/main" id="{A6B40BEF-1975-4E99-B34F-47329E5DC8F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a:extLst>
            <a:ext uri="{FF2B5EF4-FFF2-40B4-BE49-F238E27FC236}">
              <a16:creationId xmlns:a16="http://schemas.microsoft.com/office/drawing/2014/main" id="{3C258FF9-31F5-47A0-AF2A-68F74293977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a:extLst>
            <a:ext uri="{FF2B5EF4-FFF2-40B4-BE49-F238E27FC236}">
              <a16:creationId xmlns:a16="http://schemas.microsoft.com/office/drawing/2014/main" id="{5716AD46-FBF6-4F48-9A96-8636DD58691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a:extLst>
            <a:ext uri="{FF2B5EF4-FFF2-40B4-BE49-F238E27FC236}">
              <a16:creationId xmlns:a16="http://schemas.microsoft.com/office/drawing/2014/main" id="{D0F36210-0885-4DE3-8372-71C29566AE0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a:extLst>
            <a:ext uri="{FF2B5EF4-FFF2-40B4-BE49-F238E27FC236}">
              <a16:creationId xmlns:a16="http://schemas.microsoft.com/office/drawing/2014/main" id="{4C42431D-F48D-431A-BA69-794460A36E3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a:extLst>
            <a:ext uri="{FF2B5EF4-FFF2-40B4-BE49-F238E27FC236}">
              <a16:creationId xmlns:a16="http://schemas.microsoft.com/office/drawing/2014/main" id="{D93BF038-B10B-49D8-8C39-ADD90A521BF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a:extLst>
            <a:ext uri="{FF2B5EF4-FFF2-40B4-BE49-F238E27FC236}">
              <a16:creationId xmlns:a16="http://schemas.microsoft.com/office/drawing/2014/main" id="{B6A95F0A-F109-4BC4-AE9B-29E469622EC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a:extLst>
            <a:ext uri="{FF2B5EF4-FFF2-40B4-BE49-F238E27FC236}">
              <a16:creationId xmlns:a16="http://schemas.microsoft.com/office/drawing/2014/main" id="{E14A40BA-0B57-4B62-BBEC-D1395BD1198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a:extLst>
            <a:ext uri="{FF2B5EF4-FFF2-40B4-BE49-F238E27FC236}">
              <a16:creationId xmlns:a16="http://schemas.microsoft.com/office/drawing/2014/main" id="{823AF042-E3F9-4170-A464-2C0E3B9F92C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9A254FAE-2577-4F5C-A4C3-42F3A10CF6A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9" name="テキスト ボックス 308">
          <a:extLst>
            <a:ext uri="{FF2B5EF4-FFF2-40B4-BE49-F238E27FC236}">
              <a16:creationId xmlns:a16="http://schemas.microsoft.com/office/drawing/2014/main" id="{225FD8EE-832F-4603-8228-0EE93AB5CAE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a:extLst>
            <a:ext uri="{FF2B5EF4-FFF2-40B4-BE49-F238E27FC236}">
              <a16:creationId xmlns:a16="http://schemas.microsoft.com/office/drawing/2014/main" id="{850AAFC8-B35C-4E13-98CA-ECCBA4A0DD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11" name="直線コネクタ 310">
          <a:extLst>
            <a:ext uri="{FF2B5EF4-FFF2-40B4-BE49-F238E27FC236}">
              <a16:creationId xmlns:a16="http://schemas.microsoft.com/office/drawing/2014/main" id="{AD1FEA77-385A-4289-9886-B6664B2385E6}"/>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12" name="【公営住宅】&#10;一人当たり面積最小値テキスト">
          <a:extLst>
            <a:ext uri="{FF2B5EF4-FFF2-40B4-BE49-F238E27FC236}">
              <a16:creationId xmlns:a16="http://schemas.microsoft.com/office/drawing/2014/main" id="{62C73572-7D0A-45A8-AD0F-D4C44C769537}"/>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13" name="直線コネクタ 312">
          <a:extLst>
            <a:ext uri="{FF2B5EF4-FFF2-40B4-BE49-F238E27FC236}">
              <a16:creationId xmlns:a16="http://schemas.microsoft.com/office/drawing/2014/main" id="{41641BB5-31E1-4494-8B25-CEE338580E31}"/>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14" name="【公営住宅】&#10;一人当たり面積最大値テキスト">
          <a:extLst>
            <a:ext uri="{FF2B5EF4-FFF2-40B4-BE49-F238E27FC236}">
              <a16:creationId xmlns:a16="http://schemas.microsoft.com/office/drawing/2014/main" id="{021732B7-2C4D-4D55-8F50-DF2C136D23BD}"/>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15" name="直線コネクタ 314">
          <a:extLst>
            <a:ext uri="{FF2B5EF4-FFF2-40B4-BE49-F238E27FC236}">
              <a16:creationId xmlns:a16="http://schemas.microsoft.com/office/drawing/2014/main" id="{2BEFC622-C365-4E75-9BC1-94F11768B10D}"/>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16" name="【公営住宅】&#10;一人当たり面積平均値テキスト">
          <a:extLst>
            <a:ext uri="{FF2B5EF4-FFF2-40B4-BE49-F238E27FC236}">
              <a16:creationId xmlns:a16="http://schemas.microsoft.com/office/drawing/2014/main" id="{77867AF1-1F64-42F3-B4CD-32B6167AD7E9}"/>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17" name="フローチャート: 判断 316">
          <a:extLst>
            <a:ext uri="{FF2B5EF4-FFF2-40B4-BE49-F238E27FC236}">
              <a16:creationId xmlns:a16="http://schemas.microsoft.com/office/drawing/2014/main" id="{B9111A5A-0025-4385-BC9F-EE729646C459}"/>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18" name="フローチャート: 判断 317">
          <a:extLst>
            <a:ext uri="{FF2B5EF4-FFF2-40B4-BE49-F238E27FC236}">
              <a16:creationId xmlns:a16="http://schemas.microsoft.com/office/drawing/2014/main" id="{26DF9958-53EA-4AD0-AE14-1502896612F8}"/>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19" name="フローチャート: 判断 318">
          <a:extLst>
            <a:ext uri="{FF2B5EF4-FFF2-40B4-BE49-F238E27FC236}">
              <a16:creationId xmlns:a16="http://schemas.microsoft.com/office/drawing/2014/main" id="{3AB63B3A-C922-4110-A9F7-C733A36511D0}"/>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20" name="フローチャート: 判断 319">
          <a:extLst>
            <a:ext uri="{FF2B5EF4-FFF2-40B4-BE49-F238E27FC236}">
              <a16:creationId xmlns:a16="http://schemas.microsoft.com/office/drawing/2014/main" id="{2A426685-246F-46E3-82BF-F0D1105A7482}"/>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21" name="フローチャート: 判断 320">
          <a:extLst>
            <a:ext uri="{FF2B5EF4-FFF2-40B4-BE49-F238E27FC236}">
              <a16:creationId xmlns:a16="http://schemas.microsoft.com/office/drawing/2014/main" id="{095D599E-B1A7-444B-A441-6D6E20DF9B90}"/>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3B3A8F01-7938-4DB1-A823-511E0BBB6F6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9FDCB554-1E96-4AA2-81BF-201A01012F2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E4D53CDF-9BE1-47B3-A692-36F549600A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D0438341-A260-4512-9C62-281EE0A929D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FEEE110E-4D3B-44AB-86B2-3967E0A504E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9970</xdr:rowOff>
    </xdr:from>
    <xdr:to>
      <xdr:col>55</xdr:col>
      <xdr:colOff>50800</xdr:colOff>
      <xdr:row>86</xdr:row>
      <xdr:rowOff>111570</xdr:rowOff>
    </xdr:to>
    <xdr:sp macro="" textlink="">
      <xdr:nvSpPr>
        <xdr:cNvPr id="327" name="楕円 326">
          <a:extLst>
            <a:ext uri="{FF2B5EF4-FFF2-40B4-BE49-F238E27FC236}">
              <a16:creationId xmlns:a16="http://schemas.microsoft.com/office/drawing/2014/main" id="{C2858369-0920-458D-ABA3-E9B9822DED15}"/>
            </a:ext>
          </a:extLst>
        </xdr:cNvPr>
        <xdr:cNvSpPr/>
      </xdr:nvSpPr>
      <xdr:spPr>
        <a:xfrm>
          <a:off x="10426700" y="1475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96347</xdr:rowOff>
    </xdr:from>
    <xdr:ext cx="469744" cy="259045"/>
    <xdr:sp macro="" textlink="">
      <xdr:nvSpPr>
        <xdr:cNvPr id="328" name="【公営住宅】&#10;一人当たり面積該当値テキスト">
          <a:extLst>
            <a:ext uri="{FF2B5EF4-FFF2-40B4-BE49-F238E27FC236}">
              <a16:creationId xmlns:a16="http://schemas.microsoft.com/office/drawing/2014/main" id="{CE3E842C-E7F2-4D27-9C1E-78E823B6CB20}"/>
            </a:ext>
          </a:extLst>
        </xdr:cNvPr>
        <xdr:cNvSpPr txBox="1"/>
      </xdr:nvSpPr>
      <xdr:spPr>
        <a:xfrm>
          <a:off x="10515600" y="1466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6731</xdr:rowOff>
    </xdr:from>
    <xdr:to>
      <xdr:col>50</xdr:col>
      <xdr:colOff>165100</xdr:colOff>
      <xdr:row>86</xdr:row>
      <xdr:rowOff>108331</xdr:rowOff>
    </xdr:to>
    <xdr:sp macro="" textlink="">
      <xdr:nvSpPr>
        <xdr:cNvPr id="329" name="楕円 328">
          <a:extLst>
            <a:ext uri="{FF2B5EF4-FFF2-40B4-BE49-F238E27FC236}">
              <a16:creationId xmlns:a16="http://schemas.microsoft.com/office/drawing/2014/main" id="{0C19F453-7B3B-4C6D-89F1-9EDEDC84DA57}"/>
            </a:ext>
          </a:extLst>
        </xdr:cNvPr>
        <xdr:cNvSpPr/>
      </xdr:nvSpPr>
      <xdr:spPr>
        <a:xfrm>
          <a:off x="9588500" y="1475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57531</xdr:rowOff>
    </xdr:from>
    <xdr:to>
      <xdr:col>55</xdr:col>
      <xdr:colOff>0</xdr:colOff>
      <xdr:row>86</xdr:row>
      <xdr:rowOff>60770</xdr:rowOff>
    </xdr:to>
    <xdr:cxnSp macro="">
      <xdr:nvCxnSpPr>
        <xdr:cNvPr id="330" name="直線コネクタ 329">
          <a:extLst>
            <a:ext uri="{FF2B5EF4-FFF2-40B4-BE49-F238E27FC236}">
              <a16:creationId xmlns:a16="http://schemas.microsoft.com/office/drawing/2014/main" id="{1B344A6B-4CE5-43F0-836B-AB22E46A95FA}"/>
            </a:ext>
          </a:extLst>
        </xdr:cNvPr>
        <xdr:cNvCxnSpPr/>
      </xdr:nvCxnSpPr>
      <xdr:spPr>
        <a:xfrm>
          <a:off x="9639300" y="14802231"/>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6350</xdr:rowOff>
    </xdr:from>
    <xdr:to>
      <xdr:col>46</xdr:col>
      <xdr:colOff>38100</xdr:colOff>
      <xdr:row>86</xdr:row>
      <xdr:rowOff>107950</xdr:rowOff>
    </xdr:to>
    <xdr:sp macro="" textlink="">
      <xdr:nvSpPr>
        <xdr:cNvPr id="331" name="楕円 330">
          <a:extLst>
            <a:ext uri="{FF2B5EF4-FFF2-40B4-BE49-F238E27FC236}">
              <a16:creationId xmlns:a16="http://schemas.microsoft.com/office/drawing/2014/main" id="{15861F0F-A3D6-4A71-A4D7-2531B9543EBF}"/>
            </a:ext>
          </a:extLst>
        </xdr:cNvPr>
        <xdr:cNvSpPr/>
      </xdr:nvSpPr>
      <xdr:spPr>
        <a:xfrm>
          <a:off x="8699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57150</xdr:rowOff>
    </xdr:from>
    <xdr:to>
      <xdr:col>50</xdr:col>
      <xdr:colOff>114300</xdr:colOff>
      <xdr:row>86</xdr:row>
      <xdr:rowOff>57531</xdr:rowOff>
    </xdr:to>
    <xdr:cxnSp macro="">
      <xdr:nvCxnSpPr>
        <xdr:cNvPr id="332" name="直線コネクタ 331">
          <a:extLst>
            <a:ext uri="{FF2B5EF4-FFF2-40B4-BE49-F238E27FC236}">
              <a16:creationId xmlns:a16="http://schemas.microsoft.com/office/drawing/2014/main" id="{40E08102-E17D-4A89-8B87-73FAD1AECD8A}"/>
            </a:ext>
          </a:extLst>
        </xdr:cNvPr>
        <xdr:cNvCxnSpPr/>
      </xdr:nvCxnSpPr>
      <xdr:spPr>
        <a:xfrm>
          <a:off x="8750300" y="1480185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33" name="n_1aveValue【公営住宅】&#10;一人当たり面積">
          <a:extLst>
            <a:ext uri="{FF2B5EF4-FFF2-40B4-BE49-F238E27FC236}">
              <a16:creationId xmlns:a16="http://schemas.microsoft.com/office/drawing/2014/main" id="{6C185C32-63C9-416D-A517-6957EAC50C7E}"/>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34" name="n_2aveValue【公営住宅】&#10;一人当たり面積">
          <a:extLst>
            <a:ext uri="{FF2B5EF4-FFF2-40B4-BE49-F238E27FC236}">
              <a16:creationId xmlns:a16="http://schemas.microsoft.com/office/drawing/2014/main" id="{9CDED9FA-D3FC-432E-922F-4E3508959380}"/>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35" name="n_3aveValue【公営住宅】&#10;一人当たり面積">
          <a:extLst>
            <a:ext uri="{FF2B5EF4-FFF2-40B4-BE49-F238E27FC236}">
              <a16:creationId xmlns:a16="http://schemas.microsoft.com/office/drawing/2014/main" id="{3576167F-D0BB-4500-B8F3-6E3C73DF4868}"/>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36" name="n_4aveValue【公営住宅】&#10;一人当たり面積">
          <a:extLst>
            <a:ext uri="{FF2B5EF4-FFF2-40B4-BE49-F238E27FC236}">
              <a16:creationId xmlns:a16="http://schemas.microsoft.com/office/drawing/2014/main" id="{651FE2BD-DF28-4F59-919C-FAF85D0208DF}"/>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99458</xdr:rowOff>
    </xdr:from>
    <xdr:ext cx="469744" cy="259045"/>
    <xdr:sp macro="" textlink="">
      <xdr:nvSpPr>
        <xdr:cNvPr id="337" name="n_1mainValue【公営住宅】&#10;一人当たり面積">
          <a:extLst>
            <a:ext uri="{FF2B5EF4-FFF2-40B4-BE49-F238E27FC236}">
              <a16:creationId xmlns:a16="http://schemas.microsoft.com/office/drawing/2014/main" id="{277813EE-F4E5-48D3-B5CF-E53E448A1D9D}"/>
            </a:ext>
          </a:extLst>
        </xdr:cNvPr>
        <xdr:cNvSpPr txBox="1"/>
      </xdr:nvSpPr>
      <xdr:spPr>
        <a:xfrm>
          <a:off x="9391727" y="1484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99077</xdr:rowOff>
    </xdr:from>
    <xdr:ext cx="469744" cy="259045"/>
    <xdr:sp macro="" textlink="">
      <xdr:nvSpPr>
        <xdr:cNvPr id="338" name="n_2mainValue【公営住宅】&#10;一人当たり面積">
          <a:extLst>
            <a:ext uri="{FF2B5EF4-FFF2-40B4-BE49-F238E27FC236}">
              <a16:creationId xmlns:a16="http://schemas.microsoft.com/office/drawing/2014/main" id="{5FFF1DAE-ACFF-4FD8-855C-129925D6DF84}"/>
            </a:ext>
          </a:extLst>
        </xdr:cNvPr>
        <xdr:cNvSpPr txBox="1"/>
      </xdr:nvSpPr>
      <xdr:spPr>
        <a:xfrm>
          <a:off x="8515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a:extLst>
            <a:ext uri="{FF2B5EF4-FFF2-40B4-BE49-F238E27FC236}">
              <a16:creationId xmlns:a16="http://schemas.microsoft.com/office/drawing/2014/main" id="{919EA5D6-E46D-49C1-8E59-68303AD3ACE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a:extLst>
            <a:ext uri="{FF2B5EF4-FFF2-40B4-BE49-F238E27FC236}">
              <a16:creationId xmlns:a16="http://schemas.microsoft.com/office/drawing/2014/main" id="{49232930-5170-4C1B-BFE4-F14D52E0551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a:extLst>
            <a:ext uri="{FF2B5EF4-FFF2-40B4-BE49-F238E27FC236}">
              <a16:creationId xmlns:a16="http://schemas.microsoft.com/office/drawing/2014/main" id="{A3F89192-80DA-4960-BCE8-9D45800E175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a:extLst>
            <a:ext uri="{FF2B5EF4-FFF2-40B4-BE49-F238E27FC236}">
              <a16:creationId xmlns:a16="http://schemas.microsoft.com/office/drawing/2014/main" id="{338FC8BB-14BA-413F-9903-25C3A3C42B3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a:extLst>
            <a:ext uri="{FF2B5EF4-FFF2-40B4-BE49-F238E27FC236}">
              <a16:creationId xmlns:a16="http://schemas.microsoft.com/office/drawing/2014/main" id="{71CBBD37-7DA2-47A1-941E-3349196307A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a:extLst>
            <a:ext uri="{FF2B5EF4-FFF2-40B4-BE49-F238E27FC236}">
              <a16:creationId xmlns:a16="http://schemas.microsoft.com/office/drawing/2014/main" id="{A293FB93-8755-499A-BA89-1EB1CB6890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a:extLst>
            <a:ext uri="{FF2B5EF4-FFF2-40B4-BE49-F238E27FC236}">
              <a16:creationId xmlns:a16="http://schemas.microsoft.com/office/drawing/2014/main" id="{C10E6C00-1C59-405B-B21B-B5AB1E5F34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a:extLst>
            <a:ext uri="{FF2B5EF4-FFF2-40B4-BE49-F238E27FC236}">
              <a16:creationId xmlns:a16="http://schemas.microsoft.com/office/drawing/2014/main" id="{0A97AEF7-524B-419D-AB45-BC69E5EA9EE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a:extLst>
            <a:ext uri="{FF2B5EF4-FFF2-40B4-BE49-F238E27FC236}">
              <a16:creationId xmlns:a16="http://schemas.microsoft.com/office/drawing/2014/main" id="{E456733C-B5D6-415C-97AC-C99428C0D68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a:extLst>
            <a:ext uri="{FF2B5EF4-FFF2-40B4-BE49-F238E27FC236}">
              <a16:creationId xmlns:a16="http://schemas.microsoft.com/office/drawing/2014/main" id="{E76EC493-3DEC-4A18-81E4-F61776A6570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a:extLst>
            <a:ext uri="{FF2B5EF4-FFF2-40B4-BE49-F238E27FC236}">
              <a16:creationId xmlns:a16="http://schemas.microsoft.com/office/drawing/2014/main" id="{F99EA639-C696-4B77-BD5F-37ECB233E3C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a:extLst>
            <a:ext uri="{FF2B5EF4-FFF2-40B4-BE49-F238E27FC236}">
              <a16:creationId xmlns:a16="http://schemas.microsoft.com/office/drawing/2014/main" id="{7A9BAD83-3217-418E-B3CC-698F212BD40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a:extLst>
            <a:ext uri="{FF2B5EF4-FFF2-40B4-BE49-F238E27FC236}">
              <a16:creationId xmlns:a16="http://schemas.microsoft.com/office/drawing/2014/main" id="{FF3E06D3-BB17-4C7E-B853-B40AD662354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a:extLst>
            <a:ext uri="{FF2B5EF4-FFF2-40B4-BE49-F238E27FC236}">
              <a16:creationId xmlns:a16="http://schemas.microsoft.com/office/drawing/2014/main" id="{839DDA96-4738-4AE3-866E-9CF1F106527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a:extLst>
            <a:ext uri="{FF2B5EF4-FFF2-40B4-BE49-F238E27FC236}">
              <a16:creationId xmlns:a16="http://schemas.microsoft.com/office/drawing/2014/main" id="{99672FF5-84E1-4CBE-9F18-638B433D87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a:extLst>
            <a:ext uri="{FF2B5EF4-FFF2-40B4-BE49-F238E27FC236}">
              <a16:creationId xmlns:a16="http://schemas.microsoft.com/office/drawing/2014/main" id="{12AFB9A2-9B93-46AA-BC5F-5DEF1C341FB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5" name="正方形/長方形 354">
          <a:extLst>
            <a:ext uri="{FF2B5EF4-FFF2-40B4-BE49-F238E27FC236}">
              <a16:creationId xmlns:a16="http://schemas.microsoft.com/office/drawing/2014/main" id="{4B09762E-FEF2-40EB-966B-2D4536EEF76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6" name="正方形/長方形 355">
          <a:extLst>
            <a:ext uri="{FF2B5EF4-FFF2-40B4-BE49-F238E27FC236}">
              <a16:creationId xmlns:a16="http://schemas.microsoft.com/office/drawing/2014/main" id="{3E1EA380-B40D-48B6-8A4A-0E341F02AA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7" name="正方形/長方形 356">
          <a:extLst>
            <a:ext uri="{FF2B5EF4-FFF2-40B4-BE49-F238E27FC236}">
              <a16:creationId xmlns:a16="http://schemas.microsoft.com/office/drawing/2014/main" id="{E2F98473-86DF-42D6-A1A9-E5449782F9F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8" name="正方形/長方形 357">
          <a:extLst>
            <a:ext uri="{FF2B5EF4-FFF2-40B4-BE49-F238E27FC236}">
              <a16:creationId xmlns:a16="http://schemas.microsoft.com/office/drawing/2014/main" id="{E837A2ED-5648-4316-A456-7EBF3AD85DA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9" name="正方形/長方形 358">
          <a:extLst>
            <a:ext uri="{FF2B5EF4-FFF2-40B4-BE49-F238E27FC236}">
              <a16:creationId xmlns:a16="http://schemas.microsoft.com/office/drawing/2014/main" id="{CB2AFF6F-3A31-4678-A354-599934E6C8A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0" name="正方形/長方形 359">
          <a:extLst>
            <a:ext uri="{FF2B5EF4-FFF2-40B4-BE49-F238E27FC236}">
              <a16:creationId xmlns:a16="http://schemas.microsoft.com/office/drawing/2014/main" id="{802CC2B7-FE58-4427-A7A9-9C6546965B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1" name="正方形/長方形 360">
          <a:extLst>
            <a:ext uri="{FF2B5EF4-FFF2-40B4-BE49-F238E27FC236}">
              <a16:creationId xmlns:a16="http://schemas.microsoft.com/office/drawing/2014/main" id="{A0EC06E4-5068-4E0B-8E2A-906E178B5C5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2" name="正方形/長方形 361">
          <a:extLst>
            <a:ext uri="{FF2B5EF4-FFF2-40B4-BE49-F238E27FC236}">
              <a16:creationId xmlns:a16="http://schemas.microsoft.com/office/drawing/2014/main" id="{186B1529-263E-4EB1-B4D8-11BA5F4A895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3" name="テキスト ボックス 362">
          <a:extLst>
            <a:ext uri="{FF2B5EF4-FFF2-40B4-BE49-F238E27FC236}">
              <a16:creationId xmlns:a16="http://schemas.microsoft.com/office/drawing/2014/main" id="{5572C63D-8049-4C8F-B600-C71B8332417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4" name="直線コネクタ 363">
          <a:extLst>
            <a:ext uri="{FF2B5EF4-FFF2-40B4-BE49-F238E27FC236}">
              <a16:creationId xmlns:a16="http://schemas.microsoft.com/office/drawing/2014/main" id="{15403382-04CD-4330-AFD4-920AE01843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5" name="テキスト ボックス 364">
          <a:extLst>
            <a:ext uri="{FF2B5EF4-FFF2-40B4-BE49-F238E27FC236}">
              <a16:creationId xmlns:a16="http://schemas.microsoft.com/office/drawing/2014/main" id="{3977651D-A567-43C0-88B5-2B6440FF41B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6" name="直線コネクタ 365">
          <a:extLst>
            <a:ext uri="{FF2B5EF4-FFF2-40B4-BE49-F238E27FC236}">
              <a16:creationId xmlns:a16="http://schemas.microsoft.com/office/drawing/2014/main" id="{C42BC23A-A81E-4DBA-8ED5-E7AFCF2ACD5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7" name="テキスト ボックス 366">
          <a:extLst>
            <a:ext uri="{FF2B5EF4-FFF2-40B4-BE49-F238E27FC236}">
              <a16:creationId xmlns:a16="http://schemas.microsoft.com/office/drawing/2014/main" id="{100AAFE0-B2DA-4FE4-AA32-1DF3541D2B3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8" name="直線コネクタ 367">
          <a:extLst>
            <a:ext uri="{FF2B5EF4-FFF2-40B4-BE49-F238E27FC236}">
              <a16:creationId xmlns:a16="http://schemas.microsoft.com/office/drawing/2014/main" id="{D69B8A9F-4A06-4393-B0C3-B6968711B05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9" name="テキスト ボックス 368">
          <a:extLst>
            <a:ext uri="{FF2B5EF4-FFF2-40B4-BE49-F238E27FC236}">
              <a16:creationId xmlns:a16="http://schemas.microsoft.com/office/drawing/2014/main" id="{9262EEAD-208C-48EA-98F9-D898BFED1A2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0" name="直線コネクタ 369">
          <a:extLst>
            <a:ext uri="{FF2B5EF4-FFF2-40B4-BE49-F238E27FC236}">
              <a16:creationId xmlns:a16="http://schemas.microsoft.com/office/drawing/2014/main" id="{53F98D54-20F1-4D23-AFF8-12762BA37CE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1" name="テキスト ボックス 370">
          <a:extLst>
            <a:ext uri="{FF2B5EF4-FFF2-40B4-BE49-F238E27FC236}">
              <a16:creationId xmlns:a16="http://schemas.microsoft.com/office/drawing/2014/main" id="{070DB898-0CC9-4043-8D27-68BDF8900E9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2" name="直線コネクタ 371">
          <a:extLst>
            <a:ext uri="{FF2B5EF4-FFF2-40B4-BE49-F238E27FC236}">
              <a16:creationId xmlns:a16="http://schemas.microsoft.com/office/drawing/2014/main" id="{C9536657-E557-4AB1-A87C-4E5A2E337DE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3" name="テキスト ボックス 372">
          <a:extLst>
            <a:ext uri="{FF2B5EF4-FFF2-40B4-BE49-F238E27FC236}">
              <a16:creationId xmlns:a16="http://schemas.microsoft.com/office/drawing/2014/main" id="{2555FBA0-D17A-4DAD-8145-3CED7F872E2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4" name="直線コネクタ 373">
          <a:extLst>
            <a:ext uri="{FF2B5EF4-FFF2-40B4-BE49-F238E27FC236}">
              <a16:creationId xmlns:a16="http://schemas.microsoft.com/office/drawing/2014/main" id="{FEEF95D6-EF0E-424F-AFBB-7181240302A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5" name="テキスト ボックス 374">
          <a:extLst>
            <a:ext uri="{FF2B5EF4-FFF2-40B4-BE49-F238E27FC236}">
              <a16:creationId xmlns:a16="http://schemas.microsoft.com/office/drawing/2014/main" id="{6F29856A-EE17-40AC-B67F-68FB81F5B0E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6" name="直線コネクタ 375">
          <a:extLst>
            <a:ext uri="{FF2B5EF4-FFF2-40B4-BE49-F238E27FC236}">
              <a16:creationId xmlns:a16="http://schemas.microsoft.com/office/drawing/2014/main" id="{BABE97F7-7CD2-4809-AC71-04BFCFF2832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7" name="テキスト ボックス 376">
          <a:extLst>
            <a:ext uri="{FF2B5EF4-FFF2-40B4-BE49-F238E27FC236}">
              <a16:creationId xmlns:a16="http://schemas.microsoft.com/office/drawing/2014/main" id="{49C62EFA-24F6-4F16-B82B-6AD6B705035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8" name="【認定こども園・幼稚園・保育所】&#10;有形固定資産減価償却率グラフ枠">
          <a:extLst>
            <a:ext uri="{FF2B5EF4-FFF2-40B4-BE49-F238E27FC236}">
              <a16:creationId xmlns:a16="http://schemas.microsoft.com/office/drawing/2014/main" id="{F685C30D-5566-4113-8B06-98B716FDC4D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379" name="直線コネクタ 378">
          <a:extLst>
            <a:ext uri="{FF2B5EF4-FFF2-40B4-BE49-F238E27FC236}">
              <a16:creationId xmlns:a16="http://schemas.microsoft.com/office/drawing/2014/main" id="{AB64B1FE-E747-4CD2-8D17-F57CBE918615}"/>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80" name="【認定こども園・幼稚園・保育所】&#10;有形固定資産減価償却率最小値テキスト">
          <a:extLst>
            <a:ext uri="{FF2B5EF4-FFF2-40B4-BE49-F238E27FC236}">
              <a16:creationId xmlns:a16="http://schemas.microsoft.com/office/drawing/2014/main" id="{B83338B8-B23B-4460-8B85-B08B9F8CE940}"/>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81" name="直線コネクタ 380">
          <a:extLst>
            <a:ext uri="{FF2B5EF4-FFF2-40B4-BE49-F238E27FC236}">
              <a16:creationId xmlns:a16="http://schemas.microsoft.com/office/drawing/2014/main" id="{AC6D5338-85AE-414B-9EA3-C71F1CB5EC6D}"/>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382" name="【認定こども園・幼稚園・保育所】&#10;有形固定資産減価償却率最大値テキスト">
          <a:extLst>
            <a:ext uri="{FF2B5EF4-FFF2-40B4-BE49-F238E27FC236}">
              <a16:creationId xmlns:a16="http://schemas.microsoft.com/office/drawing/2014/main" id="{1C94C4B1-559E-4E24-89DB-4037F8F7A45F}"/>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383" name="直線コネクタ 382">
          <a:extLst>
            <a:ext uri="{FF2B5EF4-FFF2-40B4-BE49-F238E27FC236}">
              <a16:creationId xmlns:a16="http://schemas.microsoft.com/office/drawing/2014/main" id="{1FF5D612-5DAD-40B0-A90F-1168023B35A1}"/>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384" name="【認定こども園・幼稚園・保育所】&#10;有形固定資産減価償却率平均値テキスト">
          <a:extLst>
            <a:ext uri="{FF2B5EF4-FFF2-40B4-BE49-F238E27FC236}">
              <a16:creationId xmlns:a16="http://schemas.microsoft.com/office/drawing/2014/main" id="{0F3E1023-CC73-46A4-86F1-AE7733577BEE}"/>
            </a:ext>
          </a:extLst>
        </xdr:cNvPr>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85" name="フローチャート: 判断 384">
          <a:extLst>
            <a:ext uri="{FF2B5EF4-FFF2-40B4-BE49-F238E27FC236}">
              <a16:creationId xmlns:a16="http://schemas.microsoft.com/office/drawing/2014/main" id="{80594FA9-0563-4965-9765-5F59E83A24EE}"/>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86" name="フローチャート: 判断 385">
          <a:extLst>
            <a:ext uri="{FF2B5EF4-FFF2-40B4-BE49-F238E27FC236}">
              <a16:creationId xmlns:a16="http://schemas.microsoft.com/office/drawing/2014/main" id="{3ACFA7EE-B6BB-4A3E-9D7B-19B0EF4DA451}"/>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387" name="フローチャート: 判断 386">
          <a:extLst>
            <a:ext uri="{FF2B5EF4-FFF2-40B4-BE49-F238E27FC236}">
              <a16:creationId xmlns:a16="http://schemas.microsoft.com/office/drawing/2014/main" id="{3DF74B4D-F677-4D6B-A549-CC3DF82C7E59}"/>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388" name="フローチャート: 判断 387">
          <a:extLst>
            <a:ext uri="{FF2B5EF4-FFF2-40B4-BE49-F238E27FC236}">
              <a16:creationId xmlns:a16="http://schemas.microsoft.com/office/drawing/2014/main" id="{DF809E01-D445-4582-8B1E-0B2CE71BB939}"/>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89" name="フローチャート: 判断 388">
          <a:extLst>
            <a:ext uri="{FF2B5EF4-FFF2-40B4-BE49-F238E27FC236}">
              <a16:creationId xmlns:a16="http://schemas.microsoft.com/office/drawing/2014/main" id="{388C6602-1FCB-40B0-81A2-1C0109A8E4FB}"/>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4CF22FBF-6F7B-4113-881F-76AA267A578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B00787B-9CB0-4E7D-975C-87B47636932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4E823D6-60FB-47C8-BFED-5C5FB5EBAC3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C97658FE-E62D-4FFA-B446-89B0E92DA74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E8AC2A72-13CA-4CC9-9ACD-A5A216AC738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395" name="楕円 394">
          <a:extLst>
            <a:ext uri="{FF2B5EF4-FFF2-40B4-BE49-F238E27FC236}">
              <a16:creationId xmlns:a16="http://schemas.microsoft.com/office/drawing/2014/main" id="{AB226B8B-4D9A-4930-8E38-70CEDD4F2536}"/>
            </a:ext>
          </a:extLst>
        </xdr:cNvPr>
        <xdr:cNvSpPr/>
      </xdr:nvSpPr>
      <xdr:spPr>
        <a:xfrm>
          <a:off x="16268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33037</xdr:rowOff>
    </xdr:from>
    <xdr:ext cx="405111" cy="259045"/>
    <xdr:sp macro="" textlink="">
      <xdr:nvSpPr>
        <xdr:cNvPr id="396" name="【認定こども園・幼稚園・保育所】&#10;有形固定資産減価償却率該当値テキスト">
          <a:extLst>
            <a:ext uri="{FF2B5EF4-FFF2-40B4-BE49-F238E27FC236}">
              <a16:creationId xmlns:a16="http://schemas.microsoft.com/office/drawing/2014/main" id="{71F984CF-E0CC-4D6A-A058-0C8DA31911FE}"/>
            </a:ext>
          </a:extLst>
        </xdr:cNvPr>
        <xdr:cNvSpPr txBox="1"/>
      </xdr:nvSpPr>
      <xdr:spPr>
        <a:xfrm>
          <a:off x="16357600"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397" name="楕円 396">
          <a:extLst>
            <a:ext uri="{FF2B5EF4-FFF2-40B4-BE49-F238E27FC236}">
              <a16:creationId xmlns:a16="http://schemas.microsoft.com/office/drawing/2014/main" id="{6241F20E-B72D-49F4-9D10-1221DFC5C9C1}"/>
            </a:ext>
          </a:extLst>
        </xdr:cNvPr>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19050</xdr:rowOff>
    </xdr:from>
    <xdr:to>
      <xdr:col>85</xdr:col>
      <xdr:colOff>127000</xdr:colOff>
      <xdr:row>36</xdr:row>
      <xdr:rowOff>60960</xdr:rowOff>
    </xdr:to>
    <xdr:cxnSp macro="">
      <xdr:nvCxnSpPr>
        <xdr:cNvPr id="398" name="直線コネクタ 397">
          <a:extLst>
            <a:ext uri="{FF2B5EF4-FFF2-40B4-BE49-F238E27FC236}">
              <a16:creationId xmlns:a16="http://schemas.microsoft.com/office/drawing/2014/main" id="{5BC09EC4-38BA-4239-A8DA-5BBA3DF0AB7D}"/>
            </a:ext>
          </a:extLst>
        </xdr:cNvPr>
        <xdr:cNvCxnSpPr/>
      </xdr:nvCxnSpPr>
      <xdr:spPr>
        <a:xfrm>
          <a:off x="15481300" y="61912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101600</xdr:rowOff>
    </xdr:from>
    <xdr:to>
      <xdr:col>76</xdr:col>
      <xdr:colOff>165100</xdr:colOff>
      <xdr:row>36</xdr:row>
      <xdr:rowOff>31750</xdr:rowOff>
    </xdr:to>
    <xdr:sp macro="" textlink="">
      <xdr:nvSpPr>
        <xdr:cNvPr id="399" name="楕円 398">
          <a:extLst>
            <a:ext uri="{FF2B5EF4-FFF2-40B4-BE49-F238E27FC236}">
              <a16:creationId xmlns:a16="http://schemas.microsoft.com/office/drawing/2014/main" id="{A33DBDD4-6030-4FBD-A84C-91D1029D664C}"/>
            </a:ext>
          </a:extLst>
        </xdr:cNvPr>
        <xdr:cNvSpPr/>
      </xdr:nvSpPr>
      <xdr:spPr>
        <a:xfrm>
          <a:off x="14541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152400</xdr:rowOff>
    </xdr:from>
    <xdr:to>
      <xdr:col>81</xdr:col>
      <xdr:colOff>50800</xdr:colOff>
      <xdr:row>36</xdr:row>
      <xdr:rowOff>19050</xdr:rowOff>
    </xdr:to>
    <xdr:cxnSp macro="">
      <xdr:nvCxnSpPr>
        <xdr:cNvPr id="400" name="直線コネクタ 399">
          <a:extLst>
            <a:ext uri="{FF2B5EF4-FFF2-40B4-BE49-F238E27FC236}">
              <a16:creationId xmlns:a16="http://schemas.microsoft.com/office/drawing/2014/main" id="{F1271045-C197-4466-A263-2EEA0F694480}"/>
            </a:ext>
          </a:extLst>
        </xdr:cNvPr>
        <xdr:cNvCxnSpPr/>
      </xdr:nvCxnSpPr>
      <xdr:spPr>
        <a:xfrm>
          <a:off x="14592300" y="6153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01" name="n_1aveValue【認定こども園・幼稚園・保育所】&#10;有形固定資産減価償却率">
          <a:extLst>
            <a:ext uri="{FF2B5EF4-FFF2-40B4-BE49-F238E27FC236}">
              <a16:creationId xmlns:a16="http://schemas.microsoft.com/office/drawing/2014/main" id="{E62729EC-9591-4083-B49B-17FE789D9D4F}"/>
            </a:ext>
          </a:extLst>
        </xdr:cNvPr>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02" name="n_2aveValue【認定こども園・幼稚園・保育所】&#10;有形固定資産減価償却率">
          <a:extLst>
            <a:ext uri="{FF2B5EF4-FFF2-40B4-BE49-F238E27FC236}">
              <a16:creationId xmlns:a16="http://schemas.microsoft.com/office/drawing/2014/main" id="{F2168AA5-59B1-4202-A5C6-60ACD710D807}"/>
            </a:ext>
          </a:extLst>
        </xdr:cNvPr>
        <xdr:cNvSpPr txBox="1"/>
      </xdr:nvSpPr>
      <xdr:spPr>
        <a:xfrm>
          <a:off x="14389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03" name="n_3aveValue【認定こども園・幼稚園・保育所】&#10;有形固定資産減価償却率">
          <a:extLst>
            <a:ext uri="{FF2B5EF4-FFF2-40B4-BE49-F238E27FC236}">
              <a16:creationId xmlns:a16="http://schemas.microsoft.com/office/drawing/2014/main" id="{33D4C0F5-0DDF-425B-B1E1-E1C27C4F566F}"/>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04" name="n_4aveValue【認定こども園・幼稚園・保育所】&#10;有形固定資産減価償却率">
          <a:extLst>
            <a:ext uri="{FF2B5EF4-FFF2-40B4-BE49-F238E27FC236}">
              <a16:creationId xmlns:a16="http://schemas.microsoft.com/office/drawing/2014/main" id="{6AFA3890-B1C9-443F-941C-217E6C2F95ED}"/>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86377</xdr:rowOff>
    </xdr:from>
    <xdr:ext cx="405111" cy="259045"/>
    <xdr:sp macro="" textlink="">
      <xdr:nvSpPr>
        <xdr:cNvPr id="405" name="n_1mainValue【認定こども園・幼稚園・保育所】&#10;有形固定資産減価償却率">
          <a:extLst>
            <a:ext uri="{FF2B5EF4-FFF2-40B4-BE49-F238E27FC236}">
              <a16:creationId xmlns:a16="http://schemas.microsoft.com/office/drawing/2014/main" id="{F0E68BE7-E286-4633-BD61-80A19088067D}"/>
            </a:ext>
          </a:extLst>
        </xdr:cNvPr>
        <xdr:cNvSpPr txBox="1"/>
      </xdr:nvSpPr>
      <xdr:spPr>
        <a:xfrm>
          <a:off x="15266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48277</xdr:rowOff>
    </xdr:from>
    <xdr:ext cx="405111" cy="259045"/>
    <xdr:sp macro="" textlink="">
      <xdr:nvSpPr>
        <xdr:cNvPr id="406" name="n_2mainValue【認定こども園・幼稚園・保育所】&#10;有形固定資産減価償却率">
          <a:extLst>
            <a:ext uri="{FF2B5EF4-FFF2-40B4-BE49-F238E27FC236}">
              <a16:creationId xmlns:a16="http://schemas.microsoft.com/office/drawing/2014/main" id="{67BBBFF9-C3F5-4E51-853C-7D93F7796B27}"/>
            </a:ext>
          </a:extLst>
        </xdr:cNvPr>
        <xdr:cNvSpPr txBox="1"/>
      </xdr:nvSpPr>
      <xdr:spPr>
        <a:xfrm>
          <a:off x="14389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97FC7ECE-BAB9-4EB8-9ED7-C1F96F68F5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7445AEA7-6C57-4290-BFBA-2C807DCE8D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5AB8BD89-C37B-40A7-AD94-6DC46144812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DE90C6A6-B487-4946-ABEC-84B7C399333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BF164F05-0E89-4105-8D6F-FFDF0C71C06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56BFC719-6E32-41A9-A8A2-9C923C534C9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90E0F869-5938-4B8A-9F25-35CFAF03ACB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7FF97224-21DA-47E7-A475-685B4317620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a:extLst>
            <a:ext uri="{FF2B5EF4-FFF2-40B4-BE49-F238E27FC236}">
              <a16:creationId xmlns:a16="http://schemas.microsoft.com/office/drawing/2014/main" id="{1A5FA1C2-021A-4749-A810-0062CF24BE1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a:extLst>
            <a:ext uri="{FF2B5EF4-FFF2-40B4-BE49-F238E27FC236}">
              <a16:creationId xmlns:a16="http://schemas.microsoft.com/office/drawing/2014/main" id="{4B9B6DEE-223A-4C61-81F0-23ADE65CDA5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7" name="直線コネクタ 416">
          <a:extLst>
            <a:ext uri="{FF2B5EF4-FFF2-40B4-BE49-F238E27FC236}">
              <a16:creationId xmlns:a16="http://schemas.microsoft.com/office/drawing/2014/main" id="{0EBB7545-4CA4-4E69-ADC0-93EC6388998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8" name="テキスト ボックス 417">
          <a:extLst>
            <a:ext uri="{FF2B5EF4-FFF2-40B4-BE49-F238E27FC236}">
              <a16:creationId xmlns:a16="http://schemas.microsoft.com/office/drawing/2014/main" id="{6E22F726-4156-4BF9-8130-948E30308AD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9" name="直線コネクタ 418">
          <a:extLst>
            <a:ext uri="{FF2B5EF4-FFF2-40B4-BE49-F238E27FC236}">
              <a16:creationId xmlns:a16="http://schemas.microsoft.com/office/drawing/2014/main" id="{E7D28EB7-677C-45A6-B3A1-35359C2213B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0" name="テキスト ボックス 419">
          <a:extLst>
            <a:ext uri="{FF2B5EF4-FFF2-40B4-BE49-F238E27FC236}">
              <a16:creationId xmlns:a16="http://schemas.microsoft.com/office/drawing/2014/main" id="{245088B6-24AF-45C2-A85D-6445BD59847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1" name="直線コネクタ 420">
          <a:extLst>
            <a:ext uri="{FF2B5EF4-FFF2-40B4-BE49-F238E27FC236}">
              <a16:creationId xmlns:a16="http://schemas.microsoft.com/office/drawing/2014/main" id="{16F56D7C-99D5-4383-A839-23153869FFE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2" name="テキスト ボックス 421">
          <a:extLst>
            <a:ext uri="{FF2B5EF4-FFF2-40B4-BE49-F238E27FC236}">
              <a16:creationId xmlns:a16="http://schemas.microsoft.com/office/drawing/2014/main" id="{5268CF40-0A24-47DC-8288-B17B886A8F0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3" name="直線コネクタ 422">
          <a:extLst>
            <a:ext uri="{FF2B5EF4-FFF2-40B4-BE49-F238E27FC236}">
              <a16:creationId xmlns:a16="http://schemas.microsoft.com/office/drawing/2014/main" id="{DB6A2A85-F431-47B8-8455-A52516B74F7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4" name="テキスト ボックス 423">
          <a:extLst>
            <a:ext uri="{FF2B5EF4-FFF2-40B4-BE49-F238E27FC236}">
              <a16:creationId xmlns:a16="http://schemas.microsoft.com/office/drawing/2014/main" id="{4BCE02E5-DF8A-49BA-8180-43A04D769E4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5" name="直線コネクタ 424">
          <a:extLst>
            <a:ext uri="{FF2B5EF4-FFF2-40B4-BE49-F238E27FC236}">
              <a16:creationId xmlns:a16="http://schemas.microsoft.com/office/drawing/2014/main" id="{E2945AFD-4B6B-4E13-BBF8-58910E2FE41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6" name="テキスト ボックス 425">
          <a:extLst>
            <a:ext uri="{FF2B5EF4-FFF2-40B4-BE49-F238E27FC236}">
              <a16:creationId xmlns:a16="http://schemas.microsoft.com/office/drawing/2014/main" id="{B0313EDA-D0A1-46CB-8E64-A519620A447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a:extLst>
            <a:ext uri="{FF2B5EF4-FFF2-40B4-BE49-F238E27FC236}">
              <a16:creationId xmlns:a16="http://schemas.microsoft.com/office/drawing/2014/main" id="{B16F0510-6B92-4971-A44A-094DC7B473E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8" name="テキスト ボックス 427">
          <a:extLst>
            <a:ext uri="{FF2B5EF4-FFF2-40B4-BE49-F238E27FC236}">
              <a16:creationId xmlns:a16="http://schemas.microsoft.com/office/drawing/2014/main" id="{FA723ED9-A9B8-471C-958F-086AD086404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認定こども園・幼稚園・保育所】&#10;一人当たり面積グラフ枠">
          <a:extLst>
            <a:ext uri="{FF2B5EF4-FFF2-40B4-BE49-F238E27FC236}">
              <a16:creationId xmlns:a16="http://schemas.microsoft.com/office/drawing/2014/main" id="{11565FED-57BB-4640-8096-D06C3A1B2D9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30" name="直線コネクタ 429">
          <a:extLst>
            <a:ext uri="{FF2B5EF4-FFF2-40B4-BE49-F238E27FC236}">
              <a16:creationId xmlns:a16="http://schemas.microsoft.com/office/drawing/2014/main" id="{7069FAA0-796B-44D6-8FBD-7A13A4CDD8D8}"/>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31" name="【認定こども園・幼稚園・保育所】&#10;一人当たり面積最小値テキスト">
          <a:extLst>
            <a:ext uri="{FF2B5EF4-FFF2-40B4-BE49-F238E27FC236}">
              <a16:creationId xmlns:a16="http://schemas.microsoft.com/office/drawing/2014/main" id="{D48E2C65-360B-42B6-8FD7-7424391CF058}"/>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32" name="直線コネクタ 431">
          <a:extLst>
            <a:ext uri="{FF2B5EF4-FFF2-40B4-BE49-F238E27FC236}">
              <a16:creationId xmlns:a16="http://schemas.microsoft.com/office/drawing/2014/main" id="{32C3BBF9-C70C-41AB-9F34-5D40BCD7F795}"/>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33" name="【認定こども園・幼稚園・保育所】&#10;一人当たり面積最大値テキスト">
          <a:extLst>
            <a:ext uri="{FF2B5EF4-FFF2-40B4-BE49-F238E27FC236}">
              <a16:creationId xmlns:a16="http://schemas.microsoft.com/office/drawing/2014/main" id="{5E7EBB90-9943-460F-BEE0-C93B0D16EE61}"/>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34" name="直線コネクタ 433">
          <a:extLst>
            <a:ext uri="{FF2B5EF4-FFF2-40B4-BE49-F238E27FC236}">
              <a16:creationId xmlns:a16="http://schemas.microsoft.com/office/drawing/2014/main" id="{C26AB3B3-83AF-48C3-98DB-00D5617284AD}"/>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35" name="【認定こども園・幼稚園・保育所】&#10;一人当たり面積平均値テキスト">
          <a:extLst>
            <a:ext uri="{FF2B5EF4-FFF2-40B4-BE49-F238E27FC236}">
              <a16:creationId xmlns:a16="http://schemas.microsoft.com/office/drawing/2014/main" id="{837719F5-42B5-4174-8086-FEE6A8931940}"/>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36" name="フローチャート: 判断 435">
          <a:extLst>
            <a:ext uri="{FF2B5EF4-FFF2-40B4-BE49-F238E27FC236}">
              <a16:creationId xmlns:a16="http://schemas.microsoft.com/office/drawing/2014/main" id="{0A092F46-14B8-4635-80B1-66D86DBA634C}"/>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37" name="フローチャート: 判断 436">
          <a:extLst>
            <a:ext uri="{FF2B5EF4-FFF2-40B4-BE49-F238E27FC236}">
              <a16:creationId xmlns:a16="http://schemas.microsoft.com/office/drawing/2014/main" id="{A6499BD6-D766-426C-8A21-89034B15ADFA}"/>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38" name="フローチャート: 判断 437">
          <a:extLst>
            <a:ext uri="{FF2B5EF4-FFF2-40B4-BE49-F238E27FC236}">
              <a16:creationId xmlns:a16="http://schemas.microsoft.com/office/drawing/2014/main" id="{7D06EE93-6A3D-4FB7-AF54-76A5DA45683C}"/>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39" name="フローチャート: 判断 438">
          <a:extLst>
            <a:ext uri="{FF2B5EF4-FFF2-40B4-BE49-F238E27FC236}">
              <a16:creationId xmlns:a16="http://schemas.microsoft.com/office/drawing/2014/main" id="{90673A12-64C5-4625-8854-A195CD449918}"/>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40" name="フローチャート: 判断 439">
          <a:extLst>
            <a:ext uri="{FF2B5EF4-FFF2-40B4-BE49-F238E27FC236}">
              <a16:creationId xmlns:a16="http://schemas.microsoft.com/office/drawing/2014/main" id="{62560FC2-5B37-4086-BA80-7E632D4F7EDF}"/>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D98CD0B-EE52-4854-9C46-88D708E8C2D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4D7BB520-D910-4099-8384-879F64DAE1D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7A1A1620-C508-46F2-B024-56E989C084E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113415D0-32B9-48B6-817E-23AFC32AC0D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773A632A-8531-4545-A20D-B487131A91C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105410</xdr:rowOff>
    </xdr:from>
    <xdr:to>
      <xdr:col>116</xdr:col>
      <xdr:colOff>114300</xdr:colOff>
      <xdr:row>37</xdr:row>
      <xdr:rowOff>35560</xdr:rowOff>
    </xdr:to>
    <xdr:sp macro="" textlink="">
      <xdr:nvSpPr>
        <xdr:cNvPr id="446" name="楕円 445">
          <a:extLst>
            <a:ext uri="{FF2B5EF4-FFF2-40B4-BE49-F238E27FC236}">
              <a16:creationId xmlns:a16="http://schemas.microsoft.com/office/drawing/2014/main" id="{68AB0B1B-45B8-47A5-B7D6-F37C0F0C88B1}"/>
            </a:ext>
          </a:extLst>
        </xdr:cNvPr>
        <xdr:cNvSpPr/>
      </xdr:nvSpPr>
      <xdr:spPr>
        <a:xfrm>
          <a:off x="22110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128287</xdr:rowOff>
    </xdr:from>
    <xdr:ext cx="469744" cy="259045"/>
    <xdr:sp macro="" textlink="">
      <xdr:nvSpPr>
        <xdr:cNvPr id="447" name="【認定こども園・幼稚園・保育所】&#10;一人当たり面積該当値テキスト">
          <a:extLst>
            <a:ext uri="{FF2B5EF4-FFF2-40B4-BE49-F238E27FC236}">
              <a16:creationId xmlns:a16="http://schemas.microsoft.com/office/drawing/2014/main" id="{585853A4-CAB4-4033-9720-94F3F9C989B3}"/>
            </a:ext>
          </a:extLst>
        </xdr:cNvPr>
        <xdr:cNvSpPr txBox="1"/>
      </xdr:nvSpPr>
      <xdr:spPr>
        <a:xfrm>
          <a:off x="22199600" y="612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116840</xdr:rowOff>
    </xdr:from>
    <xdr:to>
      <xdr:col>112</xdr:col>
      <xdr:colOff>38100</xdr:colOff>
      <xdr:row>37</xdr:row>
      <xdr:rowOff>46990</xdr:rowOff>
    </xdr:to>
    <xdr:sp macro="" textlink="">
      <xdr:nvSpPr>
        <xdr:cNvPr id="448" name="楕円 447">
          <a:extLst>
            <a:ext uri="{FF2B5EF4-FFF2-40B4-BE49-F238E27FC236}">
              <a16:creationId xmlns:a16="http://schemas.microsoft.com/office/drawing/2014/main" id="{602AC12A-014A-48C8-B7A0-516EB05D1085}"/>
            </a:ext>
          </a:extLst>
        </xdr:cNvPr>
        <xdr:cNvSpPr/>
      </xdr:nvSpPr>
      <xdr:spPr>
        <a:xfrm>
          <a:off x="2127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156210</xdr:rowOff>
    </xdr:from>
    <xdr:to>
      <xdr:col>116</xdr:col>
      <xdr:colOff>63500</xdr:colOff>
      <xdr:row>36</xdr:row>
      <xdr:rowOff>167640</xdr:rowOff>
    </xdr:to>
    <xdr:cxnSp macro="">
      <xdr:nvCxnSpPr>
        <xdr:cNvPr id="449" name="直線コネクタ 448">
          <a:extLst>
            <a:ext uri="{FF2B5EF4-FFF2-40B4-BE49-F238E27FC236}">
              <a16:creationId xmlns:a16="http://schemas.microsoft.com/office/drawing/2014/main" id="{B5994E78-797B-4699-9580-C2E7D20D9958}"/>
            </a:ext>
          </a:extLst>
        </xdr:cNvPr>
        <xdr:cNvCxnSpPr/>
      </xdr:nvCxnSpPr>
      <xdr:spPr>
        <a:xfrm flipV="1">
          <a:off x="21323300" y="63284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113030</xdr:rowOff>
    </xdr:from>
    <xdr:to>
      <xdr:col>107</xdr:col>
      <xdr:colOff>101600</xdr:colOff>
      <xdr:row>37</xdr:row>
      <xdr:rowOff>43180</xdr:rowOff>
    </xdr:to>
    <xdr:sp macro="" textlink="">
      <xdr:nvSpPr>
        <xdr:cNvPr id="450" name="楕円 449">
          <a:extLst>
            <a:ext uri="{FF2B5EF4-FFF2-40B4-BE49-F238E27FC236}">
              <a16:creationId xmlns:a16="http://schemas.microsoft.com/office/drawing/2014/main" id="{2ACDC214-172A-4252-B80F-0664DC8CB9B7}"/>
            </a:ext>
          </a:extLst>
        </xdr:cNvPr>
        <xdr:cNvSpPr/>
      </xdr:nvSpPr>
      <xdr:spPr>
        <a:xfrm>
          <a:off x="20383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163830</xdr:rowOff>
    </xdr:from>
    <xdr:to>
      <xdr:col>111</xdr:col>
      <xdr:colOff>177800</xdr:colOff>
      <xdr:row>36</xdr:row>
      <xdr:rowOff>167640</xdr:rowOff>
    </xdr:to>
    <xdr:cxnSp macro="">
      <xdr:nvCxnSpPr>
        <xdr:cNvPr id="451" name="直線コネクタ 450">
          <a:extLst>
            <a:ext uri="{FF2B5EF4-FFF2-40B4-BE49-F238E27FC236}">
              <a16:creationId xmlns:a16="http://schemas.microsoft.com/office/drawing/2014/main" id="{31197B61-1E64-4E71-98EC-6A93AEB09B07}"/>
            </a:ext>
          </a:extLst>
        </xdr:cNvPr>
        <xdr:cNvCxnSpPr/>
      </xdr:nvCxnSpPr>
      <xdr:spPr>
        <a:xfrm>
          <a:off x="20434300" y="6336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52" name="n_1aveValue【認定こども園・幼稚園・保育所】&#10;一人当たり面積">
          <a:extLst>
            <a:ext uri="{FF2B5EF4-FFF2-40B4-BE49-F238E27FC236}">
              <a16:creationId xmlns:a16="http://schemas.microsoft.com/office/drawing/2014/main" id="{215F4755-787D-4034-A398-5139B0B1DA13}"/>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53" name="n_2aveValue【認定こども園・幼稚園・保育所】&#10;一人当たり面積">
          <a:extLst>
            <a:ext uri="{FF2B5EF4-FFF2-40B4-BE49-F238E27FC236}">
              <a16:creationId xmlns:a16="http://schemas.microsoft.com/office/drawing/2014/main" id="{B1266E8B-3F64-4544-BEAE-3C36DE85DD2C}"/>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454" name="n_3aveValue【認定こども園・幼稚園・保育所】&#10;一人当たり面積">
          <a:extLst>
            <a:ext uri="{FF2B5EF4-FFF2-40B4-BE49-F238E27FC236}">
              <a16:creationId xmlns:a16="http://schemas.microsoft.com/office/drawing/2014/main" id="{A50B59F2-EC2B-49B0-9223-C63668751B88}"/>
            </a:ext>
          </a:extLst>
        </xdr:cNvPr>
        <xdr:cNvSpPr txBox="1"/>
      </xdr:nvSpPr>
      <xdr:spPr>
        <a:xfrm>
          <a:off x="19310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455" name="n_4aveValue【認定こども園・幼稚園・保育所】&#10;一人当たり面積">
          <a:extLst>
            <a:ext uri="{FF2B5EF4-FFF2-40B4-BE49-F238E27FC236}">
              <a16:creationId xmlns:a16="http://schemas.microsoft.com/office/drawing/2014/main" id="{19988C63-233E-4110-ADD0-1820C23A3B73}"/>
            </a:ext>
          </a:extLst>
        </xdr:cNvPr>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63517</xdr:rowOff>
    </xdr:from>
    <xdr:ext cx="469744" cy="259045"/>
    <xdr:sp macro="" textlink="">
      <xdr:nvSpPr>
        <xdr:cNvPr id="456" name="n_1mainValue【認定こども園・幼稚園・保育所】&#10;一人当たり面積">
          <a:extLst>
            <a:ext uri="{FF2B5EF4-FFF2-40B4-BE49-F238E27FC236}">
              <a16:creationId xmlns:a16="http://schemas.microsoft.com/office/drawing/2014/main" id="{0A3F9E94-BA86-453D-A242-4BB65654B7BB}"/>
            </a:ext>
          </a:extLst>
        </xdr:cNvPr>
        <xdr:cNvSpPr txBox="1"/>
      </xdr:nvSpPr>
      <xdr:spPr>
        <a:xfrm>
          <a:off x="21075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59707</xdr:rowOff>
    </xdr:from>
    <xdr:ext cx="469744" cy="259045"/>
    <xdr:sp macro="" textlink="">
      <xdr:nvSpPr>
        <xdr:cNvPr id="457" name="n_2mainValue【認定こども園・幼稚園・保育所】&#10;一人当たり面積">
          <a:extLst>
            <a:ext uri="{FF2B5EF4-FFF2-40B4-BE49-F238E27FC236}">
              <a16:creationId xmlns:a16="http://schemas.microsoft.com/office/drawing/2014/main" id="{4C615F8C-6448-4B38-80BA-120EAC44B014}"/>
            </a:ext>
          </a:extLst>
        </xdr:cNvPr>
        <xdr:cNvSpPr txBox="1"/>
      </xdr:nvSpPr>
      <xdr:spPr>
        <a:xfrm>
          <a:off x="20199427"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a:extLst>
            <a:ext uri="{FF2B5EF4-FFF2-40B4-BE49-F238E27FC236}">
              <a16:creationId xmlns:a16="http://schemas.microsoft.com/office/drawing/2014/main" id="{2347EF3F-9806-477C-ABE7-B3F809C82C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a:extLst>
            <a:ext uri="{FF2B5EF4-FFF2-40B4-BE49-F238E27FC236}">
              <a16:creationId xmlns:a16="http://schemas.microsoft.com/office/drawing/2014/main" id="{9DFF2809-BD11-4728-8140-D9F6B902AC2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a:extLst>
            <a:ext uri="{FF2B5EF4-FFF2-40B4-BE49-F238E27FC236}">
              <a16:creationId xmlns:a16="http://schemas.microsoft.com/office/drawing/2014/main" id="{D7660AEC-7567-48EF-9624-6A73BFB51FD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a:extLst>
            <a:ext uri="{FF2B5EF4-FFF2-40B4-BE49-F238E27FC236}">
              <a16:creationId xmlns:a16="http://schemas.microsoft.com/office/drawing/2014/main" id="{5D2C6C3C-5048-474A-BF84-B1BFEE1A28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a:extLst>
            <a:ext uri="{FF2B5EF4-FFF2-40B4-BE49-F238E27FC236}">
              <a16:creationId xmlns:a16="http://schemas.microsoft.com/office/drawing/2014/main" id="{95799CC6-B3DF-43DD-AD4E-BB9763864EB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a:extLst>
            <a:ext uri="{FF2B5EF4-FFF2-40B4-BE49-F238E27FC236}">
              <a16:creationId xmlns:a16="http://schemas.microsoft.com/office/drawing/2014/main" id="{8A5C6871-7A2E-4876-91E9-2B8DA2C8AC2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a:extLst>
            <a:ext uri="{FF2B5EF4-FFF2-40B4-BE49-F238E27FC236}">
              <a16:creationId xmlns:a16="http://schemas.microsoft.com/office/drawing/2014/main" id="{B01E8929-5955-4E97-8CF1-14AB8E2B3E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a:extLst>
            <a:ext uri="{FF2B5EF4-FFF2-40B4-BE49-F238E27FC236}">
              <a16:creationId xmlns:a16="http://schemas.microsoft.com/office/drawing/2014/main" id="{83F0A0D2-43FE-4359-B2F9-833BB3A289C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6" name="テキスト ボックス 465">
          <a:extLst>
            <a:ext uri="{FF2B5EF4-FFF2-40B4-BE49-F238E27FC236}">
              <a16:creationId xmlns:a16="http://schemas.microsoft.com/office/drawing/2014/main" id="{D029AADA-E743-4135-B2AB-CFBFEE38F0D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7" name="直線コネクタ 466">
          <a:extLst>
            <a:ext uri="{FF2B5EF4-FFF2-40B4-BE49-F238E27FC236}">
              <a16:creationId xmlns:a16="http://schemas.microsoft.com/office/drawing/2014/main" id="{CC2EE590-72E0-42ED-B316-D9C1B1B203C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8" name="テキスト ボックス 467">
          <a:extLst>
            <a:ext uri="{FF2B5EF4-FFF2-40B4-BE49-F238E27FC236}">
              <a16:creationId xmlns:a16="http://schemas.microsoft.com/office/drawing/2014/main" id="{C800C262-B5E1-45B3-A75E-E6CFE675F7F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9" name="直線コネクタ 468">
          <a:extLst>
            <a:ext uri="{FF2B5EF4-FFF2-40B4-BE49-F238E27FC236}">
              <a16:creationId xmlns:a16="http://schemas.microsoft.com/office/drawing/2014/main" id="{C6CF2121-52AD-4836-B5E7-9890BD4C140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0" name="テキスト ボックス 469">
          <a:extLst>
            <a:ext uri="{FF2B5EF4-FFF2-40B4-BE49-F238E27FC236}">
              <a16:creationId xmlns:a16="http://schemas.microsoft.com/office/drawing/2014/main" id="{7FCB12F1-F438-42EE-BFDA-7395AFA53C6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1" name="直線コネクタ 470">
          <a:extLst>
            <a:ext uri="{FF2B5EF4-FFF2-40B4-BE49-F238E27FC236}">
              <a16:creationId xmlns:a16="http://schemas.microsoft.com/office/drawing/2014/main" id="{81EF1686-129C-46A3-BDA3-7935B49504F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2" name="テキスト ボックス 471">
          <a:extLst>
            <a:ext uri="{FF2B5EF4-FFF2-40B4-BE49-F238E27FC236}">
              <a16:creationId xmlns:a16="http://schemas.microsoft.com/office/drawing/2014/main" id="{D5AAFF81-0BFC-4759-9436-95E70D8173D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3" name="直線コネクタ 472">
          <a:extLst>
            <a:ext uri="{FF2B5EF4-FFF2-40B4-BE49-F238E27FC236}">
              <a16:creationId xmlns:a16="http://schemas.microsoft.com/office/drawing/2014/main" id="{DA8CA136-BE65-415F-A395-B227F2FFAFB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4" name="テキスト ボックス 473">
          <a:extLst>
            <a:ext uri="{FF2B5EF4-FFF2-40B4-BE49-F238E27FC236}">
              <a16:creationId xmlns:a16="http://schemas.microsoft.com/office/drawing/2014/main" id="{22C3DD77-C42B-4975-AC4A-81547DD7E3E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5" name="直線コネクタ 474">
          <a:extLst>
            <a:ext uri="{FF2B5EF4-FFF2-40B4-BE49-F238E27FC236}">
              <a16:creationId xmlns:a16="http://schemas.microsoft.com/office/drawing/2014/main" id="{AF53379F-6CA0-4939-BCB5-BD7FE8922B1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6" name="テキスト ボックス 475">
          <a:extLst>
            <a:ext uri="{FF2B5EF4-FFF2-40B4-BE49-F238E27FC236}">
              <a16:creationId xmlns:a16="http://schemas.microsoft.com/office/drawing/2014/main" id="{EDB48AA4-5304-44D3-8646-D9A3B3D9D08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7" name="直線コネクタ 476">
          <a:extLst>
            <a:ext uri="{FF2B5EF4-FFF2-40B4-BE49-F238E27FC236}">
              <a16:creationId xmlns:a16="http://schemas.microsoft.com/office/drawing/2014/main" id="{D00A4F14-2F27-44EC-A031-EB93A2B810D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8" name="テキスト ボックス 477">
          <a:extLst>
            <a:ext uri="{FF2B5EF4-FFF2-40B4-BE49-F238E27FC236}">
              <a16:creationId xmlns:a16="http://schemas.microsoft.com/office/drawing/2014/main" id="{0C5F1363-E3B4-4414-BC4E-449DD860F93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9" name="直線コネクタ 478">
          <a:extLst>
            <a:ext uri="{FF2B5EF4-FFF2-40B4-BE49-F238E27FC236}">
              <a16:creationId xmlns:a16="http://schemas.microsoft.com/office/drawing/2014/main" id="{88B2357B-6544-4774-BAFD-D921EEAB830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0" name="テキスト ボックス 479">
          <a:extLst>
            <a:ext uri="{FF2B5EF4-FFF2-40B4-BE49-F238E27FC236}">
              <a16:creationId xmlns:a16="http://schemas.microsoft.com/office/drawing/2014/main" id="{70F82D17-7FF7-4738-A54A-258FD7DDF14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1" name="【学校施設】&#10;有形固定資産減価償却率グラフ枠">
          <a:extLst>
            <a:ext uri="{FF2B5EF4-FFF2-40B4-BE49-F238E27FC236}">
              <a16:creationId xmlns:a16="http://schemas.microsoft.com/office/drawing/2014/main" id="{7E2B072D-589D-4445-8040-EC1C14AA2B2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482" name="直線コネクタ 481">
          <a:extLst>
            <a:ext uri="{FF2B5EF4-FFF2-40B4-BE49-F238E27FC236}">
              <a16:creationId xmlns:a16="http://schemas.microsoft.com/office/drawing/2014/main" id="{B72EE007-25F0-4B30-80EF-C190CB405A86}"/>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83" name="【学校施設】&#10;有形固定資産減価償却率最小値テキスト">
          <a:extLst>
            <a:ext uri="{FF2B5EF4-FFF2-40B4-BE49-F238E27FC236}">
              <a16:creationId xmlns:a16="http://schemas.microsoft.com/office/drawing/2014/main" id="{97F14037-3EED-4163-8CD2-4F1BB7549BFB}"/>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84" name="直線コネクタ 483">
          <a:extLst>
            <a:ext uri="{FF2B5EF4-FFF2-40B4-BE49-F238E27FC236}">
              <a16:creationId xmlns:a16="http://schemas.microsoft.com/office/drawing/2014/main" id="{3830A270-79C1-4685-9682-25E8E10D8A0A}"/>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485" name="【学校施設】&#10;有形固定資産減価償却率最大値テキスト">
          <a:extLst>
            <a:ext uri="{FF2B5EF4-FFF2-40B4-BE49-F238E27FC236}">
              <a16:creationId xmlns:a16="http://schemas.microsoft.com/office/drawing/2014/main" id="{6D513577-2844-45CF-AC9F-0733FAD1FC47}"/>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486" name="直線コネクタ 485">
          <a:extLst>
            <a:ext uri="{FF2B5EF4-FFF2-40B4-BE49-F238E27FC236}">
              <a16:creationId xmlns:a16="http://schemas.microsoft.com/office/drawing/2014/main" id="{B84BCAEC-EB85-47E0-88E8-7DCE71D0FE50}"/>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487" name="【学校施設】&#10;有形固定資産減価償却率平均値テキスト">
          <a:extLst>
            <a:ext uri="{FF2B5EF4-FFF2-40B4-BE49-F238E27FC236}">
              <a16:creationId xmlns:a16="http://schemas.microsoft.com/office/drawing/2014/main" id="{708EC25B-56B4-4A39-A4B3-7CCE2D152087}"/>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488" name="フローチャート: 判断 487">
          <a:extLst>
            <a:ext uri="{FF2B5EF4-FFF2-40B4-BE49-F238E27FC236}">
              <a16:creationId xmlns:a16="http://schemas.microsoft.com/office/drawing/2014/main" id="{8A9A9064-4321-4249-BD49-7B714A357211}"/>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489" name="フローチャート: 判断 488">
          <a:extLst>
            <a:ext uri="{FF2B5EF4-FFF2-40B4-BE49-F238E27FC236}">
              <a16:creationId xmlns:a16="http://schemas.microsoft.com/office/drawing/2014/main" id="{708E6F31-DDA8-43EE-96CE-27D4A534A5FF}"/>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490" name="フローチャート: 判断 489">
          <a:extLst>
            <a:ext uri="{FF2B5EF4-FFF2-40B4-BE49-F238E27FC236}">
              <a16:creationId xmlns:a16="http://schemas.microsoft.com/office/drawing/2014/main" id="{2F8EAC18-FC30-48F1-BD3B-B1C94C96EF9B}"/>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491" name="フローチャート: 判断 490">
          <a:extLst>
            <a:ext uri="{FF2B5EF4-FFF2-40B4-BE49-F238E27FC236}">
              <a16:creationId xmlns:a16="http://schemas.microsoft.com/office/drawing/2014/main" id="{C03073E3-C22D-4A0E-A398-CEFFC3875016}"/>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492" name="フローチャート: 判断 491">
          <a:extLst>
            <a:ext uri="{FF2B5EF4-FFF2-40B4-BE49-F238E27FC236}">
              <a16:creationId xmlns:a16="http://schemas.microsoft.com/office/drawing/2014/main" id="{5995D276-6EF9-48B8-B8BE-B9081794FF51}"/>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7F1AD249-254C-42B0-B43A-0417951C18E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FCABB61F-0296-45A5-BC30-E478C8A033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6FE0B382-702B-474F-9264-6FAA3A488A5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E4E2AB94-426D-4D2D-9FF8-F9A447DF24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6DEDBF57-5150-422D-AA2A-0985CC853D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78740</xdr:rowOff>
    </xdr:from>
    <xdr:to>
      <xdr:col>85</xdr:col>
      <xdr:colOff>177800</xdr:colOff>
      <xdr:row>58</xdr:row>
      <xdr:rowOff>8890</xdr:rowOff>
    </xdr:to>
    <xdr:sp macro="" textlink="">
      <xdr:nvSpPr>
        <xdr:cNvPr id="498" name="楕円 497">
          <a:extLst>
            <a:ext uri="{FF2B5EF4-FFF2-40B4-BE49-F238E27FC236}">
              <a16:creationId xmlns:a16="http://schemas.microsoft.com/office/drawing/2014/main" id="{341F2EDA-A704-45E7-B73A-154B451E0FBC}"/>
            </a:ext>
          </a:extLst>
        </xdr:cNvPr>
        <xdr:cNvSpPr/>
      </xdr:nvSpPr>
      <xdr:spPr>
        <a:xfrm>
          <a:off x="162687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101617</xdr:rowOff>
    </xdr:from>
    <xdr:ext cx="405111" cy="259045"/>
    <xdr:sp macro="" textlink="">
      <xdr:nvSpPr>
        <xdr:cNvPr id="499" name="【学校施設】&#10;有形固定資産減価償却率該当値テキスト">
          <a:extLst>
            <a:ext uri="{FF2B5EF4-FFF2-40B4-BE49-F238E27FC236}">
              <a16:creationId xmlns:a16="http://schemas.microsoft.com/office/drawing/2014/main" id="{1A98D8F4-A744-41F6-B388-886D4EEF5011}"/>
            </a:ext>
          </a:extLst>
        </xdr:cNvPr>
        <xdr:cNvSpPr txBox="1"/>
      </xdr:nvSpPr>
      <xdr:spPr>
        <a:xfrm>
          <a:off x="16357600"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48260</xdr:rowOff>
    </xdr:from>
    <xdr:to>
      <xdr:col>81</xdr:col>
      <xdr:colOff>101600</xdr:colOff>
      <xdr:row>57</xdr:row>
      <xdr:rowOff>149860</xdr:rowOff>
    </xdr:to>
    <xdr:sp macro="" textlink="">
      <xdr:nvSpPr>
        <xdr:cNvPr id="500" name="楕円 499">
          <a:extLst>
            <a:ext uri="{FF2B5EF4-FFF2-40B4-BE49-F238E27FC236}">
              <a16:creationId xmlns:a16="http://schemas.microsoft.com/office/drawing/2014/main" id="{807EAF25-9460-4687-AF70-86C9BAD8680A}"/>
            </a:ext>
          </a:extLst>
        </xdr:cNvPr>
        <xdr:cNvSpPr/>
      </xdr:nvSpPr>
      <xdr:spPr>
        <a:xfrm>
          <a:off x="15430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99060</xdr:rowOff>
    </xdr:from>
    <xdr:to>
      <xdr:col>85</xdr:col>
      <xdr:colOff>127000</xdr:colOff>
      <xdr:row>57</xdr:row>
      <xdr:rowOff>129540</xdr:rowOff>
    </xdr:to>
    <xdr:cxnSp macro="">
      <xdr:nvCxnSpPr>
        <xdr:cNvPr id="501" name="直線コネクタ 500">
          <a:extLst>
            <a:ext uri="{FF2B5EF4-FFF2-40B4-BE49-F238E27FC236}">
              <a16:creationId xmlns:a16="http://schemas.microsoft.com/office/drawing/2014/main" id="{77A61C7D-145F-43C0-8711-0B800BF82800}"/>
            </a:ext>
          </a:extLst>
        </xdr:cNvPr>
        <xdr:cNvCxnSpPr/>
      </xdr:nvCxnSpPr>
      <xdr:spPr>
        <a:xfrm>
          <a:off x="15481300" y="98717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97790</xdr:rowOff>
    </xdr:from>
    <xdr:to>
      <xdr:col>76</xdr:col>
      <xdr:colOff>165100</xdr:colOff>
      <xdr:row>58</xdr:row>
      <xdr:rowOff>27940</xdr:rowOff>
    </xdr:to>
    <xdr:sp macro="" textlink="">
      <xdr:nvSpPr>
        <xdr:cNvPr id="502" name="楕円 501">
          <a:extLst>
            <a:ext uri="{FF2B5EF4-FFF2-40B4-BE49-F238E27FC236}">
              <a16:creationId xmlns:a16="http://schemas.microsoft.com/office/drawing/2014/main" id="{FB98E3EE-9782-4A4C-B29F-AAD0641392F8}"/>
            </a:ext>
          </a:extLst>
        </xdr:cNvPr>
        <xdr:cNvSpPr/>
      </xdr:nvSpPr>
      <xdr:spPr>
        <a:xfrm>
          <a:off x="14541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99060</xdr:rowOff>
    </xdr:from>
    <xdr:to>
      <xdr:col>81</xdr:col>
      <xdr:colOff>50800</xdr:colOff>
      <xdr:row>57</xdr:row>
      <xdr:rowOff>148590</xdr:rowOff>
    </xdr:to>
    <xdr:cxnSp macro="">
      <xdr:nvCxnSpPr>
        <xdr:cNvPr id="503" name="直線コネクタ 502">
          <a:extLst>
            <a:ext uri="{FF2B5EF4-FFF2-40B4-BE49-F238E27FC236}">
              <a16:creationId xmlns:a16="http://schemas.microsoft.com/office/drawing/2014/main" id="{9D5D12F8-408E-4477-9F23-73019F0EE7C6}"/>
            </a:ext>
          </a:extLst>
        </xdr:cNvPr>
        <xdr:cNvCxnSpPr/>
      </xdr:nvCxnSpPr>
      <xdr:spPr>
        <a:xfrm flipV="1">
          <a:off x="14592300" y="98717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04" name="n_1aveValue【学校施設】&#10;有形固定資産減価償却率">
          <a:extLst>
            <a:ext uri="{FF2B5EF4-FFF2-40B4-BE49-F238E27FC236}">
              <a16:creationId xmlns:a16="http://schemas.microsoft.com/office/drawing/2014/main" id="{9B631A9D-1099-4BD4-99BA-6D51A95AAA92}"/>
            </a:ext>
          </a:extLst>
        </xdr:cNvPr>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05" name="n_2aveValue【学校施設】&#10;有形固定資産減価償却率">
          <a:extLst>
            <a:ext uri="{FF2B5EF4-FFF2-40B4-BE49-F238E27FC236}">
              <a16:creationId xmlns:a16="http://schemas.microsoft.com/office/drawing/2014/main" id="{1622D2B3-3B58-45E0-9032-A86A1244DD10}"/>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06" name="n_3aveValue【学校施設】&#10;有形固定資産減価償却率">
          <a:extLst>
            <a:ext uri="{FF2B5EF4-FFF2-40B4-BE49-F238E27FC236}">
              <a16:creationId xmlns:a16="http://schemas.microsoft.com/office/drawing/2014/main" id="{284E3FD7-7E3C-461B-983D-7AE68273EDE6}"/>
            </a:ext>
          </a:extLst>
        </xdr:cNvPr>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07" name="n_4aveValue【学校施設】&#10;有形固定資産減価償却率">
          <a:extLst>
            <a:ext uri="{FF2B5EF4-FFF2-40B4-BE49-F238E27FC236}">
              <a16:creationId xmlns:a16="http://schemas.microsoft.com/office/drawing/2014/main" id="{93CC6D16-5802-40F2-80C9-C6976F92291C}"/>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166387</xdr:rowOff>
    </xdr:from>
    <xdr:ext cx="405111" cy="259045"/>
    <xdr:sp macro="" textlink="">
      <xdr:nvSpPr>
        <xdr:cNvPr id="508" name="n_1mainValue【学校施設】&#10;有形固定資産減価償却率">
          <a:extLst>
            <a:ext uri="{FF2B5EF4-FFF2-40B4-BE49-F238E27FC236}">
              <a16:creationId xmlns:a16="http://schemas.microsoft.com/office/drawing/2014/main" id="{93640A00-DB56-405E-9B31-E9DE5502C7AA}"/>
            </a:ext>
          </a:extLst>
        </xdr:cNvPr>
        <xdr:cNvSpPr txBox="1"/>
      </xdr:nvSpPr>
      <xdr:spPr>
        <a:xfrm>
          <a:off x="152660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44467</xdr:rowOff>
    </xdr:from>
    <xdr:ext cx="405111" cy="259045"/>
    <xdr:sp macro="" textlink="">
      <xdr:nvSpPr>
        <xdr:cNvPr id="509" name="n_2mainValue【学校施設】&#10;有形固定資産減価償却率">
          <a:extLst>
            <a:ext uri="{FF2B5EF4-FFF2-40B4-BE49-F238E27FC236}">
              <a16:creationId xmlns:a16="http://schemas.microsoft.com/office/drawing/2014/main" id="{0DE09DE0-173F-458F-B5A4-27E8905EDD6C}"/>
            </a:ext>
          </a:extLst>
        </xdr:cNvPr>
        <xdr:cNvSpPr txBox="1"/>
      </xdr:nvSpPr>
      <xdr:spPr>
        <a:xfrm>
          <a:off x="14389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a:extLst>
            <a:ext uri="{FF2B5EF4-FFF2-40B4-BE49-F238E27FC236}">
              <a16:creationId xmlns:a16="http://schemas.microsoft.com/office/drawing/2014/main" id="{BB34763B-08FE-46DE-B62E-3325931D29E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1" name="正方形/長方形 510">
          <a:extLst>
            <a:ext uri="{FF2B5EF4-FFF2-40B4-BE49-F238E27FC236}">
              <a16:creationId xmlns:a16="http://schemas.microsoft.com/office/drawing/2014/main" id="{29500A47-4D25-4767-83EA-8F70CAC3AF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2" name="正方形/長方形 511">
          <a:extLst>
            <a:ext uri="{FF2B5EF4-FFF2-40B4-BE49-F238E27FC236}">
              <a16:creationId xmlns:a16="http://schemas.microsoft.com/office/drawing/2014/main" id="{683CEDB8-FD0F-4BB6-B3FF-30D3071FBE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3" name="正方形/長方形 512">
          <a:extLst>
            <a:ext uri="{FF2B5EF4-FFF2-40B4-BE49-F238E27FC236}">
              <a16:creationId xmlns:a16="http://schemas.microsoft.com/office/drawing/2014/main" id="{AAB7B440-A213-405A-B51F-50F0E18E4EC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4" name="正方形/長方形 513">
          <a:extLst>
            <a:ext uri="{FF2B5EF4-FFF2-40B4-BE49-F238E27FC236}">
              <a16:creationId xmlns:a16="http://schemas.microsoft.com/office/drawing/2014/main" id="{ABF79C58-D8BD-4845-AE9F-2EB459134BB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5" name="正方形/長方形 514">
          <a:extLst>
            <a:ext uri="{FF2B5EF4-FFF2-40B4-BE49-F238E27FC236}">
              <a16:creationId xmlns:a16="http://schemas.microsoft.com/office/drawing/2014/main" id="{925D45EE-37DC-48A6-B611-032C8507D2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6" name="正方形/長方形 515">
          <a:extLst>
            <a:ext uri="{FF2B5EF4-FFF2-40B4-BE49-F238E27FC236}">
              <a16:creationId xmlns:a16="http://schemas.microsoft.com/office/drawing/2014/main" id="{687BB070-4F00-4841-81D5-F9D0F2353A1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7" name="正方形/長方形 516">
          <a:extLst>
            <a:ext uri="{FF2B5EF4-FFF2-40B4-BE49-F238E27FC236}">
              <a16:creationId xmlns:a16="http://schemas.microsoft.com/office/drawing/2014/main" id="{2A413B49-E242-438E-B597-029CB2CEBA0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8" name="テキスト ボックス 517">
          <a:extLst>
            <a:ext uri="{FF2B5EF4-FFF2-40B4-BE49-F238E27FC236}">
              <a16:creationId xmlns:a16="http://schemas.microsoft.com/office/drawing/2014/main" id="{F6240271-C41B-4A4B-A1EE-FE57EFE9380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9" name="直線コネクタ 518">
          <a:extLst>
            <a:ext uri="{FF2B5EF4-FFF2-40B4-BE49-F238E27FC236}">
              <a16:creationId xmlns:a16="http://schemas.microsoft.com/office/drawing/2014/main" id="{CD997151-C53D-4AA1-99A4-BBA2A0398C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79040BB6-3E3A-427B-B657-D1E3F42969B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1" name="直線コネクタ 520">
          <a:extLst>
            <a:ext uri="{FF2B5EF4-FFF2-40B4-BE49-F238E27FC236}">
              <a16:creationId xmlns:a16="http://schemas.microsoft.com/office/drawing/2014/main" id="{F1E589A2-2AFF-468E-A2F1-43CC378BED9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22" name="テキスト ボックス 521">
          <a:extLst>
            <a:ext uri="{FF2B5EF4-FFF2-40B4-BE49-F238E27FC236}">
              <a16:creationId xmlns:a16="http://schemas.microsoft.com/office/drawing/2014/main" id="{5081A964-4A35-4AC5-BCDD-D40164C4C328}"/>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3" name="直線コネクタ 522">
          <a:extLst>
            <a:ext uri="{FF2B5EF4-FFF2-40B4-BE49-F238E27FC236}">
              <a16:creationId xmlns:a16="http://schemas.microsoft.com/office/drawing/2014/main" id="{AF40AA30-D115-4069-946F-F800B6A71D3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4" name="テキスト ボックス 523">
          <a:extLst>
            <a:ext uri="{FF2B5EF4-FFF2-40B4-BE49-F238E27FC236}">
              <a16:creationId xmlns:a16="http://schemas.microsoft.com/office/drawing/2014/main" id="{86753A86-6EC5-42DD-B012-257BC04870A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25" name="直線コネクタ 524">
          <a:extLst>
            <a:ext uri="{FF2B5EF4-FFF2-40B4-BE49-F238E27FC236}">
              <a16:creationId xmlns:a16="http://schemas.microsoft.com/office/drawing/2014/main" id="{D65EC675-322E-4005-9BC3-BAF03EFC1566}"/>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26" name="テキスト ボックス 525">
          <a:extLst>
            <a:ext uri="{FF2B5EF4-FFF2-40B4-BE49-F238E27FC236}">
              <a16:creationId xmlns:a16="http://schemas.microsoft.com/office/drawing/2014/main" id="{B208E985-0279-41B4-9FC2-B47C9331E638}"/>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7" name="直線コネクタ 526">
          <a:extLst>
            <a:ext uri="{FF2B5EF4-FFF2-40B4-BE49-F238E27FC236}">
              <a16:creationId xmlns:a16="http://schemas.microsoft.com/office/drawing/2014/main" id="{9C1E72C0-1D60-4AF5-85CD-280409810CA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8" name="テキスト ボックス 527">
          <a:extLst>
            <a:ext uri="{FF2B5EF4-FFF2-40B4-BE49-F238E27FC236}">
              <a16:creationId xmlns:a16="http://schemas.microsoft.com/office/drawing/2014/main" id="{3A1720E1-B56A-49A9-84EE-D602502C8AD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9" name="【学校施設】&#10;一人当たり面積グラフ枠">
          <a:extLst>
            <a:ext uri="{FF2B5EF4-FFF2-40B4-BE49-F238E27FC236}">
              <a16:creationId xmlns:a16="http://schemas.microsoft.com/office/drawing/2014/main" id="{EE5A904F-0E6D-4732-BDCE-A418FD2B5DF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30" name="直線コネクタ 529">
          <a:extLst>
            <a:ext uri="{FF2B5EF4-FFF2-40B4-BE49-F238E27FC236}">
              <a16:creationId xmlns:a16="http://schemas.microsoft.com/office/drawing/2014/main" id="{FE93B0DD-14FE-4B80-97FE-36B9AB73441A}"/>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31" name="【学校施設】&#10;一人当たり面積最小値テキスト">
          <a:extLst>
            <a:ext uri="{FF2B5EF4-FFF2-40B4-BE49-F238E27FC236}">
              <a16:creationId xmlns:a16="http://schemas.microsoft.com/office/drawing/2014/main" id="{35B1756F-AFC4-409F-BF0B-D8FE8CC7506B}"/>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32" name="直線コネクタ 531">
          <a:extLst>
            <a:ext uri="{FF2B5EF4-FFF2-40B4-BE49-F238E27FC236}">
              <a16:creationId xmlns:a16="http://schemas.microsoft.com/office/drawing/2014/main" id="{2D9AAA50-9FFA-4B9C-B9FE-F2F235050A3C}"/>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33" name="【学校施設】&#10;一人当たり面積最大値テキスト">
          <a:extLst>
            <a:ext uri="{FF2B5EF4-FFF2-40B4-BE49-F238E27FC236}">
              <a16:creationId xmlns:a16="http://schemas.microsoft.com/office/drawing/2014/main" id="{04825CC0-8FE2-4DCC-9BFB-912CBD3635C1}"/>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34" name="直線コネクタ 533">
          <a:extLst>
            <a:ext uri="{FF2B5EF4-FFF2-40B4-BE49-F238E27FC236}">
              <a16:creationId xmlns:a16="http://schemas.microsoft.com/office/drawing/2014/main" id="{20EA096F-BA39-4A31-BA5A-950077C57DF5}"/>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35" name="【学校施設】&#10;一人当たり面積平均値テキスト">
          <a:extLst>
            <a:ext uri="{FF2B5EF4-FFF2-40B4-BE49-F238E27FC236}">
              <a16:creationId xmlns:a16="http://schemas.microsoft.com/office/drawing/2014/main" id="{F480C353-4930-4827-8757-73669BB7A7E9}"/>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36" name="フローチャート: 判断 535">
          <a:extLst>
            <a:ext uri="{FF2B5EF4-FFF2-40B4-BE49-F238E27FC236}">
              <a16:creationId xmlns:a16="http://schemas.microsoft.com/office/drawing/2014/main" id="{7C936202-364A-4B96-BCD4-EF224F9FACC4}"/>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37" name="フローチャート: 判断 536">
          <a:extLst>
            <a:ext uri="{FF2B5EF4-FFF2-40B4-BE49-F238E27FC236}">
              <a16:creationId xmlns:a16="http://schemas.microsoft.com/office/drawing/2014/main" id="{79C513BC-AEEB-41B2-82EC-59CDE6FBC0B9}"/>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38" name="フローチャート: 判断 537">
          <a:extLst>
            <a:ext uri="{FF2B5EF4-FFF2-40B4-BE49-F238E27FC236}">
              <a16:creationId xmlns:a16="http://schemas.microsoft.com/office/drawing/2014/main" id="{0E8C1DDF-CD7F-4C80-813D-12160402F9FB}"/>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39" name="フローチャート: 判断 538">
          <a:extLst>
            <a:ext uri="{FF2B5EF4-FFF2-40B4-BE49-F238E27FC236}">
              <a16:creationId xmlns:a16="http://schemas.microsoft.com/office/drawing/2014/main" id="{07DF0E51-9BFD-41C9-A3BE-02545B7EF0BB}"/>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40" name="フローチャート: 判断 539">
          <a:extLst>
            <a:ext uri="{FF2B5EF4-FFF2-40B4-BE49-F238E27FC236}">
              <a16:creationId xmlns:a16="http://schemas.microsoft.com/office/drawing/2014/main" id="{CDC2B613-31E2-4DAB-8AE5-DE6A448395FD}"/>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FF7C0B7-1CCD-4D85-A200-4B6E23AF002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65D4F4E-F824-4F99-951B-25513934D9A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2AE30AD-94E2-4C58-A7DB-52A43E79B02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79BD4D8-1DFA-4035-8F8E-808FCB32D0E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88D3420-0118-4D6D-8CDB-E7122C5ED28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546" name="楕円 545">
          <a:extLst>
            <a:ext uri="{FF2B5EF4-FFF2-40B4-BE49-F238E27FC236}">
              <a16:creationId xmlns:a16="http://schemas.microsoft.com/office/drawing/2014/main" id="{CE89D7E1-4E8D-438F-87A7-D34538C3779E}"/>
            </a:ext>
          </a:extLst>
        </xdr:cNvPr>
        <xdr:cNvSpPr/>
      </xdr:nvSpPr>
      <xdr:spPr>
        <a:xfrm>
          <a:off x="22110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64787</xdr:rowOff>
    </xdr:from>
    <xdr:ext cx="469744" cy="259045"/>
    <xdr:sp macro="" textlink="">
      <xdr:nvSpPr>
        <xdr:cNvPr id="547" name="【学校施設】&#10;一人当たり面積該当値テキスト">
          <a:extLst>
            <a:ext uri="{FF2B5EF4-FFF2-40B4-BE49-F238E27FC236}">
              <a16:creationId xmlns:a16="http://schemas.microsoft.com/office/drawing/2014/main" id="{012E25F9-3C88-4B88-ACB0-EA7FA346DBA8}"/>
            </a:ext>
          </a:extLst>
        </xdr:cNvPr>
        <xdr:cNvSpPr txBox="1"/>
      </xdr:nvSpPr>
      <xdr:spPr>
        <a:xfrm>
          <a:off x="22199600"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106363</xdr:rowOff>
    </xdr:from>
    <xdr:to>
      <xdr:col>112</xdr:col>
      <xdr:colOff>38100</xdr:colOff>
      <xdr:row>62</xdr:row>
      <xdr:rowOff>36513</xdr:rowOff>
    </xdr:to>
    <xdr:sp macro="" textlink="">
      <xdr:nvSpPr>
        <xdr:cNvPr id="548" name="楕円 547">
          <a:extLst>
            <a:ext uri="{FF2B5EF4-FFF2-40B4-BE49-F238E27FC236}">
              <a16:creationId xmlns:a16="http://schemas.microsoft.com/office/drawing/2014/main" id="{D2E889F3-E3B4-45B2-B714-A782C5D53B60}"/>
            </a:ext>
          </a:extLst>
        </xdr:cNvPr>
        <xdr:cNvSpPr/>
      </xdr:nvSpPr>
      <xdr:spPr>
        <a:xfrm>
          <a:off x="21272500" y="1056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137160</xdr:rowOff>
    </xdr:from>
    <xdr:to>
      <xdr:col>116</xdr:col>
      <xdr:colOff>63500</xdr:colOff>
      <xdr:row>61</xdr:row>
      <xdr:rowOff>157163</xdr:rowOff>
    </xdr:to>
    <xdr:cxnSp macro="">
      <xdr:nvCxnSpPr>
        <xdr:cNvPr id="549" name="直線コネクタ 548">
          <a:extLst>
            <a:ext uri="{FF2B5EF4-FFF2-40B4-BE49-F238E27FC236}">
              <a16:creationId xmlns:a16="http://schemas.microsoft.com/office/drawing/2014/main" id="{D3E89426-F68D-4565-AA39-805B2E66F593}"/>
            </a:ext>
          </a:extLst>
        </xdr:cNvPr>
        <xdr:cNvCxnSpPr/>
      </xdr:nvCxnSpPr>
      <xdr:spPr>
        <a:xfrm flipV="1">
          <a:off x="21323300" y="10595610"/>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102933</xdr:rowOff>
    </xdr:from>
    <xdr:to>
      <xdr:col>107</xdr:col>
      <xdr:colOff>101600</xdr:colOff>
      <xdr:row>62</xdr:row>
      <xdr:rowOff>33083</xdr:rowOff>
    </xdr:to>
    <xdr:sp macro="" textlink="">
      <xdr:nvSpPr>
        <xdr:cNvPr id="550" name="楕円 549">
          <a:extLst>
            <a:ext uri="{FF2B5EF4-FFF2-40B4-BE49-F238E27FC236}">
              <a16:creationId xmlns:a16="http://schemas.microsoft.com/office/drawing/2014/main" id="{50D78A79-1D1B-448A-A74E-89B96F1B274F}"/>
            </a:ext>
          </a:extLst>
        </xdr:cNvPr>
        <xdr:cNvSpPr/>
      </xdr:nvSpPr>
      <xdr:spPr>
        <a:xfrm>
          <a:off x="20383500" y="105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153733</xdr:rowOff>
    </xdr:from>
    <xdr:to>
      <xdr:col>111</xdr:col>
      <xdr:colOff>177800</xdr:colOff>
      <xdr:row>61</xdr:row>
      <xdr:rowOff>157163</xdr:rowOff>
    </xdr:to>
    <xdr:cxnSp macro="">
      <xdr:nvCxnSpPr>
        <xdr:cNvPr id="551" name="直線コネクタ 550">
          <a:extLst>
            <a:ext uri="{FF2B5EF4-FFF2-40B4-BE49-F238E27FC236}">
              <a16:creationId xmlns:a16="http://schemas.microsoft.com/office/drawing/2014/main" id="{E3D2F842-19E6-46E0-920F-F9F20EA2854D}"/>
            </a:ext>
          </a:extLst>
        </xdr:cNvPr>
        <xdr:cNvCxnSpPr/>
      </xdr:nvCxnSpPr>
      <xdr:spPr>
        <a:xfrm>
          <a:off x="20434300" y="10612183"/>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552" name="n_1aveValue【学校施設】&#10;一人当たり面積">
          <a:extLst>
            <a:ext uri="{FF2B5EF4-FFF2-40B4-BE49-F238E27FC236}">
              <a16:creationId xmlns:a16="http://schemas.microsoft.com/office/drawing/2014/main" id="{B37BDC6A-DBAE-4AB2-8CA7-A22C9224280B}"/>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553" name="n_2aveValue【学校施設】&#10;一人当たり面積">
          <a:extLst>
            <a:ext uri="{FF2B5EF4-FFF2-40B4-BE49-F238E27FC236}">
              <a16:creationId xmlns:a16="http://schemas.microsoft.com/office/drawing/2014/main" id="{AA225B08-B6EC-4314-931D-9006864EDFF6}"/>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554" name="n_3aveValue【学校施設】&#10;一人当たり面積">
          <a:extLst>
            <a:ext uri="{FF2B5EF4-FFF2-40B4-BE49-F238E27FC236}">
              <a16:creationId xmlns:a16="http://schemas.microsoft.com/office/drawing/2014/main" id="{9AFE115C-6F1E-423A-B2F9-669074ACC8BE}"/>
            </a:ext>
          </a:extLst>
        </xdr:cNvPr>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555" name="n_4aveValue【学校施設】&#10;一人当たり面積">
          <a:extLst>
            <a:ext uri="{FF2B5EF4-FFF2-40B4-BE49-F238E27FC236}">
              <a16:creationId xmlns:a16="http://schemas.microsoft.com/office/drawing/2014/main" id="{2D56F321-60D2-4F48-AC68-5ECEFE5D030F}"/>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27640</xdr:rowOff>
    </xdr:from>
    <xdr:ext cx="469744" cy="259045"/>
    <xdr:sp macro="" textlink="">
      <xdr:nvSpPr>
        <xdr:cNvPr id="556" name="n_1mainValue【学校施設】&#10;一人当たり面積">
          <a:extLst>
            <a:ext uri="{FF2B5EF4-FFF2-40B4-BE49-F238E27FC236}">
              <a16:creationId xmlns:a16="http://schemas.microsoft.com/office/drawing/2014/main" id="{3C05E5C0-75A3-4460-897C-E5C2B95BF5D0}"/>
            </a:ext>
          </a:extLst>
        </xdr:cNvPr>
        <xdr:cNvSpPr txBox="1"/>
      </xdr:nvSpPr>
      <xdr:spPr>
        <a:xfrm>
          <a:off x="21075727" y="1065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24210</xdr:rowOff>
    </xdr:from>
    <xdr:ext cx="469744" cy="259045"/>
    <xdr:sp macro="" textlink="">
      <xdr:nvSpPr>
        <xdr:cNvPr id="557" name="n_2mainValue【学校施設】&#10;一人当たり面積">
          <a:extLst>
            <a:ext uri="{FF2B5EF4-FFF2-40B4-BE49-F238E27FC236}">
              <a16:creationId xmlns:a16="http://schemas.microsoft.com/office/drawing/2014/main" id="{856B7E7D-CE55-4BC1-88EF-1A7CE864C9F2}"/>
            </a:ext>
          </a:extLst>
        </xdr:cNvPr>
        <xdr:cNvSpPr txBox="1"/>
      </xdr:nvSpPr>
      <xdr:spPr>
        <a:xfrm>
          <a:off x="20199427" y="1065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8" name="正方形/長方形 557">
          <a:extLst>
            <a:ext uri="{FF2B5EF4-FFF2-40B4-BE49-F238E27FC236}">
              <a16:creationId xmlns:a16="http://schemas.microsoft.com/office/drawing/2014/main" id="{4EECF998-6803-4383-83F3-8E455E66F48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9" name="正方形/長方形 558">
          <a:extLst>
            <a:ext uri="{FF2B5EF4-FFF2-40B4-BE49-F238E27FC236}">
              <a16:creationId xmlns:a16="http://schemas.microsoft.com/office/drawing/2014/main" id="{0315E85C-57CD-469A-B306-FB0A5E76B0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0" name="正方形/長方形 559">
          <a:extLst>
            <a:ext uri="{FF2B5EF4-FFF2-40B4-BE49-F238E27FC236}">
              <a16:creationId xmlns:a16="http://schemas.microsoft.com/office/drawing/2014/main" id="{DA2FC726-3144-4F63-B5A1-BCA95E3CFC1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1" name="正方形/長方形 560">
          <a:extLst>
            <a:ext uri="{FF2B5EF4-FFF2-40B4-BE49-F238E27FC236}">
              <a16:creationId xmlns:a16="http://schemas.microsoft.com/office/drawing/2014/main" id="{F82F0826-9A0E-4570-A8D9-C89E390F424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2" name="正方形/長方形 561">
          <a:extLst>
            <a:ext uri="{FF2B5EF4-FFF2-40B4-BE49-F238E27FC236}">
              <a16:creationId xmlns:a16="http://schemas.microsoft.com/office/drawing/2014/main" id="{59EBC534-1034-4056-95CC-637EF0C83B7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3" name="正方形/長方形 562">
          <a:extLst>
            <a:ext uri="{FF2B5EF4-FFF2-40B4-BE49-F238E27FC236}">
              <a16:creationId xmlns:a16="http://schemas.microsoft.com/office/drawing/2014/main" id="{0E7A0C13-4D50-45B4-A47F-B65B98A7CA0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4" name="正方形/長方形 563">
          <a:extLst>
            <a:ext uri="{FF2B5EF4-FFF2-40B4-BE49-F238E27FC236}">
              <a16:creationId xmlns:a16="http://schemas.microsoft.com/office/drawing/2014/main" id="{3808EB4B-C9F5-4EB6-8E05-274F0D64827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5" name="正方形/長方形 564">
          <a:extLst>
            <a:ext uri="{FF2B5EF4-FFF2-40B4-BE49-F238E27FC236}">
              <a16:creationId xmlns:a16="http://schemas.microsoft.com/office/drawing/2014/main" id="{105FCE6F-CA75-4DD0-9711-FC69FBAD731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6" name="テキスト ボックス 565">
          <a:extLst>
            <a:ext uri="{FF2B5EF4-FFF2-40B4-BE49-F238E27FC236}">
              <a16:creationId xmlns:a16="http://schemas.microsoft.com/office/drawing/2014/main" id="{A6CB8ECD-5FD0-4C39-AC89-CBF8878EB00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7" name="直線コネクタ 566">
          <a:extLst>
            <a:ext uri="{FF2B5EF4-FFF2-40B4-BE49-F238E27FC236}">
              <a16:creationId xmlns:a16="http://schemas.microsoft.com/office/drawing/2014/main" id="{6A5656BA-3151-494D-8460-111A4B230C7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8" name="テキスト ボックス 567">
          <a:extLst>
            <a:ext uri="{FF2B5EF4-FFF2-40B4-BE49-F238E27FC236}">
              <a16:creationId xmlns:a16="http://schemas.microsoft.com/office/drawing/2014/main" id="{CA4F024E-40BF-4E36-AD38-14CA243BC28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9" name="直線コネクタ 568">
          <a:extLst>
            <a:ext uri="{FF2B5EF4-FFF2-40B4-BE49-F238E27FC236}">
              <a16:creationId xmlns:a16="http://schemas.microsoft.com/office/drawing/2014/main" id="{BC4F73C9-C8F5-40BA-B34A-A3F86292A78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70" name="テキスト ボックス 569">
          <a:extLst>
            <a:ext uri="{FF2B5EF4-FFF2-40B4-BE49-F238E27FC236}">
              <a16:creationId xmlns:a16="http://schemas.microsoft.com/office/drawing/2014/main" id="{E5DFD842-4A7B-44C6-917F-788B192E06E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1" name="直線コネクタ 570">
          <a:extLst>
            <a:ext uri="{FF2B5EF4-FFF2-40B4-BE49-F238E27FC236}">
              <a16:creationId xmlns:a16="http://schemas.microsoft.com/office/drawing/2014/main" id="{877A52D2-1E81-4E95-BAEF-9F163FD73D1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2" name="テキスト ボックス 571">
          <a:extLst>
            <a:ext uri="{FF2B5EF4-FFF2-40B4-BE49-F238E27FC236}">
              <a16:creationId xmlns:a16="http://schemas.microsoft.com/office/drawing/2014/main" id="{12479D6E-DFD2-45F6-9AB2-10584EA70AA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3" name="直線コネクタ 572">
          <a:extLst>
            <a:ext uri="{FF2B5EF4-FFF2-40B4-BE49-F238E27FC236}">
              <a16:creationId xmlns:a16="http://schemas.microsoft.com/office/drawing/2014/main" id="{25FA0A83-2A03-46B8-A7F5-1DF4799C502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4" name="テキスト ボックス 573">
          <a:extLst>
            <a:ext uri="{FF2B5EF4-FFF2-40B4-BE49-F238E27FC236}">
              <a16:creationId xmlns:a16="http://schemas.microsoft.com/office/drawing/2014/main" id="{DE9AF6F1-DA29-4924-8102-FC99AEFF45F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5" name="直線コネクタ 574">
          <a:extLst>
            <a:ext uri="{FF2B5EF4-FFF2-40B4-BE49-F238E27FC236}">
              <a16:creationId xmlns:a16="http://schemas.microsoft.com/office/drawing/2014/main" id="{04F33061-703E-41D2-887B-D265764DB02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6" name="テキスト ボックス 575">
          <a:extLst>
            <a:ext uri="{FF2B5EF4-FFF2-40B4-BE49-F238E27FC236}">
              <a16:creationId xmlns:a16="http://schemas.microsoft.com/office/drawing/2014/main" id="{FAF969A3-D9FD-4945-9095-F5C6B6634E2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7" name="直線コネクタ 576">
          <a:extLst>
            <a:ext uri="{FF2B5EF4-FFF2-40B4-BE49-F238E27FC236}">
              <a16:creationId xmlns:a16="http://schemas.microsoft.com/office/drawing/2014/main" id="{F23051DB-B543-4580-A1FC-C4B02151540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78" name="テキスト ボックス 577">
          <a:extLst>
            <a:ext uri="{FF2B5EF4-FFF2-40B4-BE49-F238E27FC236}">
              <a16:creationId xmlns:a16="http://schemas.microsoft.com/office/drawing/2014/main" id="{61AD9614-5831-4689-AF7A-125BE6B30DB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9" name="直線コネクタ 578">
          <a:extLst>
            <a:ext uri="{FF2B5EF4-FFF2-40B4-BE49-F238E27FC236}">
              <a16:creationId xmlns:a16="http://schemas.microsoft.com/office/drawing/2014/main" id="{966675CA-C64F-4277-A106-7779686D218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80" name="テキスト ボックス 579">
          <a:extLst>
            <a:ext uri="{FF2B5EF4-FFF2-40B4-BE49-F238E27FC236}">
              <a16:creationId xmlns:a16="http://schemas.microsoft.com/office/drawing/2014/main" id="{D8C5EBE9-0F05-4CAB-AEC6-75912A1EAB4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1" name="【児童館】&#10;有形固定資産減価償却率グラフ枠">
          <a:extLst>
            <a:ext uri="{FF2B5EF4-FFF2-40B4-BE49-F238E27FC236}">
              <a16:creationId xmlns:a16="http://schemas.microsoft.com/office/drawing/2014/main" id="{78469CE4-5C22-4506-8D13-0108C4E8C18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582" name="直線コネクタ 581">
          <a:extLst>
            <a:ext uri="{FF2B5EF4-FFF2-40B4-BE49-F238E27FC236}">
              <a16:creationId xmlns:a16="http://schemas.microsoft.com/office/drawing/2014/main" id="{9AE4A9A4-E6F0-4247-9115-4200CABDB1D5}"/>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83" name="【児童館】&#10;有形固定資産減価償却率最小値テキスト">
          <a:extLst>
            <a:ext uri="{FF2B5EF4-FFF2-40B4-BE49-F238E27FC236}">
              <a16:creationId xmlns:a16="http://schemas.microsoft.com/office/drawing/2014/main" id="{8E5FCB34-39BA-42B2-8B15-84D3133D2BE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84" name="直線コネクタ 583">
          <a:extLst>
            <a:ext uri="{FF2B5EF4-FFF2-40B4-BE49-F238E27FC236}">
              <a16:creationId xmlns:a16="http://schemas.microsoft.com/office/drawing/2014/main" id="{43A8532A-815A-46B0-9343-B15F987DC8A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585" name="【児童館】&#10;有形固定資産減価償却率最大値テキスト">
          <a:extLst>
            <a:ext uri="{FF2B5EF4-FFF2-40B4-BE49-F238E27FC236}">
              <a16:creationId xmlns:a16="http://schemas.microsoft.com/office/drawing/2014/main" id="{2E9EFAD6-8792-451A-A350-E649206D14B2}"/>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586" name="直線コネクタ 585">
          <a:extLst>
            <a:ext uri="{FF2B5EF4-FFF2-40B4-BE49-F238E27FC236}">
              <a16:creationId xmlns:a16="http://schemas.microsoft.com/office/drawing/2014/main" id="{CC39F76D-5E2D-42CA-820F-54160145FF41}"/>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87" name="【児童館】&#10;有形固定資産減価償却率平均値テキスト">
          <a:extLst>
            <a:ext uri="{FF2B5EF4-FFF2-40B4-BE49-F238E27FC236}">
              <a16:creationId xmlns:a16="http://schemas.microsoft.com/office/drawing/2014/main" id="{E103A339-B14A-4E97-B539-D729176BAA3E}"/>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88" name="フローチャート: 判断 587">
          <a:extLst>
            <a:ext uri="{FF2B5EF4-FFF2-40B4-BE49-F238E27FC236}">
              <a16:creationId xmlns:a16="http://schemas.microsoft.com/office/drawing/2014/main" id="{A83A3572-A765-464D-A478-CE026DB9C2E8}"/>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589" name="フローチャート: 判断 588">
          <a:extLst>
            <a:ext uri="{FF2B5EF4-FFF2-40B4-BE49-F238E27FC236}">
              <a16:creationId xmlns:a16="http://schemas.microsoft.com/office/drawing/2014/main" id="{A64A2DA4-916A-4CC6-A226-CD3B572A6C7D}"/>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590" name="フローチャート: 判断 589">
          <a:extLst>
            <a:ext uri="{FF2B5EF4-FFF2-40B4-BE49-F238E27FC236}">
              <a16:creationId xmlns:a16="http://schemas.microsoft.com/office/drawing/2014/main" id="{B98FA60B-EAEB-4B88-A0DE-D73FFDF4FAFA}"/>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591" name="フローチャート: 判断 590">
          <a:extLst>
            <a:ext uri="{FF2B5EF4-FFF2-40B4-BE49-F238E27FC236}">
              <a16:creationId xmlns:a16="http://schemas.microsoft.com/office/drawing/2014/main" id="{F2989AC9-5032-41B1-B096-D3DA15885EE5}"/>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592" name="フローチャート: 判断 591">
          <a:extLst>
            <a:ext uri="{FF2B5EF4-FFF2-40B4-BE49-F238E27FC236}">
              <a16:creationId xmlns:a16="http://schemas.microsoft.com/office/drawing/2014/main" id="{72572793-9AC0-4360-ADBD-44EB7F2A6858}"/>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9981DEE2-01AE-4366-B6D4-AA809916117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372F345F-DE32-4ECB-93F7-56AB0BA18B8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004875D2-186F-42BF-AE79-15DF95E954C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F75C3E4E-F3D4-40BD-8E05-3F050389EDC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B5CFF770-4359-41EF-A012-FD8A59DF8E3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147320</xdr:rowOff>
    </xdr:from>
    <xdr:to>
      <xdr:col>85</xdr:col>
      <xdr:colOff>177800</xdr:colOff>
      <xdr:row>84</xdr:row>
      <xdr:rowOff>77470</xdr:rowOff>
    </xdr:to>
    <xdr:sp macro="" textlink="">
      <xdr:nvSpPr>
        <xdr:cNvPr id="598" name="楕円 597">
          <a:extLst>
            <a:ext uri="{FF2B5EF4-FFF2-40B4-BE49-F238E27FC236}">
              <a16:creationId xmlns:a16="http://schemas.microsoft.com/office/drawing/2014/main" id="{DE0947E6-031B-4D7C-ACC5-FDB0DA6D8711}"/>
            </a:ext>
          </a:extLst>
        </xdr:cNvPr>
        <xdr:cNvSpPr/>
      </xdr:nvSpPr>
      <xdr:spPr>
        <a:xfrm>
          <a:off x="16268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125747</xdr:rowOff>
    </xdr:from>
    <xdr:ext cx="405111" cy="259045"/>
    <xdr:sp macro="" textlink="">
      <xdr:nvSpPr>
        <xdr:cNvPr id="599" name="【児童館】&#10;有形固定資産減価償却率該当値テキスト">
          <a:extLst>
            <a:ext uri="{FF2B5EF4-FFF2-40B4-BE49-F238E27FC236}">
              <a16:creationId xmlns:a16="http://schemas.microsoft.com/office/drawing/2014/main" id="{904AEF6C-455F-41A1-9C00-4909810C703F}"/>
            </a:ext>
          </a:extLst>
        </xdr:cNvPr>
        <xdr:cNvSpPr txBox="1"/>
      </xdr:nvSpPr>
      <xdr:spPr>
        <a:xfrm>
          <a:off x="16357600"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128270</xdr:rowOff>
    </xdr:from>
    <xdr:to>
      <xdr:col>81</xdr:col>
      <xdr:colOff>101600</xdr:colOff>
      <xdr:row>84</xdr:row>
      <xdr:rowOff>58420</xdr:rowOff>
    </xdr:to>
    <xdr:sp macro="" textlink="">
      <xdr:nvSpPr>
        <xdr:cNvPr id="600" name="楕円 599">
          <a:extLst>
            <a:ext uri="{FF2B5EF4-FFF2-40B4-BE49-F238E27FC236}">
              <a16:creationId xmlns:a16="http://schemas.microsoft.com/office/drawing/2014/main" id="{75CEED7C-4925-494A-9F4F-79247BC94710}"/>
            </a:ext>
          </a:extLst>
        </xdr:cNvPr>
        <xdr:cNvSpPr/>
      </xdr:nvSpPr>
      <xdr:spPr>
        <a:xfrm>
          <a:off x="15430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7620</xdr:rowOff>
    </xdr:from>
    <xdr:to>
      <xdr:col>85</xdr:col>
      <xdr:colOff>127000</xdr:colOff>
      <xdr:row>84</xdr:row>
      <xdr:rowOff>26670</xdr:rowOff>
    </xdr:to>
    <xdr:cxnSp macro="">
      <xdr:nvCxnSpPr>
        <xdr:cNvPr id="601" name="直線コネクタ 600">
          <a:extLst>
            <a:ext uri="{FF2B5EF4-FFF2-40B4-BE49-F238E27FC236}">
              <a16:creationId xmlns:a16="http://schemas.microsoft.com/office/drawing/2014/main" id="{00110345-DB4E-4F8B-BCC2-68485C8CFD90}"/>
            </a:ext>
          </a:extLst>
        </xdr:cNvPr>
        <xdr:cNvCxnSpPr/>
      </xdr:nvCxnSpPr>
      <xdr:spPr>
        <a:xfrm>
          <a:off x="15481300" y="144094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154939</xdr:rowOff>
    </xdr:from>
    <xdr:to>
      <xdr:col>76</xdr:col>
      <xdr:colOff>165100</xdr:colOff>
      <xdr:row>85</xdr:row>
      <xdr:rowOff>85089</xdr:rowOff>
    </xdr:to>
    <xdr:sp macro="" textlink="">
      <xdr:nvSpPr>
        <xdr:cNvPr id="602" name="楕円 601">
          <a:extLst>
            <a:ext uri="{FF2B5EF4-FFF2-40B4-BE49-F238E27FC236}">
              <a16:creationId xmlns:a16="http://schemas.microsoft.com/office/drawing/2014/main" id="{41350C89-E8C2-4476-AA30-0AFB371CDE7A}"/>
            </a:ext>
          </a:extLst>
        </xdr:cNvPr>
        <xdr:cNvSpPr/>
      </xdr:nvSpPr>
      <xdr:spPr>
        <a:xfrm>
          <a:off x="14541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7620</xdr:rowOff>
    </xdr:from>
    <xdr:to>
      <xdr:col>81</xdr:col>
      <xdr:colOff>50800</xdr:colOff>
      <xdr:row>85</xdr:row>
      <xdr:rowOff>34289</xdr:rowOff>
    </xdr:to>
    <xdr:cxnSp macro="">
      <xdr:nvCxnSpPr>
        <xdr:cNvPr id="603" name="直線コネクタ 602">
          <a:extLst>
            <a:ext uri="{FF2B5EF4-FFF2-40B4-BE49-F238E27FC236}">
              <a16:creationId xmlns:a16="http://schemas.microsoft.com/office/drawing/2014/main" id="{5B9D7940-6F2E-4C34-92A6-1C16864A996A}"/>
            </a:ext>
          </a:extLst>
        </xdr:cNvPr>
        <xdr:cNvCxnSpPr/>
      </xdr:nvCxnSpPr>
      <xdr:spPr>
        <a:xfrm flipV="1">
          <a:off x="14592300" y="14409420"/>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04" name="n_1aveValue【児童館】&#10;有形固定資産減価償却率">
          <a:extLst>
            <a:ext uri="{FF2B5EF4-FFF2-40B4-BE49-F238E27FC236}">
              <a16:creationId xmlns:a16="http://schemas.microsoft.com/office/drawing/2014/main" id="{3F88B4D0-959E-43DB-8C0A-B9D286395356}"/>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05" name="n_2aveValue【児童館】&#10;有形固定資産減価償却率">
          <a:extLst>
            <a:ext uri="{FF2B5EF4-FFF2-40B4-BE49-F238E27FC236}">
              <a16:creationId xmlns:a16="http://schemas.microsoft.com/office/drawing/2014/main" id="{CFD4339D-7886-44CB-AADD-A3048ADC499A}"/>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06" name="n_3aveValue【児童館】&#10;有形固定資産減価償却率">
          <a:extLst>
            <a:ext uri="{FF2B5EF4-FFF2-40B4-BE49-F238E27FC236}">
              <a16:creationId xmlns:a16="http://schemas.microsoft.com/office/drawing/2014/main" id="{6A76FFE7-D26A-446E-A288-16984FD101D6}"/>
            </a:ext>
          </a:extLst>
        </xdr:cNvPr>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07" name="n_4aveValue【児童館】&#10;有形固定資産減価償却率">
          <a:extLst>
            <a:ext uri="{FF2B5EF4-FFF2-40B4-BE49-F238E27FC236}">
              <a16:creationId xmlns:a16="http://schemas.microsoft.com/office/drawing/2014/main" id="{1E75E5CC-9113-4DB9-8087-1DD391D1D3E9}"/>
            </a:ext>
          </a:extLst>
        </xdr:cNvPr>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49547</xdr:rowOff>
    </xdr:from>
    <xdr:ext cx="405111" cy="259045"/>
    <xdr:sp macro="" textlink="">
      <xdr:nvSpPr>
        <xdr:cNvPr id="608" name="n_1mainValue【児童館】&#10;有形固定資産減価償却率">
          <a:extLst>
            <a:ext uri="{FF2B5EF4-FFF2-40B4-BE49-F238E27FC236}">
              <a16:creationId xmlns:a16="http://schemas.microsoft.com/office/drawing/2014/main" id="{B967C063-FD89-4261-BE95-4E94A01DEA51}"/>
            </a:ext>
          </a:extLst>
        </xdr:cNvPr>
        <xdr:cNvSpPr txBox="1"/>
      </xdr:nvSpPr>
      <xdr:spPr>
        <a:xfrm>
          <a:off x="15266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76216</xdr:rowOff>
    </xdr:from>
    <xdr:ext cx="405111" cy="259045"/>
    <xdr:sp macro="" textlink="">
      <xdr:nvSpPr>
        <xdr:cNvPr id="609" name="n_2mainValue【児童館】&#10;有形固定資産減価償却率">
          <a:extLst>
            <a:ext uri="{FF2B5EF4-FFF2-40B4-BE49-F238E27FC236}">
              <a16:creationId xmlns:a16="http://schemas.microsoft.com/office/drawing/2014/main" id="{3B50BA24-71E4-41EE-9420-F8EF63F06122}"/>
            </a:ext>
          </a:extLst>
        </xdr:cNvPr>
        <xdr:cNvSpPr txBox="1"/>
      </xdr:nvSpPr>
      <xdr:spPr>
        <a:xfrm>
          <a:off x="143897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0" name="正方形/長方形 609">
          <a:extLst>
            <a:ext uri="{FF2B5EF4-FFF2-40B4-BE49-F238E27FC236}">
              <a16:creationId xmlns:a16="http://schemas.microsoft.com/office/drawing/2014/main" id="{B2C6947A-C9C2-44CF-AFEE-D1D5274ED1D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1" name="正方形/長方形 610">
          <a:extLst>
            <a:ext uri="{FF2B5EF4-FFF2-40B4-BE49-F238E27FC236}">
              <a16:creationId xmlns:a16="http://schemas.microsoft.com/office/drawing/2014/main" id="{708A256A-964C-46F3-90D9-CCF9EA884D3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2" name="正方形/長方形 611">
          <a:extLst>
            <a:ext uri="{FF2B5EF4-FFF2-40B4-BE49-F238E27FC236}">
              <a16:creationId xmlns:a16="http://schemas.microsoft.com/office/drawing/2014/main" id="{E6186CB9-BFFD-4645-8B35-1249FEFF6F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3" name="正方形/長方形 612">
          <a:extLst>
            <a:ext uri="{FF2B5EF4-FFF2-40B4-BE49-F238E27FC236}">
              <a16:creationId xmlns:a16="http://schemas.microsoft.com/office/drawing/2014/main" id="{240718C0-DB65-4C47-9526-057839C1763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4" name="正方形/長方形 613">
          <a:extLst>
            <a:ext uri="{FF2B5EF4-FFF2-40B4-BE49-F238E27FC236}">
              <a16:creationId xmlns:a16="http://schemas.microsoft.com/office/drawing/2014/main" id="{6C30176E-80CC-4505-B9E6-765D1C221D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5" name="正方形/長方形 614">
          <a:extLst>
            <a:ext uri="{FF2B5EF4-FFF2-40B4-BE49-F238E27FC236}">
              <a16:creationId xmlns:a16="http://schemas.microsoft.com/office/drawing/2014/main" id="{79EF3ECC-2F3A-46FB-80DC-8B43DC42040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6" name="正方形/長方形 615">
          <a:extLst>
            <a:ext uri="{FF2B5EF4-FFF2-40B4-BE49-F238E27FC236}">
              <a16:creationId xmlns:a16="http://schemas.microsoft.com/office/drawing/2014/main" id="{148C013B-0DF4-4B66-910C-88064BA3131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7" name="正方形/長方形 616">
          <a:extLst>
            <a:ext uri="{FF2B5EF4-FFF2-40B4-BE49-F238E27FC236}">
              <a16:creationId xmlns:a16="http://schemas.microsoft.com/office/drawing/2014/main" id="{EC24C5A5-9CE1-48D1-B5ED-D15BEE7D65D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8" name="テキスト ボックス 617">
          <a:extLst>
            <a:ext uri="{FF2B5EF4-FFF2-40B4-BE49-F238E27FC236}">
              <a16:creationId xmlns:a16="http://schemas.microsoft.com/office/drawing/2014/main" id="{8F0ACBE6-15F8-4BC0-AE2B-784CB938D82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9" name="直線コネクタ 618">
          <a:extLst>
            <a:ext uri="{FF2B5EF4-FFF2-40B4-BE49-F238E27FC236}">
              <a16:creationId xmlns:a16="http://schemas.microsoft.com/office/drawing/2014/main" id="{29251F32-6738-4125-88E3-DE3C6BFCFC6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20" name="直線コネクタ 619">
          <a:extLst>
            <a:ext uri="{FF2B5EF4-FFF2-40B4-BE49-F238E27FC236}">
              <a16:creationId xmlns:a16="http://schemas.microsoft.com/office/drawing/2014/main" id="{277ED356-D974-498F-B72E-F67471F1FD6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21" name="テキスト ボックス 620">
          <a:extLst>
            <a:ext uri="{FF2B5EF4-FFF2-40B4-BE49-F238E27FC236}">
              <a16:creationId xmlns:a16="http://schemas.microsoft.com/office/drawing/2014/main" id="{30DA1AA7-E0DC-46F5-88C4-71AA751A3AE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22" name="直線コネクタ 621">
          <a:extLst>
            <a:ext uri="{FF2B5EF4-FFF2-40B4-BE49-F238E27FC236}">
              <a16:creationId xmlns:a16="http://schemas.microsoft.com/office/drawing/2014/main" id="{2F99A7E1-6DC4-466F-B107-4C4F4A3DEF2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23" name="テキスト ボックス 622">
          <a:extLst>
            <a:ext uri="{FF2B5EF4-FFF2-40B4-BE49-F238E27FC236}">
              <a16:creationId xmlns:a16="http://schemas.microsoft.com/office/drawing/2014/main" id="{B356F5C2-BA63-42AD-9BF5-2C6D597772B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4" name="直線コネクタ 623">
          <a:extLst>
            <a:ext uri="{FF2B5EF4-FFF2-40B4-BE49-F238E27FC236}">
              <a16:creationId xmlns:a16="http://schemas.microsoft.com/office/drawing/2014/main" id="{C8113294-DF3E-44BF-BB51-6662E870B07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5" name="テキスト ボックス 624">
          <a:extLst>
            <a:ext uri="{FF2B5EF4-FFF2-40B4-BE49-F238E27FC236}">
              <a16:creationId xmlns:a16="http://schemas.microsoft.com/office/drawing/2014/main" id="{B693DF9F-EA4A-46B4-82A2-9A2FA5A7A6D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6" name="直線コネクタ 625">
          <a:extLst>
            <a:ext uri="{FF2B5EF4-FFF2-40B4-BE49-F238E27FC236}">
              <a16:creationId xmlns:a16="http://schemas.microsoft.com/office/drawing/2014/main" id="{9E133532-C414-44FF-9214-5ADE546D52F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7" name="テキスト ボックス 626">
          <a:extLst>
            <a:ext uri="{FF2B5EF4-FFF2-40B4-BE49-F238E27FC236}">
              <a16:creationId xmlns:a16="http://schemas.microsoft.com/office/drawing/2014/main" id="{59649C88-79C4-4070-8A97-C76104534CA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8" name="直線コネクタ 627">
          <a:extLst>
            <a:ext uri="{FF2B5EF4-FFF2-40B4-BE49-F238E27FC236}">
              <a16:creationId xmlns:a16="http://schemas.microsoft.com/office/drawing/2014/main" id="{9D2B983B-EDF0-4110-B898-4CB0A62C295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9" name="テキスト ボックス 628">
          <a:extLst>
            <a:ext uri="{FF2B5EF4-FFF2-40B4-BE49-F238E27FC236}">
              <a16:creationId xmlns:a16="http://schemas.microsoft.com/office/drawing/2014/main" id="{037D346B-BBC7-4BD5-BE4C-32213E0DE3A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30" name="直線コネクタ 629">
          <a:extLst>
            <a:ext uri="{FF2B5EF4-FFF2-40B4-BE49-F238E27FC236}">
              <a16:creationId xmlns:a16="http://schemas.microsoft.com/office/drawing/2014/main" id="{8AE7148A-8479-49E3-BB69-1C8DFBD775A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31" name="テキスト ボックス 630">
          <a:extLst>
            <a:ext uri="{FF2B5EF4-FFF2-40B4-BE49-F238E27FC236}">
              <a16:creationId xmlns:a16="http://schemas.microsoft.com/office/drawing/2014/main" id="{A1AAC805-FDB5-473D-A23B-700A4F9E4A5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2" name="直線コネクタ 631">
          <a:extLst>
            <a:ext uri="{FF2B5EF4-FFF2-40B4-BE49-F238E27FC236}">
              <a16:creationId xmlns:a16="http://schemas.microsoft.com/office/drawing/2014/main" id="{F02C5437-6CB2-4328-90D4-8124509414F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3" name="テキスト ボックス 632">
          <a:extLst>
            <a:ext uri="{FF2B5EF4-FFF2-40B4-BE49-F238E27FC236}">
              <a16:creationId xmlns:a16="http://schemas.microsoft.com/office/drawing/2014/main" id="{0ECD7713-9CCC-4971-B6BE-0354438D282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4" name="【児童館】&#10;一人当たり面積グラフ枠">
          <a:extLst>
            <a:ext uri="{FF2B5EF4-FFF2-40B4-BE49-F238E27FC236}">
              <a16:creationId xmlns:a16="http://schemas.microsoft.com/office/drawing/2014/main" id="{C0DD5E2C-8265-47A1-A5E3-D74C89F8FC5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635" name="直線コネクタ 634">
          <a:extLst>
            <a:ext uri="{FF2B5EF4-FFF2-40B4-BE49-F238E27FC236}">
              <a16:creationId xmlns:a16="http://schemas.microsoft.com/office/drawing/2014/main" id="{80AAECEE-2321-4177-949D-E189CA6AF23D}"/>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636" name="【児童館】&#10;一人当たり面積最小値テキスト">
          <a:extLst>
            <a:ext uri="{FF2B5EF4-FFF2-40B4-BE49-F238E27FC236}">
              <a16:creationId xmlns:a16="http://schemas.microsoft.com/office/drawing/2014/main" id="{0A77CF38-0DBE-4536-8A37-6F6A4B61D6A4}"/>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637" name="直線コネクタ 636">
          <a:extLst>
            <a:ext uri="{FF2B5EF4-FFF2-40B4-BE49-F238E27FC236}">
              <a16:creationId xmlns:a16="http://schemas.microsoft.com/office/drawing/2014/main" id="{9FF31CB2-CF28-488A-A3A0-870A0576A5AA}"/>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38" name="【児童館】&#10;一人当たり面積最大値テキスト">
          <a:extLst>
            <a:ext uri="{FF2B5EF4-FFF2-40B4-BE49-F238E27FC236}">
              <a16:creationId xmlns:a16="http://schemas.microsoft.com/office/drawing/2014/main" id="{AA793F1A-64E7-4B44-A322-765A7AA0879D}"/>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39" name="直線コネクタ 638">
          <a:extLst>
            <a:ext uri="{FF2B5EF4-FFF2-40B4-BE49-F238E27FC236}">
              <a16:creationId xmlns:a16="http://schemas.microsoft.com/office/drawing/2014/main" id="{AF9A9ADF-898A-4058-8DF7-B6003B44BA81}"/>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640" name="【児童館】&#10;一人当たり面積平均値テキスト">
          <a:extLst>
            <a:ext uri="{FF2B5EF4-FFF2-40B4-BE49-F238E27FC236}">
              <a16:creationId xmlns:a16="http://schemas.microsoft.com/office/drawing/2014/main" id="{700CAB58-1803-4499-889D-A176D1DEF774}"/>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41" name="フローチャート: 判断 640">
          <a:extLst>
            <a:ext uri="{FF2B5EF4-FFF2-40B4-BE49-F238E27FC236}">
              <a16:creationId xmlns:a16="http://schemas.microsoft.com/office/drawing/2014/main" id="{6F3AE28D-BA74-44AD-A924-A2B8D8A783A6}"/>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642" name="フローチャート: 判断 641">
          <a:extLst>
            <a:ext uri="{FF2B5EF4-FFF2-40B4-BE49-F238E27FC236}">
              <a16:creationId xmlns:a16="http://schemas.microsoft.com/office/drawing/2014/main" id="{66BC8DBD-D525-4390-AFF7-DB4EC3B26CBB}"/>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643" name="フローチャート: 判断 642">
          <a:extLst>
            <a:ext uri="{FF2B5EF4-FFF2-40B4-BE49-F238E27FC236}">
              <a16:creationId xmlns:a16="http://schemas.microsoft.com/office/drawing/2014/main" id="{B5F40066-B101-4041-B18F-47CB3EF34C54}"/>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644" name="フローチャート: 判断 643">
          <a:extLst>
            <a:ext uri="{FF2B5EF4-FFF2-40B4-BE49-F238E27FC236}">
              <a16:creationId xmlns:a16="http://schemas.microsoft.com/office/drawing/2014/main" id="{A5E4AE33-FEAC-44E3-AE57-E23F721F74C7}"/>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645" name="フローチャート: 判断 644">
          <a:extLst>
            <a:ext uri="{FF2B5EF4-FFF2-40B4-BE49-F238E27FC236}">
              <a16:creationId xmlns:a16="http://schemas.microsoft.com/office/drawing/2014/main" id="{F168E130-A30C-47A2-B21F-0B0A8284E481}"/>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446380D2-60D7-4268-B85A-55DDD25C1E2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0514D8CD-9834-4064-A262-A337ABF2680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9231EF65-5A2B-4164-A894-A0A8F84B2C1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DE32320E-897F-44BC-AD62-A71176813BF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22331674-2BD9-4E84-9DE6-D7A26DFB753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28121</xdr:rowOff>
    </xdr:from>
    <xdr:to>
      <xdr:col>116</xdr:col>
      <xdr:colOff>114300</xdr:colOff>
      <xdr:row>79</xdr:row>
      <xdr:rowOff>129721</xdr:rowOff>
    </xdr:to>
    <xdr:sp macro="" textlink="">
      <xdr:nvSpPr>
        <xdr:cNvPr id="651" name="楕円 650">
          <a:extLst>
            <a:ext uri="{FF2B5EF4-FFF2-40B4-BE49-F238E27FC236}">
              <a16:creationId xmlns:a16="http://schemas.microsoft.com/office/drawing/2014/main" id="{BD04980D-381F-4EC1-955A-D21E5601E57A}"/>
            </a:ext>
          </a:extLst>
        </xdr:cNvPr>
        <xdr:cNvSpPr/>
      </xdr:nvSpPr>
      <xdr:spPr>
        <a:xfrm>
          <a:off x="221107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50998</xdr:rowOff>
    </xdr:from>
    <xdr:ext cx="469744" cy="259045"/>
    <xdr:sp macro="" textlink="">
      <xdr:nvSpPr>
        <xdr:cNvPr id="652" name="【児童館】&#10;一人当たり面積該当値テキスト">
          <a:extLst>
            <a:ext uri="{FF2B5EF4-FFF2-40B4-BE49-F238E27FC236}">
              <a16:creationId xmlns:a16="http://schemas.microsoft.com/office/drawing/2014/main" id="{3BF0662A-05F4-4F2F-BD88-655ABBD9D91F}"/>
            </a:ext>
          </a:extLst>
        </xdr:cNvPr>
        <xdr:cNvSpPr txBox="1"/>
      </xdr:nvSpPr>
      <xdr:spPr>
        <a:xfrm>
          <a:off x="22199600" y="1342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44450</xdr:rowOff>
    </xdr:from>
    <xdr:to>
      <xdr:col>112</xdr:col>
      <xdr:colOff>38100</xdr:colOff>
      <xdr:row>79</xdr:row>
      <xdr:rowOff>146050</xdr:rowOff>
    </xdr:to>
    <xdr:sp macro="" textlink="">
      <xdr:nvSpPr>
        <xdr:cNvPr id="653" name="楕円 652">
          <a:extLst>
            <a:ext uri="{FF2B5EF4-FFF2-40B4-BE49-F238E27FC236}">
              <a16:creationId xmlns:a16="http://schemas.microsoft.com/office/drawing/2014/main" id="{F48FC4E9-D2EE-4191-A983-A8CDD3EE41AC}"/>
            </a:ext>
          </a:extLst>
        </xdr:cNvPr>
        <xdr:cNvSpPr/>
      </xdr:nvSpPr>
      <xdr:spPr>
        <a:xfrm>
          <a:off x="21272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78921</xdr:rowOff>
    </xdr:from>
    <xdr:to>
      <xdr:col>116</xdr:col>
      <xdr:colOff>63500</xdr:colOff>
      <xdr:row>79</xdr:row>
      <xdr:rowOff>95250</xdr:rowOff>
    </xdr:to>
    <xdr:cxnSp macro="">
      <xdr:nvCxnSpPr>
        <xdr:cNvPr id="654" name="直線コネクタ 653">
          <a:extLst>
            <a:ext uri="{FF2B5EF4-FFF2-40B4-BE49-F238E27FC236}">
              <a16:creationId xmlns:a16="http://schemas.microsoft.com/office/drawing/2014/main" id="{F2778BFB-6443-41B3-8463-3C2A97499BB7}"/>
            </a:ext>
          </a:extLst>
        </xdr:cNvPr>
        <xdr:cNvCxnSpPr/>
      </xdr:nvCxnSpPr>
      <xdr:spPr>
        <a:xfrm flipV="1">
          <a:off x="21323300" y="136234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28121</xdr:rowOff>
    </xdr:from>
    <xdr:to>
      <xdr:col>107</xdr:col>
      <xdr:colOff>101600</xdr:colOff>
      <xdr:row>79</xdr:row>
      <xdr:rowOff>129721</xdr:rowOff>
    </xdr:to>
    <xdr:sp macro="" textlink="">
      <xdr:nvSpPr>
        <xdr:cNvPr id="655" name="楕円 654">
          <a:extLst>
            <a:ext uri="{FF2B5EF4-FFF2-40B4-BE49-F238E27FC236}">
              <a16:creationId xmlns:a16="http://schemas.microsoft.com/office/drawing/2014/main" id="{03D78D6D-A364-4A23-AAC6-460123F55775}"/>
            </a:ext>
          </a:extLst>
        </xdr:cNvPr>
        <xdr:cNvSpPr/>
      </xdr:nvSpPr>
      <xdr:spPr>
        <a:xfrm>
          <a:off x="20383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78921</xdr:rowOff>
    </xdr:from>
    <xdr:to>
      <xdr:col>111</xdr:col>
      <xdr:colOff>177800</xdr:colOff>
      <xdr:row>79</xdr:row>
      <xdr:rowOff>95250</xdr:rowOff>
    </xdr:to>
    <xdr:cxnSp macro="">
      <xdr:nvCxnSpPr>
        <xdr:cNvPr id="656" name="直線コネクタ 655">
          <a:extLst>
            <a:ext uri="{FF2B5EF4-FFF2-40B4-BE49-F238E27FC236}">
              <a16:creationId xmlns:a16="http://schemas.microsoft.com/office/drawing/2014/main" id="{E48CC357-58B7-4F12-89AE-4D6E8C6B1BEA}"/>
            </a:ext>
          </a:extLst>
        </xdr:cNvPr>
        <xdr:cNvCxnSpPr/>
      </xdr:nvCxnSpPr>
      <xdr:spPr>
        <a:xfrm>
          <a:off x="20434300" y="136234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657" name="n_1aveValue【児童館】&#10;一人当たり面積">
          <a:extLst>
            <a:ext uri="{FF2B5EF4-FFF2-40B4-BE49-F238E27FC236}">
              <a16:creationId xmlns:a16="http://schemas.microsoft.com/office/drawing/2014/main" id="{0C7062F8-64FD-4692-AAFE-E1F9AD4E4483}"/>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658" name="n_2aveValue【児童館】&#10;一人当たり面積">
          <a:extLst>
            <a:ext uri="{FF2B5EF4-FFF2-40B4-BE49-F238E27FC236}">
              <a16:creationId xmlns:a16="http://schemas.microsoft.com/office/drawing/2014/main" id="{89D43CE3-B6BA-415D-B4CD-D84520425E11}"/>
            </a:ext>
          </a:extLst>
        </xdr:cNvPr>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659" name="n_3aveValue【児童館】&#10;一人当たり面積">
          <a:extLst>
            <a:ext uri="{FF2B5EF4-FFF2-40B4-BE49-F238E27FC236}">
              <a16:creationId xmlns:a16="http://schemas.microsoft.com/office/drawing/2014/main" id="{30EFDF01-9802-41F5-845B-C542664FCDB7}"/>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660" name="n_4aveValue【児童館】&#10;一人当たり面積">
          <a:extLst>
            <a:ext uri="{FF2B5EF4-FFF2-40B4-BE49-F238E27FC236}">
              <a16:creationId xmlns:a16="http://schemas.microsoft.com/office/drawing/2014/main" id="{4F80A427-0738-4C9B-A348-FE8E9AED7FB6}"/>
            </a:ext>
          </a:extLst>
        </xdr:cNvPr>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162577</xdr:rowOff>
    </xdr:from>
    <xdr:ext cx="469744" cy="259045"/>
    <xdr:sp macro="" textlink="">
      <xdr:nvSpPr>
        <xdr:cNvPr id="661" name="n_1mainValue【児童館】&#10;一人当たり面積">
          <a:extLst>
            <a:ext uri="{FF2B5EF4-FFF2-40B4-BE49-F238E27FC236}">
              <a16:creationId xmlns:a16="http://schemas.microsoft.com/office/drawing/2014/main" id="{1609707A-C64D-4A34-A0F9-73A67E095CE5}"/>
            </a:ext>
          </a:extLst>
        </xdr:cNvPr>
        <xdr:cNvSpPr txBox="1"/>
      </xdr:nvSpPr>
      <xdr:spPr>
        <a:xfrm>
          <a:off x="210757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146248</xdr:rowOff>
    </xdr:from>
    <xdr:ext cx="469744" cy="259045"/>
    <xdr:sp macro="" textlink="">
      <xdr:nvSpPr>
        <xdr:cNvPr id="662" name="n_2mainValue【児童館】&#10;一人当たり面積">
          <a:extLst>
            <a:ext uri="{FF2B5EF4-FFF2-40B4-BE49-F238E27FC236}">
              <a16:creationId xmlns:a16="http://schemas.microsoft.com/office/drawing/2014/main" id="{9CC00082-02A0-4B28-B764-2E5C3E419C88}"/>
            </a:ext>
          </a:extLst>
        </xdr:cNvPr>
        <xdr:cNvSpPr txBox="1"/>
      </xdr:nvSpPr>
      <xdr:spPr>
        <a:xfrm>
          <a:off x="20199427" y="1334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3" name="正方形/長方形 662">
          <a:extLst>
            <a:ext uri="{FF2B5EF4-FFF2-40B4-BE49-F238E27FC236}">
              <a16:creationId xmlns:a16="http://schemas.microsoft.com/office/drawing/2014/main" id="{7328A84A-B072-4769-92DB-AC0AB5A2E2E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4" name="正方形/長方形 663">
          <a:extLst>
            <a:ext uri="{FF2B5EF4-FFF2-40B4-BE49-F238E27FC236}">
              <a16:creationId xmlns:a16="http://schemas.microsoft.com/office/drawing/2014/main" id="{AF037552-F072-47F3-AEBC-ACBF7227677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5" name="正方形/長方形 664">
          <a:extLst>
            <a:ext uri="{FF2B5EF4-FFF2-40B4-BE49-F238E27FC236}">
              <a16:creationId xmlns:a16="http://schemas.microsoft.com/office/drawing/2014/main" id="{44A448C8-5A10-4976-9358-BDA3BF24A4D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6" name="正方形/長方形 665">
          <a:extLst>
            <a:ext uri="{FF2B5EF4-FFF2-40B4-BE49-F238E27FC236}">
              <a16:creationId xmlns:a16="http://schemas.microsoft.com/office/drawing/2014/main" id="{E62D7F9A-D727-4B1B-8F13-DF0298B43E8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7" name="正方形/長方形 666">
          <a:extLst>
            <a:ext uri="{FF2B5EF4-FFF2-40B4-BE49-F238E27FC236}">
              <a16:creationId xmlns:a16="http://schemas.microsoft.com/office/drawing/2014/main" id="{BD73E2D7-3707-408A-AE07-879614C802C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8" name="正方形/長方形 667">
          <a:extLst>
            <a:ext uri="{FF2B5EF4-FFF2-40B4-BE49-F238E27FC236}">
              <a16:creationId xmlns:a16="http://schemas.microsoft.com/office/drawing/2014/main" id="{1EB8B7E2-DDD3-4660-853A-65B1C0F1E06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9" name="正方形/長方形 668">
          <a:extLst>
            <a:ext uri="{FF2B5EF4-FFF2-40B4-BE49-F238E27FC236}">
              <a16:creationId xmlns:a16="http://schemas.microsoft.com/office/drawing/2014/main" id="{0F23FEEC-EAC9-4340-BED3-3E3D712552F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正方形/長方形 669">
          <a:extLst>
            <a:ext uri="{FF2B5EF4-FFF2-40B4-BE49-F238E27FC236}">
              <a16:creationId xmlns:a16="http://schemas.microsoft.com/office/drawing/2014/main" id="{0BB18D34-DA4E-4495-AB9E-BA170732D90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1" name="テキスト ボックス 670">
          <a:extLst>
            <a:ext uri="{FF2B5EF4-FFF2-40B4-BE49-F238E27FC236}">
              <a16:creationId xmlns:a16="http://schemas.microsoft.com/office/drawing/2014/main" id="{7D57A2D6-6C83-437D-B97C-675F442D38C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2" name="直線コネクタ 671">
          <a:extLst>
            <a:ext uri="{FF2B5EF4-FFF2-40B4-BE49-F238E27FC236}">
              <a16:creationId xmlns:a16="http://schemas.microsoft.com/office/drawing/2014/main" id="{166E5173-427E-4199-BAF1-727EFAD1E3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3" name="テキスト ボックス 672">
          <a:extLst>
            <a:ext uri="{FF2B5EF4-FFF2-40B4-BE49-F238E27FC236}">
              <a16:creationId xmlns:a16="http://schemas.microsoft.com/office/drawing/2014/main" id="{059E056A-35D9-4052-B7C7-DDB0428280A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4" name="直線コネクタ 673">
          <a:extLst>
            <a:ext uri="{FF2B5EF4-FFF2-40B4-BE49-F238E27FC236}">
              <a16:creationId xmlns:a16="http://schemas.microsoft.com/office/drawing/2014/main" id="{68E1B51A-B61A-4210-AD14-E2B9B4F114A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75" name="テキスト ボックス 674">
          <a:extLst>
            <a:ext uri="{FF2B5EF4-FFF2-40B4-BE49-F238E27FC236}">
              <a16:creationId xmlns:a16="http://schemas.microsoft.com/office/drawing/2014/main" id="{1B314232-A2A2-4E3B-ACCD-5B144ECDA05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6" name="直線コネクタ 675">
          <a:extLst>
            <a:ext uri="{FF2B5EF4-FFF2-40B4-BE49-F238E27FC236}">
              <a16:creationId xmlns:a16="http://schemas.microsoft.com/office/drawing/2014/main" id="{480EE728-1008-46C8-87D4-8B4EE8F540D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7" name="テキスト ボックス 676">
          <a:extLst>
            <a:ext uri="{FF2B5EF4-FFF2-40B4-BE49-F238E27FC236}">
              <a16:creationId xmlns:a16="http://schemas.microsoft.com/office/drawing/2014/main" id="{740D3F11-51CA-465E-BFFB-75AEBCA56B6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8" name="直線コネクタ 677">
          <a:extLst>
            <a:ext uri="{FF2B5EF4-FFF2-40B4-BE49-F238E27FC236}">
              <a16:creationId xmlns:a16="http://schemas.microsoft.com/office/drawing/2014/main" id="{734FC0E9-25E1-4EB7-BD11-405653D6D17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9" name="テキスト ボックス 678">
          <a:extLst>
            <a:ext uri="{FF2B5EF4-FFF2-40B4-BE49-F238E27FC236}">
              <a16:creationId xmlns:a16="http://schemas.microsoft.com/office/drawing/2014/main" id="{0D0381D8-0AC7-45F6-AC01-42534E57B78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0" name="直線コネクタ 679">
          <a:extLst>
            <a:ext uri="{FF2B5EF4-FFF2-40B4-BE49-F238E27FC236}">
              <a16:creationId xmlns:a16="http://schemas.microsoft.com/office/drawing/2014/main" id="{938D1053-AB46-4E26-92A7-ABFCB4E2E06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1" name="テキスト ボックス 680">
          <a:extLst>
            <a:ext uri="{FF2B5EF4-FFF2-40B4-BE49-F238E27FC236}">
              <a16:creationId xmlns:a16="http://schemas.microsoft.com/office/drawing/2014/main" id="{28F4FFBD-2985-433C-89D4-BC985392D32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2" name="直線コネクタ 681">
          <a:extLst>
            <a:ext uri="{FF2B5EF4-FFF2-40B4-BE49-F238E27FC236}">
              <a16:creationId xmlns:a16="http://schemas.microsoft.com/office/drawing/2014/main" id="{4E0700EC-1F79-4599-BAA7-AEE65600D6C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83" name="テキスト ボックス 682">
          <a:extLst>
            <a:ext uri="{FF2B5EF4-FFF2-40B4-BE49-F238E27FC236}">
              <a16:creationId xmlns:a16="http://schemas.microsoft.com/office/drawing/2014/main" id="{9EDEC16C-38EB-4F5D-A370-6BFEFA83719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4" name="直線コネクタ 683">
          <a:extLst>
            <a:ext uri="{FF2B5EF4-FFF2-40B4-BE49-F238E27FC236}">
              <a16:creationId xmlns:a16="http://schemas.microsoft.com/office/drawing/2014/main" id="{51AB165C-6096-46B8-A1CB-9A678E1763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85" name="テキスト ボックス 684">
          <a:extLst>
            <a:ext uri="{FF2B5EF4-FFF2-40B4-BE49-F238E27FC236}">
              <a16:creationId xmlns:a16="http://schemas.microsoft.com/office/drawing/2014/main" id="{2BC2D487-4704-4397-90B7-51201FF61DE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6" name="【公民館】&#10;有形固定資産減価償却率グラフ枠">
          <a:extLst>
            <a:ext uri="{FF2B5EF4-FFF2-40B4-BE49-F238E27FC236}">
              <a16:creationId xmlns:a16="http://schemas.microsoft.com/office/drawing/2014/main" id="{6F9B7B29-ACC6-4959-BB66-587048DF00A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687" name="直線コネクタ 686">
          <a:extLst>
            <a:ext uri="{FF2B5EF4-FFF2-40B4-BE49-F238E27FC236}">
              <a16:creationId xmlns:a16="http://schemas.microsoft.com/office/drawing/2014/main" id="{8D9C26F0-1EA8-4DBD-989F-83A2D34A4B92}"/>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688" name="【公民館】&#10;有形固定資産減価償却率最小値テキスト">
          <a:extLst>
            <a:ext uri="{FF2B5EF4-FFF2-40B4-BE49-F238E27FC236}">
              <a16:creationId xmlns:a16="http://schemas.microsoft.com/office/drawing/2014/main" id="{2CA27AE9-A8AD-497B-97B0-8B8BD54A8AA2}"/>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689" name="直線コネクタ 688">
          <a:extLst>
            <a:ext uri="{FF2B5EF4-FFF2-40B4-BE49-F238E27FC236}">
              <a16:creationId xmlns:a16="http://schemas.microsoft.com/office/drawing/2014/main" id="{0A7F8B04-2E0F-47D2-8F22-AE4FF2257A31}"/>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90" name="【公民館】&#10;有形固定資産減価償却率最大値テキスト">
          <a:extLst>
            <a:ext uri="{FF2B5EF4-FFF2-40B4-BE49-F238E27FC236}">
              <a16:creationId xmlns:a16="http://schemas.microsoft.com/office/drawing/2014/main" id="{3881AB19-7A09-4BD1-B949-DFEC76C53E6F}"/>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91" name="直線コネクタ 690">
          <a:extLst>
            <a:ext uri="{FF2B5EF4-FFF2-40B4-BE49-F238E27FC236}">
              <a16:creationId xmlns:a16="http://schemas.microsoft.com/office/drawing/2014/main" id="{19862C40-2253-4629-B075-B1317B9D3925}"/>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692" name="【公民館】&#10;有形固定資産減価償却率平均値テキスト">
          <a:extLst>
            <a:ext uri="{FF2B5EF4-FFF2-40B4-BE49-F238E27FC236}">
              <a16:creationId xmlns:a16="http://schemas.microsoft.com/office/drawing/2014/main" id="{50B07853-39D4-4DB9-B1CD-2251D766A228}"/>
            </a:ext>
          </a:extLst>
        </xdr:cNvPr>
        <xdr:cNvSpPr txBox="1"/>
      </xdr:nvSpPr>
      <xdr:spPr>
        <a:xfrm>
          <a:off x="16357600" y="1776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693" name="フローチャート: 判断 692">
          <a:extLst>
            <a:ext uri="{FF2B5EF4-FFF2-40B4-BE49-F238E27FC236}">
              <a16:creationId xmlns:a16="http://schemas.microsoft.com/office/drawing/2014/main" id="{917FD5AE-86F4-4110-9B63-69A9E72A281A}"/>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94" name="フローチャート: 判断 693">
          <a:extLst>
            <a:ext uri="{FF2B5EF4-FFF2-40B4-BE49-F238E27FC236}">
              <a16:creationId xmlns:a16="http://schemas.microsoft.com/office/drawing/2014/main" id="{BDAED356-A4E5-430E-BAFB-6159D53DC31F}"/>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695" name="フローチャート: 判断 694">
          <a:extLst>
            <a:ext uri="{FF2B5EF4-FFF2-40B4-BE49-F238E27FC236}">
              <a16:creationId xmlns:a16="http://schemas.microsoft.com/office/drawing/2014/main" id="{0AF8D25F-F11E-4B83-8181-1B91C52A4680}"/>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96" name="フローチャート: 判断 695">
          <a:extLst>
            <a:ext uri="{FF2B5EF4-FFF2-40B4-BE49-F238E27FC236}">
              <a16:creationId xmlns:a16="http://schemas.microsoft.com/office/drawing/2014/main" id="{6B42FDC1-724F-4260-B7CB-6BE5CBA05905}"/>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97" name="フローチャート: 判断 696">
          <a:extLst>
            <a:ext uri="{FF2B5EF4-FFF2-40B4-BE49-F238E27FC236}">
              <a16:creationId xmlns:a16="http://schemas.microsoft.com/office/drawing/2014/main" id="{AAFAEB1A-91B7-4183-8F5D-1ABDDADCAFE1}"/>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100EBCEC-862C-43F5-BBFF-F9E50EFA6FE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6FD6FCD2-8B49-4923-857B-DD324D29728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B0DA2876-5557-44AE-BB0D-E13730AE32D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492E0A6B-3443-46F1-9AE8-F8CE4640D0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49F8DA6B-58C4-4114-AE0C-60C0E8013E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111125</xdr:rowOff>
    </xdr:from>
    <xdr:to>
      <xdr:col>85</xdr:col>
      <xdr:colOff>177800</xdr:colOff>
      <xdr:row>106</xdr:row>
      <xdr:rowOff>41275</xdr:rowOff>
    </xdr:to>
    <xdr:sp macro="" textlink="">
      <xdr:nvSpPr>
        <xdr:cNvPr id="703" name="楕円 702">
          <a:extLst>
            <a:ext uri="{FF2B5EF4-FFF2-40B4-BE49-F238E27FC236}">
              <a16:creationId xmlns:a16="http://schemas.microsoft.com/office/drawing/2014/main" id="{C34002D2-5ABC-4C2A-A6F9-BB01EF5104BA}"/>
            </a:ext>
          </a:extLst>
        </xdr:cNvPr>
        <xdr:cNvSpPr/>
      </xdr:nvSpPr>
      <xdr:spPr>
        <a:xfrm>
          <a:off x="162687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89552</xdr:rowOff>
    </xdr:from>
    <xdr:ext cx="405111" cy="259045"/>
    <xdr:sp macro="" textlink="">
      <xdr:nvSpPr>
        <xdr:cNvPr id="704" name="【公民館】&#10;有形固定資産減価償却率該当値テキスト">
          <a:extLst>
            <a:ext uri="{FF2B5EF4-FFF2-40B4-BE49-F238E27FC236}">
              <a16:creationId xmlns:a16="http://schemas.microsoft.com/office/drawing/2014/main" id="{3F7E7211-77F1-41C3-8B3F-51EDE54E521B}"/>
            </a:ext>
          </a:extLst>
        </xdr:cNvPr>
        <xdr:cNvSpPr txBox="1"/>
      </xdr:nvSpPr>
      <xdr:spPr>
        <a:xfrm>
          <a:off x="16357600"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705" name="楕円 704">
          <a:extLst>
            <a:ext uri="{FF2B5EF4-FFF2-40B4-BE49-F238E27FC236}">
              <a16:creationId xmlns:a16="http://schemas.microsoft.com/office/drawing/2014/main" id="{26DA906E-1FF9-4298-BDBC-11AA2B99F88B}"/>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105</xdr:row>
      <xdr:rowOff>161925</xdr:rowOff>
    </xdr:to>
    <xdr:cxnSp macro="">
      <xdr:nvCxnSpPr>
        <xdr:cNvPr id="706" name="直線コネクタ 705">
          <a:extLst>
            <a:ext uri="{FF2B5EF4-FFF2-40B4-BE49-F238E27FC236}">
              <a16:creationId xmlns:a16="http://schemas.microsoft.com/office/drawing/2014/main" id="{EDE0AD1D-AA4A-4863-A0E7-7550377554E7}"/>
            </a:ext>
          </a:extLst>
        </xdr:cNvPr>
        <xdr:cNvCxnSpPr/>
      </xdr:nvCxnSpPr>
      <xdr:spPr>
        <a:xfrm>
          <a:off x="15481300" y="181356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53975</xdr:rowOff>
    </xdr:from>
    <xdr:to>
      <xdr:col>76</xdr:col>
      <xdr:colOff>165100</xdr:colOff>
      <xdr:row>105</xdr:row>
      <xdr:rowOff>155575</xdr:rowOff>
    </xdr:to>
    <xdr:sp macro="" textlink="">
      <xdr:nvSpPr>
        <xdr:cNvPr id="707" name="楕円 706">
          <a:extLst>
            <a:ext uri="{FF2B5EF4-FFF2-40B4-BE49-F238E27FC236}">
              <a16:creationId xmlns:a16="http://schemas.microsoft.com/office/drawing/2014/main" id="{8B40040A-DEE2-4B19-83F7-F9EFB50F141B}"/>
            </a:ext>
          </a:extLst>
        </xdr:cNvPr>
        <xdr:cNvSpPr/>
      </xdr:nvSpPr>
      <xdr:spPr>
        <a:xfrm>
          <a:off x="14541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104775</xdr:rowOff>
    </xdr:from>
    <xdr:to>
      <xdr:col>81</xdr:col>
      <xdr:colOff>50800</xdr:colOff>
      <xdr:row>105</xdr:row>
      <xdr:rowOff>133350</xdr:rowOff>
    </xdr:to>
    <xdr:cxnSp macro="">
      <xdr:nvCxnSpPr>
        <xdr:cNvPr id="708" name="直線コネクタ 707">
          <a:extLst>
            <a:ext uri="{FF2B5EF4-FFF2-40B4-BE49-F238E27FC236}">
              <a16:creationId xmlns:a16="http://schemas.microsoft.com/office/drawing/2014/main" id="{7FF956FB-0CD4-46FF-A498-BAC216543C95}"/>
            </a:ext>
          </a:extLst>
        </xdr:cNvPr>
        <xdr:cNvCxnSpPr/>
      </xdr:nvCxnSpPr>
      <xdr:spPr>
        <a:xfrm>
          <a:off x="14592300" y="18107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09" name="n_1aveValue【公民館】&#10;有形固定資産減価償却率">
          <a:extLst>
            <a:ext uri="{FF2B5EF4-FFF2-40B4-BE49-F238E27FC236}">
              <a16:creationId xmlns:a16="http://schemas.microsoft.com/office/drawing/2014/main" id="{369319AA-074F-443A-B945-6231744C58D5}"/>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10" name="n_2aveValue【公民館】&#10;有形固定資産減価償却率">
          <a:extLst>
            <a:ext uri="{FF2B5EF4-FFF2-40B4-BE49-F238E27FC236}">
              <a16:creationId xmlns:a16="http://schemas.microsoft.com/office/drawing/2014/main" id="{AD0A35D5-13FE-47BB-A4B2-F79396D9A693}"/>
            </a:ext>
          </a:extLst>
        </xdr:cNvPr>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11" name="n_3aveValue【公民館】&#10;有形固定資産減価償却率">
          <a:extLst>
            <a:ext uri="{FF2B5EF4-FFF2-40B4-BE49-F238E27FC236}">
              <a16:creationId xmlns:a16="http://schemas.microsoft.com/office/drawing/2014/main" id="{0455CE7F-121F-4913-A8E8-24190118FEF9}"/>
            </a:ext>
          </a:extLst>
        </xdr:cNvPr>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12" name="n_4aveValue【公民館】&#10;有形固定資産減価償却率">
          <a:extLst>
            <a:ext uri="{FF2B5EF4-FFF2-40B4-BE49-F238E27FC236}">
              <a16:creationId xmlns:a16="http://schemas.microsoft.com/office/drawing/2014/main" id="{E91BF462-DCEF-42F0-B0B6-3BDE7AA8C7C9}"/>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713" name="n_1mainValue【公民館】&#10;有形固定資産減価償却率">
          <a:extLst>
            <a:ext uri="{FF2B5EF4-FFF2-40B4-BE49-F238E27FC236}">
              <a16:creationId xmlns:a16="http://schemas.microsoft.com/office/drawing/2014/main" id="{C63D330D-6B85-4E80-AE3D-EA32E9296262}"/>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146702</xdr:rowOff>
    </xdr:from>
    <xdr:ext cx="405111" cy="259045"/>
    <xdr:sp macro="" textlink="">
      <xdr:nvSpPr>
        <xdr:cNvPr id="714" name="n_2mainValue【公民館】&#10;有形固定資産減価償却率">
          <a:extLst>
            <a:ext uri="{FF2B5EF4-FFF2-40B4-BE49-F238E27FC236}">
              <a16:creationId xmlns:a16="http://schemas.microsoft.com/office/drawing/2014/main" id="{9E93636E-A527-49C0-A9D4-C861BFBF7BE0}"/>
            </a:ext>
          </a:extLst>
        </xdr:cNvPr>
        <xdr:cNvSpPr txBox="1"/>
      </xdr:nvSpPr>
      <xdr:spPr>
        <a:xfrm>
          <a:off x="14389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5" name="正方形/長方形 714">
          <a:extLst>
            <a:ext uri="{FF2B5EF4-FFF2-40B4-BE49-F238E27FC236}">
              <a16:creationId xmlns:a16="http://schemas.microsoft.com/office/drawing/2014/main" id="{742D3B67-B0CD-455F-A7D3-5ABD02D3C1C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6" name="正方形/長方形 715">
          <a:extLst>
            <a:ext uri="{FF2B5EF4-FFF2-40B4-BE49-F238E27FC236}">
              <a16:creationId xmlns:a16="http://schemas.microsoft.com/office/drawing/2014/main" id="{25AB053D-5D2D-445F-9659-4B6287565E7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7" name="正方形/長方形 716">
          <a:extLst>
            <a:ext uri="{FF2B5EF4-FFF2-40B4-BE49-F238E27FC236}">
              <a16:creationId xmlns:a16="http://schemas.microsoft.com/office/drawing/2014/main" id="{3A0570D0-B84C-4638-AAAA-9CC7728DD9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8" name="正方形/長方形 717">
          <a:extLst>
            <a:ext uri="{FF2B5EF4-FFF2-40B4-BE49-F238E27FC236}">
              <a16:creationId xmlns:a16="http://schemas.microsoft.com/office/drawing/2014/main" id="{2E0779CA-BAE2-44F8-98C3-78FE7400946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9" name="正方形/長方形 718">
          <a:extLst>
            <a:ext uri="{FF2B5EF4-FFF2-40B4-BE49-F238E27FC236}">
              <a16:creationId xmlns:a16="http://schemas.microsoft.com/office/drawing/2014/main" id="{701C5B25-E605-4295-B58C-24B7FC42392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0" name="正方形/長方形 719">
          <a:extLst>
            <a:ext uri="{FF2B5EF4-FFF2-40B4-BE49-F238E27FC236}">
              <a16:creationId xmlns:a16="http://schemas.microsoft.com/office/drawing/2014/main" id="{6A5425F8-5F9F-465C-AA5D-EE1DD892710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1" name="正方形/長方形 720">
          <a:extLst>
            <a:ext uri="{FF2B5EF4-FFF2-40B4-BE49-F238E27FC236}">
              <a16:creationId xmlns:a16="http://schemas.microsoft.com/office/drawing/2014/main" id="{2BAED0EB-0091-4237-9EA0-C724C4EC569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2" name="正方形/長方形 721">
          <a:extLst>
            <a:ext uri="{FF2B5EF4-FFF2-40B4-BE49-F238E27FC236}">
              <a16:creationId xmlns:a16="http://schemas.microsoft.com/office/drawing/2014/main" id="{6B678F92-7607-4953-BD6C-F17095172AD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3" name="テキスト ボックス 722">
          <a:extLst>
            <a:ext uri="{FF2B5EF4-FFF2-40B4-BE49-F238E27FC236}">
              <a16:creationId xmlns:a16="http://schemas.microsoft.com/office/drawing/2014/main" id="{6E04DA44-27D9-4A38-9E00-F965518D40F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4" name="直線コネクタ 723">
          <a:extLst>
            <a:ext uri="{FF2B5EF4-FFF2-40B4-BE49-F238E27FC236}">
              <a16:creationId xmlns:a16="http://schemas.microsoft.com/office/drawing/2014/main" id="{6F5F8F52-991C-4825-A747-A6B7829A4F8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25" name="直線コネクタ 724">
          <a:extLst>
            <a:ext uri="{FF2B5EF4-FFF2-40B4-BE49-F238E27FC236}">
              <a16:creationId xmlns:a16="http://schemas.microsoft.com/office/drawing/2014/main" id="{29E1913C-ABB5-4EBD-A9AC-06A694AD142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26" name="テキスト ボックス 725">
          <a:extLst>
            <a:ext uri="{FF2B5EF4-FFF2-40B4-BE49-F238E27FC236}">
              <a16:creationId xmlns:a16="http://schemas.microsoft.com/office/drawing/2014/main" id="{248776EE-745F-4272-98C0-8445DCE65B4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27" name="直線コネクタ 726">
          <a:extLst>
            <a:ext uri="{FF2B5EF4-FFF2-40B4-BE49-F238E27FC236}">
              <a16:creationId xmlns:a16="http://schemas.microsoft.com/office/drawing/2014/main" id="{5EC39E77-5224-4080-9190-4FD2351B5CE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28" name="テキスト ボックス 727">
          <a:extLst>
            <a:ext uri="{FF2B5EF4-FFF2-40B4-BE49-F238E27FC236}">
              <a16:creationId xmlns:a16="http://schemas.microsoft.com/office/drawing/2014/main" id="{5F3EA9BE-78C1-4240-9A04-8AFFA04A343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29" name="直線コネクタ 728">
          <a:extLst>
            <a:ext uri="{FF2B5EF4-FFF2-40B4-BE49-F238E27FC236}">
              <a16:creationId xmlns:a16="http://schemas.microsoft.com/office/drawing/2014/main" id="{9C06D477-6FB6-4CEA-9ADF-D5329D624AE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30" name="テキスト ボックス 729">
          <a:extLst>
            <a:ext uri="{FF2B5EF4-FFF2-40B4-BE49-F238E27FC236}">
              <a16:creationId xmlns:a16="http://schemas.microsoft.com/office/drawing/2014/main" id="{A71E7210-2099-45B7-BB15-984321A75EB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31" name="直線コネクタ 730">
          <a:extLst>
            <a:ext uri="{FF2B5EF4-FFF2-40B4-BE49-F238E27FC236}">
              <a16:creationId xmlns:a16="http://schemas.microsoft.com/office/drawing/2014/main" id="{F6F225DC-626B-4418-95C3-0E94CAC86B0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32" name="テキスト ボックス 731">
          <a:extLst>
            <a:ext uri="{FF2B5EF4-FFF2-40B4-BE49-F238E27FC236}">
              <a16:creationId xmlns:a16="http://schemas.microsoft.com/office/drawing/2014/main" id="{DBBB1896-340B-4524-913B-D6AAA707F33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3" name="直線コネクタ 732">
          <a:extLst>
            <a:ext uri="{FF2B5EF4-FFF2-40B4-BE49-F238E27FC236}">
              <a16:creationId xmlns:a16="http://schemas.microsoft.com/office/drawing/2014/main" id="{64BB7217-EEB6-4C50-80B2-1F09E94BC9C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4" name="テキスト ボックス 733">
          <a:extLst>
            <a:ext uri="{FF2B5EF4-FFF2-40B4-BE49-F238E27FC236}">
              <a16:creationId xmlns:a16="http://schemas.microsoft.com/office/drawing/2014/main" id="{C5D209DE-7505-4CEA-B3ED-F62F01DEC2B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5" name="【公民館】&#10;一人当たり面積グラフ枠">
          <a:extLst>
            <a:ext uri="{FF2B5EF4-FFF2-40B4-BE49-F238E27FC236}">
              <a16:creationId xmlns:a16="http://schemas.microsoft.com/office/drawing/2014/main" id="{F8A19012-BF25-4A41-8D21-1F785E3B889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736" name="直線コネクタ 735">
          <a:extLst>
            <a:ext uri="{FF2B5EF4-FFF2-40B4-BE49-F238E27FC236}">
              <a16:creationId xmlns:a16="http://schemas.microsoft.com/office/drawing/2014/main" id="{3334690E-0345-4D62-8E56-9B824F932EFE}"/>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37" name="【公民館】&#10;一人当たり面積最小値テキスト">
          <a:extLst>
            <a:ext uri="{FF2B5EF4-FFF2-40B4-BE49-F238E27FC236}">
              <a16:creationId xmlns:a16="http://schemas.microsoft.com/office/drawing/2014/main" id="{502E807A-FDC5-474C-938F-4BC071845977}"/>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38" name="直線コネクタ 737">
          <a:extLst>
            <a:ext uri="{FF2B5EF4-FFF2-40B4-BE49-F238E27FC236}">
              <a16:creationId xmlns:a16="http://schemas.microsoft.com/office/drawing/2014/main" id="{3308D12F-CAD9-4775-9AEC-86A9D53F8E40}"/>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739" name="【公民館】&#10;一人当たり面積最大値テキスト">
          <a:extLst>
            <a:ext uri="{FF2B5EF4-FFF2-40B4-BE49-F238E27FC236}">
              <a16:creationId xmlns:a16="http://schemas.microsoft.com/office/drawing/2014/main" id="{2E637142-3A3D-430E-9F56-ED4E74D4DD5C}"/>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740" name="直線コネクタ 739">
          <a:extLst>
            <a:ext uri="{FF2B5EF4-FFF2-40B4-BE49-F238E27FC236}">
              <a16:creationId xmlns:a16="http://schemas.microsoft.com/office/drawing/2014/main" id="{BDE3AC25-6FCA-4C7B-B624-F0CF921F1E8A}"/>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741" name="【公民館】&#10;一人当たり面積平均値テキスト">
          <a:extLst>
            <a:ext uri="{FF2B5EF4-FFF2-40B4-BE49-F238E27FC236}">
              <a16:creationId xmlns:a16="http://schemas.microsoft.com/office/drawing/2014/main" id="{C1A33696-73A6-4874-9D04-9EE713B6B643}"/>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42" name="フローチャート: 判断 741">
          <a:extLst>
            <a:ext uri="{FF2B5EF4-FFF2-40B4-BE49-F238E27FC236}">
              <a16:creationId xmlns:a16="http://schemas.microsoft.com/office/drawing/2014/main" id="{EA722390-FF2A-467C-8211-A58B38DF1AF7}"/>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743" name="フローチャート: 判断 742">
          <a:extLst>
            <a:ext uri="{FF2B5EF4-FFF2-40B4-BE49-F238E27FC236}">
              <a16:creationId xmlns:a16="http://schemas.microsoft.com/office/drawing/2014/main" id="{64FA36F7-2AB4-4E42-B957-01D45AF6F056}"/>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744" name="フローチャート: 判断 743">
          <a:extLst>
            <a:ext uri="{FF2B5EF4-FFF2-40B4-BE49-F238E27FC236}">
              <a16:creationId xmlns:a16="http://schemas.microsoft.com/office/drawing/2014/main" id="{C20103E0-6D8D-4416-8B5A-CB5F455DCE4C}"/>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745" name="フローチャート: 判断 744">
          <a:extLst>
            <a:ext uri="{FF2B5EF4-FFF2-40B4-BE49-F238E27FC236}">
              <a16:creationId xmlns:a16="http://schemas.microsoft.com/office/drawing/2014/main" id="{31116081-3C02-4DC3-8463-16C2C5F68EC0}"/>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46" name="フローチャート: 判断 745">
          <a:extLst>
            <a:ext uri="{FF2B5EF4-FFF2-40B4-BE49-F238E27FC236}">
              <a16:creationId xmlns:a16="http://schemas.microsoft.com/office/drawing/2014/main" id="{349D8DB2-F93D-4C46-AC4F-E7F3B893DCD2}"/>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9B9E3D7D-873F-450F-8FAF-91B5879DBDB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A80A122E-7B09-4527-8BE6-F29A44722DB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518FC73D-0E5B-4FE0-8105-6B3F432C72C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245B7692-4C6F-4875-AF57-1DA06A58728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B102BC20-FDDD-437F-840B-27D50C6BC5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169418</xdr:rowOff>
    </xdr:from>
    <xdr:to>
      <xdr:col>116</xdr:col>
      <xdr:colOff>114300</xdr:colOff>
      <xdr:row>107</xdr:row>
      <xdr:rowOff>99568</xdr:rowOff>
    </xdr:to>
    <xdr:sp macro="" textlink="">
      <xdr:nvSpPr>
        <xdr:cNvPr id="752" name="楕円 751">
          <a:extLst>
            <a:ext uri="{FF2B5EF4-FFF2-40B4-BE49-F238E27FC236}">
              <a16:creationId xmlns:a16="http://schemas.microsoft.com/office/drawing/2014/main" id="{5E7651BD-DCBF-4B6D-96FE-3D0F5EEE3166}"/>
            </a:ext>
          </a:extLst>
        </xdr:cNvPr>
        <xdr:cNvSpPr/>
      </xdr:nvSpPr>
      <xdr:spPr>
        <a:xfrm>
          <a:off x="221107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147845</xdr:rowOff>
    </xdr:from>
    <xdr:ext cx="469744" cy="259045"/>
    <xdr:sp macro="" textlink="">
      <xdr:nvSpPr>
        <xdr:cNvPr id="753" name="【公民館】&#10;一人当たり面積該当値テキスト">
          <a:extLst>
            <a:ext uri="{FF2B5EF4-FFF2-40B4-BE49-F238E27FC236}">
              <a16:creationId xmlns:a16="http://schemas.microsoft.com/office/drawing/2014/main" id="{3BAA1CBA-639C-49F3-8F91-BC2939E8B1C4}"/>
            </a:ext>
          </a:extLst>
        </xdr:cNvPr>
        <xdr:cNvSpPr txBox="1"/>
      </xdr:nvSpPr>
      <xdr:spPr>
        <a:xfrm>
          <a:off x="22199600"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xdr:rowOff>
    </xdr:from>
    <xdr:to>
      <xdr:col>112</xdr:col>
      <xdr:colOff>38100</xdr:colOff>
      <xdr:row>107</xdr:row>
      <xdr:rowOff>106426</xdr:rowOff>
    </xdr:to>
    <xdr:sp macro="" textlink="">
      <xdr:nvSpPr>
        <xdr:cNvPr id="754" name="楕円 753">
          <a:extLst>
            <a:ext uri="{FF2B5EF4-FFF2-40B4-BE49-F238E27FC236}">
              <a16:creationId xmlns:a16="http://schemas.microsoft.com/office/drawing/2014/main" id="{41CD769E-BFE9-44B3-A425-6624E348AC64}"/>
            </a:ext>
          </a:extLst>
        </xdr:cNvPr>
        <xdr:cNvSpPr/>
      </xdr:nvSpPr>
      <xdr:spPr>
        <a:xfrm>
          <a:off x="21272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48768</xdr:rowOff>
    </xdr:from>
    <xdr:to>
      <xdr:col>116</xdr:col>
      <xdr:colOff>63500</xdr:colOff>
      <xdr:row>107</xdr:row>
      <xdr:rowOff>55626</xdr:rowOff>
    </xdr:to>
    <xdr:cxnSp macro="">
      <xdr:nvCxnSpPr>
        <xdr:cNvPr id="755" name="直線コネクタ 754">
          <a:extLst>
            <a:ext uri="{FF2B5EF4-FFF2-40B4-BE49-F238E27FC236}">
              <a16:creationId xmlns:a16="http://schemas.microsoft.com/office/drawing/2014/main" id="{F8BCDA25-3516-42A7-AFD7-ED96B4E36863}"/>
            </a:ext>
          </a:extLst>
        </xdr:cNvPr>
        <xdr:cNvCxnSpPr/>
      </xdr:nvCxnSpPr>
      <xdr:spPr>
        <a:xfrm flipV="1">
          <a:off x="21323300" y="1839391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2539</xdr:rowOff>
    </xdr:from>
    <xdr:to>
      <xdr:col>107</xdr:col>
      <xdr:colOff>101600</xdr:colOff>
      <xdr:row>107</xdr:row>
      <xdr:rowOff>104139</xdr:rowOff>
    </xdr:to>
    <xdr:sp macro="" textlink="">
      <xdr:nvSpPr>
        <xdr:cNvPr id="756" name="楕円 755">
          <a:extLst>
            <a:ext uri="{FF2B5EF4-FFF2-40B4-BE49-F238E27FC236}">
              <a16:creationId xmlns:a16="http://schemas.microsoft.com/office/drawing/2014/main" id="{E24DD873-E040-49D1-BDAC-333F9CDE928E}"/>
            </a:ext>
          </a:extLst>
        </xdr:cNvPr>
        <xdr:cNvSpPr/>
      </xdr:nvSpPr>
      <xdr:spPr>
        <a:xfrm>
          <a:off x="2038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53339</xdr:rowOff>
    </xdr:from>
    <xdr:to>
      <xdr:col>111</xdr:col>
      <xdr:colOff>177800</xdr:colOff>
      <xdr:row>107</xdr:row>
      <xdr:rowOff>55626</xdr:rowOff>
    </xdr:to>
    <xdr:cxnSp macro="">
      <xdr:nvCxnSpPr>
        <xdr:cNvPr id="757" name="直線コネクタ 756">
          <a:extLst>
            <a:ext uri="{FF2B5EF4-FFF2-40B4-BE49-F238E27FC236}">
              <a16:creationId xmlns:a16="http://schemas.microsoft.com/office/drawing/2014/main" id="{E077C0E3-C12C-4E20-8B93-D34A716892D5}"/>
            </a:ext>
          </a:extLst>
        </xdr:cNvPr>
        <xdr:cNvCxnSpPr/>
      </xdr:nvCxnSpPr>
      <xdr:spPr>
        <a:xfrm>
          <a:off x="20434300" y="1839848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758" name="n_1aveValue【公民館】&#10;一人当たり面積">
          <a:extLst>
            <a:ext uri="{FF2B5EF4-FFF2-40B4-BE49-F238E27FC236}">
              <a16:creationId xmlns:a16="http://schemas.microsoft.com/office/drawing/2014/main" id="{A99D1189-EA32-4C21-9F4F-EE5FEA032865}"/>
            </a:ext>
          </a:extLst>
        </xdr:cNvPr>
        <xdr:cNvSpPr txBox="1"/>
      </xdr:nvSpPr>
      <xdr:spPr>
        <a:xfrm>
          <a:off x="21075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759" name="n_2aveValue【公民館】&#10;一人当たり面積">
          <a:extLst>
            <a:ext uri="{FF2B5EF4-FFF2-40B4-BE49-F238E27FC236}">
              <a16:creationId xmlns:a16="http://schemas.microsoft.com/office/drawing/2014/main" id="{1F5304F2-3313-409D-A0ED-4FDD35C8F94C}"/>
            </a:ext>
          </a:extLst>
        </xdr:cNvPr>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760" name="n_3aveValue【公民館】&#10;一人当たり面積">
          <a:extLst>
            <a:ext uri="{FF2B5EF4-FFF2-40B4-BE49-F238E27FC236}">
              <a16:creationId xmlns:a16="http://schemas.microsoft.com/office/drawing/2014/main" id="{DD7650B0-D955-4FDB-9E5E-5D274A1387FA}"/>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61" name="n_4aveValue【公民館】&#10;一人当たり面積">
          <a:extLst>
            <a:ext uri="{FF2B5EF4-FFF2-40B4-BE49-F238E27FC236}">
              <a16:creationId xmlns:a16="http://schemas.microsoft.com/office/drawing/2014/main" id="{77F901A3-0D17-4C43-9B13-DFD51C4A95E4}"/>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97553</xdr:rowOff>
    </xdr:from>
    <xdr:ext cx="469744" cy="259045"/>
    <xdr:sp macro="" textlink="">
      <xdr:nvSpPr>
        <xdr:cNvPr id="762" name="n_1mainValue【公民館】&#10;一人当たり面積">
          <a:extLst>
            <a:ext uri="{FF2B5EF4-FFF2-40B4-BE49-F238E27FC236}">
              <a16:creationId xmlns:a16="http://schemas.microsoft.com/office/drawing/2014/main" id="{737F16D8-2C5C-49E7-B2EE-7E3D5198E830}"/>
            </a:ext>
          </a:extLst>
        </xdr:cNvPr>
        <xdr:cNvSpPr txBox="1"/>
      </xdr:nvSpPr>
      <xdr:spPr>
        <a:xfrm>
          <a:off x="21075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95266</xdr:rowOff>
    </xdr:from>
    <xdr:ext cx="469744" cy="259045"/>
    <xdr:sp macro="" textlink="">
      <xdr:nvSpPr>
        <xdr:cNvPr id="763" name="n_2mainValue【公民館】&#10;一人当たり面積">
          <a:extLst>
            <a:ext uri="{FF2B5EF4-FFF2-40B4-BE49-F238E27FC236}">
              <a16:creationId xmlns:a16="http://schemas.microsoft.com/office/drawing/2014/main" id="{0968B6BD-6AE1-4715-8AFE-425DC09140D2}"/>
            </a:ext>
          </a:extLst>
        </xdr:cNvPr>
        <xdr:cNvSpPr txBox="1"/>
      </xdr:nvSpPr>
      <xdr:spPr>
        <a:xfrm>
          <a:off x="20199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CBB908D3-AB27-4629-A6CB-4185EF423F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8B0BCE1E-5F87-447B-9476-6805488E1CC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801DFFE6-001D-4CDF-BDCD-F3C661F091C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類似団体と比較して、有形固定資産減価償却率が高い施設は、児童館及び公民館である。特に児童館は、昭和</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年から</a:t>
          </a:r>
          <a:r>
            <a:rPr kumimoji="1" lang="en-US" altLang="ja-JP" sz="1100">
              <a:solidFill>
                <a:sysClr val="windowText" lastClr="000000"/>
              </a:solidFill>
              <a:effectLst/>
              <a:latin typeface="+mn-lt"/>
              <a:ea typeface="+mn-ea"/>
              <a:cs typeface="+mn-cs"/>
            </a:rPr>
            <a:t>60</a:t>
          </a:r>
          <a:r>
            <a:rPr kumimoji="1" lang="ja-JP" altLang="ja-JP" sz="1100">
              <a:solidFill>
                <a:sysClr val="windowText" lastClr="000000"/>
              </a:solidFill>
              <a:effectLst/>
              <a:latin typeface="+mn-lt"/>
              <a:ea typeface="+mn-ea"/>
              <a:cs typeface="+mn-cs"/>
            </a:rPr>
            <a:t>年に建築された施設が多いため、有形固定資産減価償却率が類似団体と比較しても高い水準で推移している。これらについては、本市の公共施設等総合管理計画及び個別施設計画に基づき、各施設の今後の方針に応じて、経年による機能及び性能の劣化に対して、適切な対策を講じ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一方で、類似団体と比較して、有形固定資産減価償却率が低い施設は、道路、橋りょう・トンネル、公営住宅、認定こども園・幼稚園・保育所及び学校施設である。特に認定こども園・幼稚園・保育所は、有形固定資産減価償却率が</a:t>
          </a:r>
          <a:r>
            <a:rPr kumimoji="1" lang="en-US" altLang="ja-JP" sz="1100">
              <a:solidFill>
                <a:sysClr val="windowText" lastClr="000000"/>
              </a:solidFill>
              <a:effectLst/>
              <a:latin typeface="+mn-lt"/>
              <a:ea typeface="+mn-ea"/>
              <a:cs typeface="+mn-cs"/>
            </a:rPr>
            <a:t>47.2</a:t>
          </a:r>
          <a:r>
            <a:rPr kumimoji="1" lang="ja-JP" altLang="ja-JP" sz="1100">
              <a:solidFill>
                <a:sysClr val="windowText" lastClr="000000"/>
              </a:solidFill>
              <a:effectLst/>
              <a:latin typeface="+mn-lt"/>
              <a:ea typeface="+mn-ea"/>
              <a:cs typeface="+mn-cs"/>
            </a:rPr>
            <a:t>％と低い水準になっており、これは建築年が新しい施設及び建替えを行った施設があるためである。これらの施設についても、公共施設等総合管理計画及び個別施設計画を策定しており、今後想定される経年による機能及び性能の劣化に対して、予防保全の視点から計画的に対策を講じ、各施設の管理を行っていく。</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1AE84A1-54BE-4197-8F94-96BBF8A3749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DF1C2D-C7F4-4643-AF8B-0D0D5A61C2E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DC6395-C735-4727-AD7B-AC5356DF0B5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771F25-BD59-44AB-B4B8-DFABDC751A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F2F165-B8CE-4E3B-B704-031156D005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3DC6719-C57F-4ECB-921D-5A6A1B9BAF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A8A16E-769A-4E5B-9EDC-E4B747AD90B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C991F2-8820-43F6-9F05-EC3957F659F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32E154-D427-4A11-AC07-9B00ECA7A52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413B597-84F2-49CC-B61D-090249E75CC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61,427
58,742
32.19
30,153,966
27,786,678
1,952,618
18,774,719
6,104,568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D5A31D-6970-4ADB-9E79-5CFF46188F8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88FA3D-E8E5-43CB-8AF1-4DD6D7AB18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7178F5-50DB-4089-86DD-9B55F169F5A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9511EC-D08D-499E-9E5F-D82F48F5D4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0FF6C8-C8A6-4516-A134-0D8DA3E697F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D186509-E6F2-4EAC-B7A6-AD964A3EB7D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CA1AC71-78CC-467E-BB4F-91A377D485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E0B32B-F48E-45A0-8680-9141681644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C3EBF1-AC3B-4025-9522-6F7CA0DEECC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3F073D-A11C-47BA-8B8E-E77EEB4638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016CFA-C011-4AC0-9EAB-4910425C58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D2E151E-7220-4F6A-81E2-2A2A9450A0B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C304AB-F479-4FDB-8F1C-491774B6F92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3728A94-B82D-4829-9A47-A0942429FB9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FC7305-18B8-43C4-AE12-21A28E2138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754A54-EC8B-4E89-B389-757E055262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1431CA-7CD0-41F2-BE2A-A666B6880A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14D415-F2A6-49AA-B255-D1A6F3221C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A71125-53C5-431E-B290-A3209389ED0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50FCA40-E72B-4E49-8C93-175098EE892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D4E00B5-E0E3-410C-A008-78F8266A60D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FBCFF27-EE38-4504-BE54-D7461A85541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AC0265-2DF6-40D1-8B8F-28FE52D4B33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724EF89-A077-4700-8DCF-FDD0B91791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30966DD-2081-41F3-AC1D-1EE8B621572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1A18B80-EDDE-470E-817F-5EFF441418F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21A80BC-80BA-4B2B-8607-89E273BACF1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FC8CF4F-1207-498A-B5B1-79C2AA60967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F5C3D5-378E-42DC-ADC6-DDD4A59F2E2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694F970-45FE-4B02-AB60-7873A2F7B93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452FB94-1185-4E99-BDAC-D2685DA9E4B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C8F2EF9-9E8F-4E52-99E1-F9573912E0C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BADC84C-DAA7-486C-BAF8-B0A18CE235B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733ED0F-C342-42E3-8006-3131B6928EB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FC7138E-9A37-4924-B924-94A66C4F100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BBB7FC1-E2F7-4CD7-8944-ADBF853170F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87E5AD5-CB41-42CF-A30A-83AC75B01E0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2910115-F3C3-4AE7-B50C-EC22520BAB2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21D3548-A566-4BE9-87D7-B144649C096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A2B4AA1-801D-45B5-9411-530214DDABE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B495EB5-E7E6-4E3B-8275-7DDE3162D84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F24C46C-D6B3-4489-92AE-FF9CB3F869C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9EED964-BFA2-4DD6-AF00-50F647F2BD9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39BAC3C-B4DE-4FFA-B7E4-4AA26DAE650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8C28B0C-47E2-46F8-8D29-F0EDEA42B2D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F0971D8-18EA-49F6-94E9-DD85D1A0A7F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737D4E91-6731-401A-AEE6-B741CB1F6342}"/>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A995CA24-B72C-4254-BA67-667EB992AA0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C15F8B7A-2DAC-458D-AF84-1D6B72AE9B21}"/>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FD19ABD7-56BB-4AFB-A466-F30F0525A409}"/>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58A3989F-4533-49C0-9751-09B506A72CC9}"/>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3833DCF4-6C97-467F-AB14-F383F1FD53BA}"/>
            </a:ext>
          </a:extLst>
        </xdr:cNvPr>
        <xdr:cNvSpPr txBox="1"/>
      </xdr:nvSpPr>
      <xdr:spPr>
        <a:xfrm>
          <a:off x="4673600" y="638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42CF3FD5-7422-455D-885A-2E87EC3A3D48}"/>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AD62B98C-1714-4102-95EE-B14AFF53E90A}"/>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B937DCDE-BD7D-460E-A240-ED41394234DD}"/>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769C9D01-F210-4BFA-BC2B-EA26B8E29716}"/>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BBE014C1-3BAE-4508-9FEE-C5825912CA2F}"/>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0F4427-309A-465D-A691-A2B49E853DB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0EB383E-F82C-42F2-9FA2-98C262918F2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72F9D3-16D6-4109-AF05-A081FDD5450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FB61F56-326A-49CE-9B53-BAC13A03389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22C5482-44A9-4B38-B0E7-A8449B385BD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82550</xdr:rowOff>
    </xdr:from>
    <xdr:to>
      <xdr:col>24</xdr:col>
      <xdr:colOff>114300</xdr:colOff>
      <xdr:row>36</xdr:row>
      <xdr:rowOff>12700</xdr:rowOff>
    </xdr:to>
    <xdr:sp macro="" textlink="">
      <xdr:nvSpPr>
        <xdr:cNvPr id="74" name="楕円 73">
          <a:extLst>
            <a:ext uri="{FF2B5EF4-FFF2-40B4-BE49-F238E27FC236}">
              <a16:creationId xmlns:a16="http://schemas.microsoft.com/office/drawing/2014/main" id="{68D2415C-8CF3-46E6-B294-45D9FCCCE727}"/>
            </a:ext>
          </a:extLst>
        </xdr:cNvPr>
        <xdr:cNvSpPr/>
      </xdr:nvSpPr>
      <xdr:spPr>
        <a:xfrm>
          <a:off x="4584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105427</xdr:rowOff>
    </xdr:from>
    <xdr:ext cx="405111" cy="259045"/>
    <xdr:sp macro="" textlink="">
      <xdr:nvSpPr>
        <xdr:cNvPr id="75" name="【図書館】&#10;有形固定資産減価償却率該当値テキスト">
          <a:extLst>
            <a:ext uri="{FF2B5EF4-FFF2-40B4-BE49-F238E27FC236}">
              <a16:creationId xmlns:a16="http://schemas.microsoft.com/office/drawing/2014/main" id="{DD57DF00-38B7-45D6-AE41-0D1AA8241335}"/>
            </a:ext>
          </a:extLst>
        </xdr:cNvPr>
        <xdr:cNvSpPr txBox="1"/>
      </xdr:nvSpPr>
      <xdr:spPr>
        <a:xfrm>
          <a:off x="4673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23767</xdr:rowOff>
    </xdr:from>
    <xdr:to>
      <xdr:col>20</xdr:col>
      <xdr:colOff>38100</xdr:colOff>
      <xdr:row>35</xdr:row>
      <xdr:rowOff>125367</xdr:rowOff>
    </xdr:to>
    <xdr:sp macro="" textlink="">
      <xdr:nvSpPr>
        <xdr:cNvPr id="76" name="楕円 75">
          <a:extLst>
            <a:ext uri="{FF2B5EF4-FFF2-40B4-BE49-F238E27FC236}">
              <a16:creationId xmlns:a16="http://schemas.microsoft.com/office/drawing/2014/main" id="{4968EAA5-ECE3-41EF-A4A3-B55385CB0DB6}"/>
            </a:ext>
          </a:extLst>
        </xdr:cNvPr>
        <xdr:cNvSpPr/>
      </xdr:nvSpPr>
      <xdr:spPr>
        <a:xfrm>
          <a:off x="3746500" y="6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74567</xdr:rowOff>
    </xdr:from>
    <xdr:to>
      <xdr:col>24</xdr:col>
      <xdr:colOff>63500</xdr:colOff>
      <xdr:row>35</xdr:row>
      <xdr:rowOff>133350</xdr:rowOff>
    </xdr:to>
    <xdr:cxnSp macro="">
      <xdr:nvCxnSpPr>
        <xdr:cNvPr id="77" name="直線コネクタ 76">
          <a:extLst>
            <a:ext uri="{FF2B5EF4-FFF2-40B4-BE49-F238E27FC236}">
              <a16:creationId xmlns:a16="http://schemas.microsoft.com/office/drawing/2014/main" id="{FA782EB2-65AF-4B11-939E-924377AB07EC}"/>
            </a:ext>
          </a:extLst>
        </xdr:cNvPr>
        <xdr:cNvCxnSpPr/>
      </xdr:nvCxnSpPr>
      <xdr:spPr>
        <a:xfrm>
          <a:off x="3797300" y="607531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136434</xdr:rowOff>
    </xdr:from>
    <xdr:to>
      <xdr:col>15</xdr:col>
      <xdr:colOff>101600</xdr:colOff>
      <xdr:row>35</xdr:row>
      <xdr:rowOff>66584</xdr:rowOff>
    </xdr:to>
    <xdr:sp macro="" textlink="">
      <xdr:nvSpPr>
        <xdr:cNvPr id="78" name="楕円 77">
          <a:extLst>
            <a:ext uri="{FF2B5EF4-FFF2-40B4-BE49-F238E27FC236}">
              <a16:creationId xmlns:a16="http://schemas.microsoft.com/office/drawing/2014/main" id="{1A5CFF2D-B5C8-4EAB-8FC4-C096E225B0F9}"/>
            </a:ext>
          </a:extLst>
        </xdr:cNvPr>
        <xdr:cNvSpPr/>
      </xdr:nvSpPr>
      <xdr:spPr>
        <a:xfrm>
          <a:off x="2857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15784</xdr:rowOff>
    </xdr:from>
    <xdr:to>
      <xdr:col>19</xdr:col>
      <xdr:colOff>177800</xdr:colOff>
      <xdr:row>35</xdr:row>
      <xdr:rowOff>74567</xdr:rowOff>
    </xdr:to>
    <xdr:cxnSp macro="">
      <xdr:nvCxnSpPr>
        <xdr:cNvPr id="79" name="直線コネクタ 78">
          <a:extLst>
            <a:ext uri="{FF2B5EF4-FFF2-40B4-BE49-F238E27FC236}">
              <a16:creationId xmlns:a16="http://schemas.microsoft.com/office/drawing/2014/main" id="{EC6283E3-AE47-49FE-8235-3954ACB59169}"/>
            </a:ext>
          </a:extLst>
        </xdr:cNvPr>
        <xdr:cNvCxnSpPr/>
      </xdr:nvCxnSpPr>
      <xdr:spPr>
        <a:xfrm>
          <a:off x="2908300" y="601653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0" name="n_1aveValue【図書館】&#10;有形固定資産減価償却率">
          <a:extLst>
            <a:ext uri="{FF2B5EF4-FFF2-40B4-BE49-F238E27FC236}">
              <a16:creationId xmlns:a16="http://schemas.microsoft.com/office/drawing/2014/main" id="{188E9EBA-851C-4E8A-A0C8-A3CE50EAFCE2}"/>
            </a:ext>
          </a:extLst>
        </xdr:cNvPr>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1" name="n_2aveValue【図書館】&#10;有形固定資産減価償却率">
          <a:extLst>
            <a:ext uri="{FF2B5EF4-FFF2-40B4-BE49-F238E27FC236}">
              <a16:creationId xmlns:a16="http://schemas.microsoft.com/office/drawing/2014/main" id="{3F8ADDC8-F02B-47E4-B9A5-7C0E3FEFFC22}"/>
            </a:ext>
          </a:extLst>
        </xdr:cNvPr>
        <xdr:cNvSpPr txBox="1"/>
      </xdr:nvSpPr>
      <xdr:spPr>
        <a:xfrm>
          <a:off x="2705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2" name="n_3aveValue【図書館】&#10;有形固定資産減価償却率">
          <a:extLst>
            <a:ext uri="{FF2B5EF4-FFF2-40B4-BE49-F238E27FC236}">
              <a16:creationId xmlns:a16="http://schemas.microsoft.com/office/drawing/2014/main" id="{4044FA9C-751E-4909-A780-B0C028DCC71B}"/>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3" name="n_4aveValue【図書館】&#10;有形固定資産減価償却率">
          <a:extLst>
            <a:ext uri="{FF2B5EF4-FFF2-40B4-BE49-F238E27FC236}">
              <a16:creationId xmlns:a16="http://schemas.microsoft.com/office/drawing/2014/main" id="{1477407C-83B6-4C54-B2F9-07A8E5CBC357}"/>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141894</xdr:rowOff>
    </xdr:from>
    <xdr:ext cx="405111" cy="259045"/>
    <xdr:sp macro="" textlink="">
      <xdr:nvSpPr>
        <xdr:cNvPr id="84" name="n_1mainValue【図書館】&#10;有形固定資産減価償却率">
          <a:extLst>
            <a:ext uri="{FF2B5EF4-FFF2-40B4-BE49-F238E27FC236}">
              <a16:creationId xmlns:a16="http://schemas.microsoft.com/office/drawing/2014/main" id="{23F299A0-D1FA-4CA6-A60D-8C2E0221F297}"/>
            </a:ext>
          </a:extLst>
        </xdr:cNvPr>
        <xdr:cNvSpPr txBox="1"/>
      </xdr:nvSpPr>
      <xdr:spPr>
        <a:xfrm>
          <a:off x="3582044" y="579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83111</xdr:rowOff>
    </xdr:from>
    <xdr:ext cx="405111" cy="259045"/>
    <xdr:sp macro="" textlink="">
      <xdr:nvSpPr>
        <xdr:cNvPr id="85" name="n_2mainValue【図書館】&#10;有形固定資産減価償却率">
          <a:extLst>
            <a:ext uri="{FF2B5EF4-FFF2-40B4-BE49-F238E27FC236}">
              <a16:creationId xmlns:a16="http://schemas.microsoft.com/office/drawing/2014/main" id="{49EF65EE-D741-4C17-90AC-804EA460803B}"/>
            </a:ext>
          </a:extLst>
        </xdr:cNvPr>
        <xdr:cNvSpPr txBox="1"/>
      </xdr:nvSpPr>
      <xdr:spPr>
        <a:xfrm>
          <a:off x="2705744" y="574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12EECB02-53CE-4163-8231-1D09155B54C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683EF297-4AC2-4832-A6FE-4558EEC2D61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68E22EB2-26B5-4D47-99E5-4B2D60D0D7F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37D4EB2-04E0-438B-8D53-2479F9581AD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44D7739B-5A50-46AA-9358-55333B80DCF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30B69A59-1580-4CDC-95C1-C11905ED439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92DA85A4-309C-457B-A3E5-0F6B01C553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CBDFBD4A-BF02-4626-8F1A-ADFCAE3059C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3657222B-C4AA-41B3-9E6B-0455512C195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EE7B46D1-8667-4DF9-B1B7-61839D59889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C732C679-340A-4D9D-BFB9-C90992B1A8F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15F640CC-8717-4552-BF6F-480ED9013B5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05558DB1-97E8-47B0-98BB-7432A1103AB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a:extLst>
            <a:ext uri="{FF2B5EF4-FFF2-40B4-BE49-F238E27FC236}">
              <a16:creationId xmlns:a16="http://schemas.microsoft.com/office/drawing/2014/main" id="{34DAC2E6-E35F-485D-8D45-084ECABFBF1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58C9119E-448F-444E-A638-308208ADDCC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a:extLst>
            <a:ext uri="{FF2B5EF4-FFF2-40B4-BE49-F238E27FC236}">
              <a16:creationId xmlns:a16="http://schemas.microsoft.com/office/drawing/2014/main" id="{3CEABF78-053D-48B3-9B43-CA3AE72369A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3CCAB12F-8738-44A3-B1AC-41925B6FBDE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a:extLst>
            <a:ext uri="{FF2B5EF4-FFF2-40B4-BE49-F238E27FC236}">
              <a16:creationId xmlns:a16="http://schemas.microsoft.com/office/drawing/2014/main" id="{F12CED6D-D6BB-4C97-96E1-22A07C96CC0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0014EA9C-D79B-4C55-9E9B-9D2456EAD2D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12469EE2-31CB-429B-BA3C-F997E96D5E2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B7D355A3-7703-4DDE-ACD8-4673D4C145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07" name="直線コネクタ 106">
          <a:extLst>
            <a:ext uri="{FF2B5EF4-FFF2-40B4-BE49-F238E27FC236}">
              <a16:creationId xmlns:a16="http://schemas.microsoft.com/office/drawing/2014/main" id="{967DDC9C-2CDE-446F-A89B-F2D7D8569DD7}"/>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08" name="【図書館】&#10;一人当たり面積最小値テキスト">
          <a:extLst>
            <a:ext uri="{FF2B5EF4-FFF2-40B4-BE49-F238E27FC236}">
              <a16:creationId xmlns:a16="http://schemas.microsoft.com/office/drawing/2014/main" id="{16B28CD9-106A-42D8-8150-B40943B1AB98}"/>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09" name="直線コネクタ 108">
          <a:extLst>
            <a:ext uri="{FF2B5EF4-FFF2-40B4-BE49-F238E27FC236}">
              <a16:creationId xmlns:a16="http://schemas.microsoft.com/office/drawing/2014/main" id="{64065277-B2A7-4C68-9EC4-BC3D53A4EAA2}"/>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0" name="【図書館】&#10;一人当たり面積最大値テキスト">
          <a:extLst>
            <a:ext uri="{FF2B5EF4-FFF2-40B4-BE49-F238E27FC236}">
              <a16:creationId xmlns:a16="http://schemas.microsoft.com/office/drawing/2014/main" id="{29947EBC-ACE2-4ADC-837F-10311551CE10}"/>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1" name="直線コネクタ 110">
          <a:extLst>
            <a:ext uri="{FF2B5EF4-FFF2-40B4-BE49-F238E27FC236}">
              <a16:creationId xmlns:a16="http://schemas.microsoft.com/office/drawing/2014/main" id="{4F4974DF-D07B-4A31-8705-BB3CF985972E}"/>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2" name="【図書館】&#10;一人当たり面積平均値テキスト">
          <a:extLst>
            <a:ext uri="{FF2B5EF4-FFF2-40B4-BE49-F238E27FC236}">
              <a16:creationId xmlns:a16="http://schemas.microsoft.com/office/drawing/2014/main" id="{E316EDF8-B776-4CD3-89EA-2DB63A69EB3F}"/>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3" name="フローチャート: 判断 112">
          <a:extLst>
            <a:ext uri="{FF2B5EF4-FFF2-40B4-BE49-F238E27FC236}">
              <a16:creationId xmlns:a16="http://schemas.microsoft.com/office/drawing/2014/main" id="{2391F633-DC08-4ECE-8283-017A7CD0C9B8}"/>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14" name="フローチャート: 判断 113">
          <a:extLst>
            <a:ext uri="{FF2B5EF4-FFF2-40B4-BE49-F238E27FC236}">
              <a16:creationId xmlns:a16="http://schemas.microsoft.com/office/drawing/2014/main" id="{A7A50C78-C0EB-40C0-A5A5-F43C03286D24}"/>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15" name="フローチャート: 判断 114">
          <a:extLst>
            <a:ext uri="{FF2B5EF4-FFF2-40B4-BE49-F238E27FC236}">
              <a16:creationId xmlns:a16="http://schemas.microsoft.com/office/drawing/2014/main" id="{187FAE65-DB1C-4AAD-AD55-FE221A1DA408}"/>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16" name="フローチャート: 判断 115">
          <a:extLst>
            <a:ext uri="{FF2B5EF4-FFF2-40B4-BE49-F238E27FC236}">
              <a16:creationId xmlns:a16="http://schemas.microsoft.com/office/drawing/2014/main" id="{FAAB7F57-7015-4BA4-8D78-445C1E98D5C1}"/>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17" name="フローチャート: 判断 116">
          <a:extLst>
            <a:ext uri="{FF2B5EF4-FFF2-40B4-BE49-F238E27FC236}">
              <a16:creationId xmlns:a16="http://schemas.microsoft.com/office/drawing/2014/main" id="{207293D9-906F-4D35-A8D4-7E67D30DC0E3}"/>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AC9D5540-DCC9-461F-82F7-FB6C4B7CCA6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539D12A5-AAFF-4971-A151-43C1E3E93FA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E49FA7B-B337-47C5-9F45-D30EDB5CD23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FED84BA-B774-4318-B107-91E734568EE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908BB38-48B0-4357-86EA-C81CCA5FBE7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50546</xdr:rowOff>
    </xdr:from>
    <xdr:to>
      <xdr:col>55</xdr:col>
      <xdr:colOff>50800</xdr:colOff>
      <xdr:row>35</xdr:row>
      <xdr:rowOff>152146</xdr:rowOff>
    </xdr:to>
    <xdr:sp macro="" textlink="">
      <xdr:nvSpPr>
        <xdr:cNvPr id="123" name="楕円 122">
          <a:extLst>
            <a:ext uri="{FF2B5EF4-FFF2-40B4-BE49-F238E27FC236}">
              <a16:creationId xmlns:a16="http://schemas.microsoft.com/office/drawing/2014/main" id="{33402029-5630-45FA-9FA6-F276B0D35D14}"/>
            </a:ext>
          </a:extLst>
        </xdr:cNvPr>
        <xdr:cNvSpPr/>
      </xdr:nvSpPr>
      <xdr:spPr>
        <a:xfrm>
          <a:off x="104267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73423</xdr:rowOff>
    </xdr:from>
    <xdr:ext cx="469744" cy="259045"/>
    <xdr:sp macro="" textlink="">
      <xdr:nvSpPr>
        <xdr:cNvPr id="124" name="【図書館】&#10;一人当たり面積該当値テキスト">
          <a:extLst>
            <a:ext uri="{FF2B5EF4-FFF2-40B4-BE49-F238E27FC236}">
              <a16:creationId xmlns:a16="http://schemas.microsoft.com/office/drawing/2014/main" id="{59E8FE71-E3A1-4A82-B138-C022E71A9705}"/>
            </a:ext>
          </a:extLst>
        </xdr:cNvPr>
        <xdr:cNvSpPr txBox="1"/>
      </xdr:nvSpPr>
      <xdr:spPr>
        <a:xfrm>
          <a:off x="10515600" y="59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50546</xdr:rowOff>
    </xdr:from>
    <xdr:to>
      <xdr:col>50</xdr:col>
      <xdr:colOff>165100</xdr:colOff>
      <xdr:row>35</xdr:row>
      <xdr:rowOff>152146</xdr:rowOff>
    </xdr:to>
    <xdr:sp macro="" textlink="">
      <xdr:nvSpPr>
        <xdr:cNvPr id="125" name="楕円 124">
          <a:extLst>
            <a:ext uri="{FF2B5EF4-FFF2-40B4-BE49-F238E27FC236}">
              <a16:creationId xmlns:a16="http://schemas.microsoft.com/office/drawing/2014/main" id="{9B79D313-91C1-4ACC-B4A2-F56967C94793}"/>
            </a:ext>
          </a:extLst>
        </xdr:cNvPr>
        <xdr:cNvSpPr/>
      </xdr:nvSpPr>
      <xdr:spPr>
        <a:xfrm>
          <a:off x="95885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101346</xdr:rowOff>
    </xdr:from>
    <xdr:to>
      <xdr:col>55</xdr:col>
      <xdr:colOff>0</xdr:colOff>
      <xdr:row>35</xdr:row>
      <xdr:rowOff>101346</xdr:rowOff>
    </xdr:to>
    <xdr:cxnSp macro="">
      <xdr:nvCxnSpPr>
        <xdr:cNvPr id="126" name="直線コネクタ 125">
          <a:extLst>
            <a:ext uri="{FF2B5EF4-FFF2-40B4-BE49-F238E27FC236}">
              <a16:creationId xmlns:a16="http://schemas.microsoft.com/office/drawing/2014/main" id="{0BC10FC3-315A-4A45-BA69-996F1FA9A79D}"/>
            </a:ext>
          </a:extLst>
        </xdr:cNvPr>
        <xdr:cNvCxnSpPr/>
      </xdr:nvCxnSpPr>
      <xdr:spPr>
        <a:xfrm>
          <a:off x="9639300" y="61020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50546</xdr:rowOff>
    </xdr:from>
    <xdr:to>
      <xdr:col>46</xdr:col>
      <xdr:colOff>38100</xdr:colOff>
      <xdr:row>35</xdr:row>
      <xdr:rowOff>152146</xdr:rowOff>
    </xdr:to>
    <xdr:sp macro="" textlink="">
      <xdr:nvSpPr>
        <xdr:cNvPr id="127" name="楕円 126">
          <a:extLst>
            <a:ext uri="{FF2B5EF4-FFF2-40B4-BE49-F238E27FC236}">
              <a16:creationId xmlns:a16="http://schemas.microsoft.com/office/drawing/2014/main" id="{6A051E6E-C419-409A-B8A3-22E2FF9FBFF1}"/>
            </a:ext>
          </a:extLst>
        </xdr:cNvPr>
        <xdr:cNvSpPr/>
      </xdr:nvSpPr>
      <xdr:spPr>
        <a:xfrm>
          <a:off x="86995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101346</xdr:rowOff>
    </xdr:from>
    <xdr:to>
      <xdr:col>50</xdr:col>
      <xdr:colOff>114300</xdr:colOff>
      <xdr:row>35</xdr:row>
      <xdr:rowOff>101346</xdr:rowOff>
    </xdr:to>
    <xdr:cxnSp macro="">
      <xdr:nvCxnSpPr>
        <xdr:cNvPr id="128" name="直線コネクタ 127">
          <a:extLst>
            <a:ext uri="{FF2B5EF4-FFF2-40B4-BE49-F238E27FC236}">
              <a16:creationId xmlns:a16="http://schemas.microsoft.com/office/drawing/2014/main" id="{894AD5E4-BFAD-46BE-95C1-1FD273859950}"/>
            </a:ext>
          </a:extLst>
        </xdr:cNvPr>
        <xdr:cNvCxnSpPr/>
      </xdr:nvCxnSpPr>
      <xdr:spPr>
        <a:xfrm>
          <a:off x="8750300" y="61020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29" name="n_1aveValue【図書館】&#10;一人当たり面積">
          <a:extLst>
            <a:ext uri="{FF2B5EF4-FFF2-40B4-BE49-F238E27FC236}">
              <a16:creationId xmlns:a16="http://schemas.microsoft.com/office/drawing/2014/main" id="{426919B7-6704-4A45-81CC-B5E99DED2CCB}"/>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30" name="n_2aveValue【図書館】&#10;一人当たり面積">
          <a:extLst>
            <a:ext uri="{FF2B5EF4-FFF2-40B4-BE49-F238E27FC236}">
              <a16:creationId xmlns:a16="http://schemas.microsoft.com/office/drawing/2014/main" id="{C2985901-CE10-488C-9FC3-0B87F63A32D1}"/>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31" name="n_3aveValue【図書館】&#10;一人当たり面積">
          <a:extLst>
            <a:ext uri="{FF2B5EF4-FFF2-40B4-BE49-F238E27FC236}">
              <a16:creationId xmlns:a16="http://schemas.microsoft.com/office/drawing/2014/main" id="{64E62EE8-0C42-4D9E-B689-8E622DB09BBC}"/>
            </a:ext>
          </a:extLst>
        </xdr:cNvPr>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32" name="n_4aveValue【図書館】&#10;一人当たり面積">
          <a:extLst>
            <a:ext uri="{FF2B5EF4-FFF2-40B4-BE49-F238E27FC236}">
              <a16:creationId xmlns:a16="http://schemas.microsoft.com/office/drawing/2014/main" id="{B0190EAF-D4E5-41EF-98FA-000B338D5649}"/>
            </a:ext>
          </a:extLst>
        </xdr:cNvPr>
        <xdr:cNvSpPr txBox="1"/>
      </xdr:nvSpPr>
      <xdr:spPr>
        <a:xfrm>
          <a:off x="6737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168673</xdr:rowOff>
    </xdr:from>
    <xdr:ext cx="469744" cy="259045"/>
    <xdr:sp macro="" textlink="">
      <xdr:nvSpPr>
        <xdr:cNvPr id="133" name="n_1mainValue【図書館】&#10;一人当たり面積">
          <a:extLst>
            <a:ext uri="{FF2B5EF4-FFF2-40B4-BE49-F238E27FC236}">
              <a16:creationId xmlns:a16="http://schemas.microsoft.com/office/drawing/2014/main" id="{3115C529-7D32-4A1D-AFCF-6365A3F90A45}"/>
            </a:ext>
          </a:extLst>
        </xdr:cNvPr>
        <xdr:cNvSpPr txBox="1"/>
      </xdr:nvSpPr>
      <xdr:spPr>
        <a:xfrm>
          <a:off x="9391727" y="582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168673</xdr:rowOff>
    </xdr:from>
    <xdr:ext cx="469744" cy="259045"/>
    <xdr:sp macro="" textlink="">
      <xdr:nvSpPr>
        <xdr:cNvPr id="134" name="n_2mainValue【図書館】&#10;一人当たり面積">
          <a:extLst>
            <a:ext uri="{FF2B5EF4-FFF2-40B4-BE49-F238E27FC236}">
              <a16:creationId xmlns:a16="http://schemas.microsoft.com/office/drawing/2014/main" id="{9644B13D-A49A-4838-83D2-D0BB0DC5E42F}"/>
            </a:ext>
          </a:extLst>
        </xdr:cNvPr>
        <xdr:cNvSpPr txBox="1"/>
      </xdr:nvSpPr>
      <xdr:spPr>
        <a:xfrm>
          <a:off x="8515427" y="582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A83C7877-D354-4021-9630-590B6A89BA1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3DDC3607-F53D-4D3E-B6D2-6A017263D04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FFA43A29-FBD7-4194-8613-C6EBD5F755E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F687F892-7FE0-4221-A813-A7A5F911DA7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2EE73D46-DA74-4F27-9A1E-AAAA05815E8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BDCDD319-9BBC-4177-B4C4-8E7025854F6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19891C81-E071-42EB-8B79-C628F8B54BE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4292700-8A2F-453D-BB59-7DB27BB7E9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189220ED-B393-46C9-8FE3-ABEC5BD0ED1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4AFEA894-2321-49AE-BE32-B8B3A503256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D511A87B-BAD6-41C2-BD29-661891CA77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165AD90A-FB5E-4913-80FD-34B0A682FAB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a:extLst>
            <a:ext uri="{FF2B5EF4-FFF2-40B4-BE49-F238E27FC236}">
              <a16:creationId xmlns:a16="http://schemas.microsoft.com/office/drawing/2014/main" id="{341C6310-2B84-449C-A6AE-4A595DB1BC9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84D63A11-E8ED-4B3E-A287-0CE00F08724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9818694A-0292-410C-AF8E-010D4785647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821B87A3-3F50-4830-8C2A-C54CEBC0C56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D881B504-8173-45AA-A704-14BED5D3BF1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9FAFA2E4-2E39-49A6-9609-6F635ABFE5C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0DAF8815-2D92-45A2-890E-D77948D3A5F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8BDF9F40-6FD1-418A-AD41-212ECDCED1C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a:extLst>
            <a:ext uri="{FF2B5EF4-FFF2-40B4-BE49-F238E27FC236}">
              <a16:creationId xmlns:a16="http://schemas.microsoft.com/office/drawing/2014/main" id="{84573A13-0EC4-4AE4-B1D9-9450B088A78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BB6F307A-6BC6-44D3-8FE9-47A0185D32C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a:extLst>
            <a:ext uri="{FF2B5EF4-FFF2-40B4-BE49-F238E27FC236}">
              <a16:creationId xmlns:a16="http://schemas.microsoft.com/office/drawing/2014/main" id="{05C7C851-AFF5-4D64-872C-C6F8E04BB5F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a:extLst>
            <a:ext uri="{FF2B5EF4-FFF2-40B4-BE49-F238E27FC236}">
              <a16:creationId xmlns:a16="http://schemas.microsoft.com/office/drawing/2014/main" id="{85997797-B083-4717-B0F4-A9AE488A0A3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59" name="直線コネクタ 158">
          <a:extLst>
            <a:ext uri="{FF2B5EF4-FFF2-40B4-BE49-F238E27FC236}">
              <a16:creationId xmlns:a16="http://schemas.microsoft.com/office/drawing/2014/main" id="{E7173D5E-00F9-4D0C-8C96-AB79DF9B02F2}"/>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60" name="【体育館・プール】&#10;有形固定資産減価償却率最小値テキスト">
          <a:extLst>
            <a:ext uri="{FF2B5EF4-FFF2-40B4-BE49-F238E27FC236}">
              <a16:creationId xmlns:a16="http://schemas.microsoft.com/office/drawing/2014/main" id="{23A84A20-5B6B-4B79-922D-BF1968049992}"/>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61" name="直線コネクタ 160">
          <a:extLst>
            <a:ext uri="{FF2B5EF4-FFF2-40B4-BE49-F238E27FC236}">
              <a16:creationId xmlns:a16="http://schemas.microsoft.com/office/drawing/2014/main" id="{AE07792C-223D-4231-9764-BCC522B23A8C}"/>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62" name="【体育館・プール】&#10;有形固定資産減価償却率最大値テキスト">
          <a:extLst>
            <a:ext uri="{FF2B5EF4-FFF2-40B4-BE49-F238E27FC236}">
              <a16:creationId xmlns:a16="http://schemas.microsoft.com/office/drawing/2014/main" id="{CF2BC46F-159E-45BE-946C-D52FEDFD80B2}"/>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63" name="直線コネクタ 162">
          <a:extLst>
            <a:ext uri="{FF2B5EF4-FFF2-40B4-BE49-F238E27FC236}">
              <a16:creationId xmlns:a16="http://schemas.microsoft.com/office/drawing/2014/main" id="{81BA1511-6651-495C-8AC3-445AF2FAA5BD}"/>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64" name="【体育館・プール】&#10;有形固定資産減価償却率平均値テキスト">
          <a:extLst>
            <a:ext uri="{FF2B5EF4-FFF2-40B4-BE49-F238E27FC236}">
              <a16:creationId xmlns:a16="http://schemas.microsoft.com/office/drawing/2014/main" id="{0B9EDFED-AE4F-40BC-BC7A-906F61828AD4}"/>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65" name="フローチャート: 判断 164">
          <a:extLst>
            <a:ext uri="{FF2B5EF4-FFF2-40B4-BE49-F238E27FC236}">
              <a16:creationId xmlns:a16="http://schemas.microsoft.com/office/drawing/2014/main" id="{A038B19D-DBD7-4F6D-9B19-8E30D0754B51}"/>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66" name="フローチャート: 判断 165">
          <a:extLst>
            <a:ext uri="{FF2B5EF4-FFF2-40B4-BE49-F238E27FC236}">
              <a16:creationId xmlns:a16="http://schemas.microsoft.com/office/drawing/2014/main" id="{51C97992-9293-4814-93FA-58EBD9E5B28B}"/>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67" name="フローチャート: 判断 166">
          <a:extLst>
            <a:ext uri="{FF2B5EF4-FFF2-40B4-BE49-F238E27FC236}">
              <a16:creationId xmlns:a16="http://schemas.microsoft.com/office/drawing/2014/main" id="{49772E19-3411-47BB-B6A1-FFC3406B9FCD}"/>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68" name="フローチャート: 判断 167">
          <a:extLst>
            <a:ext uri="{FF2B5EF4-FFF2-40B4-BE49-F238E27FC236}">
              <a16:creationId xmlns:a16="http://schemas.microsoft.com/office/drawing/2014/main" id="{F8165173-46C9-4402-871C-240387B9A229}"/>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69" name="フローチャート: 判断 168">
          <a:extLst>
            <a:ext uri="{FF2B5EF4-FFF2-40B4-BE49-F238E27FC236}">
              <a16:creationId xmlns:a16="http://schemas.microsoft.com/office/drawing/2014/main" id="{2B14CC11-F107-41EF-B06E-5678E8B70C6F}"/>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B7CD8011-790C-4CE6-9D0C-A5B4F6E1CE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BFD41781-1BC1-4F37-84A2-BB8B52669AE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D4649DED-8ADD-4F7C-99CD-3881D7FAFE8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67210E90-A51B-4419-8B30-81794456965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3F71DD81-3E0C-4AF8-B75C-C9B9B4F9AE4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145415</xdr:rowOff>
    </xdr:from>
    <xdr:to>
      <xdr:col>24</xdr:col>
      <xdr:colOff>114300</xdr:colOff>
      <xdr:row>61</xdr:row>
      <xdr:rowOff>75565</xdr:rowOff>
    </xdr:to>
    <xdr:sp macro="" textlink="">
      <xdr:nvSpPr>
        <xdr:cNvPr id="175" name="楕円 174">
          <a:extLst>
            <a:ext uri="{FF2B5EF4-FFF2-40B4-BE49-F238E27FC236}">
              <a16:creationId xmlns:a16="http://schemas.microsoft.com/office/drawing/2014/main" id="{15CB9F3E-1D80-48A6-B781-058D4D3A0324}"/>
            </a:ext>
          </a:extLst>
        </xdr:cNvPr>
        <xdr:cNvSpPr/>
      </xdr:nvSpPr>
      <xdr:spPr>
        <a:xfrm>
          <a:off x="4584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123842</xdr:rowOff>
    </xdr:from>
    <xdr:ext cx="405111" cy="259045"/>
    <xdr:sp macro="" textlink="">
      <xdr:nvSpPr>
        <xdr:cNvPr id="176" name="【体育館・プール】&#10;有形固定資産減価償却率該当値テキスト">
          <a:extLst>
            <a:ext uri="{FF2B5EF4-FFF2-40B4-BE49-F238E27FC236}">
              <a16:creationId xmlns:a16="http://schemas.microsoft.com/office/drawing/2014/main" id="{7462D577-60D2-4BB8-89E6-9697B094F34F}"/>
            </a:ext>
          </a:extLst>
        </xdr:cNvPr>
        <xdr:cNvSpPr txBox="1"/>
      </xdr:nvSpPr>
      <xdr:spPr>
        <a:xfrm>
          <a:off x="4673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135890</xdr:rowOff>
    </xdr:from>
    <xdr:to>
      <xdr:col>20</xdr:col>
      <xdr:colOff>38100</xdr:colOff>
      <xdr:row>61</xdr:row>
      <xdr:rowOff>66040</xdr:rowOff>
    </xdr:to>
    <xdr:sp macro="" textlink="">
      <xdr:nvSpPr>
        <xdr:cNvPr id="177" name="楕円 176">
          <a:extLst>
            <a:ext uri="{FF2B5EF4-FFF2-40B4-BE49-F238E27FC236}">
              <a16:creationId xmlns:a16="http://schemas.microsoft.com/office/drawing/2014/main" id="{F28C1540-78F9-43FD-B48A-1AD8869E2E4A}"/>
            </a:ext>
          </a:extLst>
        </xdr:cNvPr>
        <xdr:cNvSpPr/>
      </xdr:nvSpPr>
      <xdr:spPr>
        <a:xfrm>
          <a:off x="3746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xdr:rowOff>
    </xdr:from>
    <xdr:to>
      <xdr:col>24</xdr:col>
      <xdr:colOff>63500</xdr:colOff>
      <xdr:row>61</xdr:row>
      <xdr:rowOff>24765</xdr:rowOff>
    </xdr:to>
    <xdr:cxnSp macro="">
      <xdr:nvCxnSpPr>
        <xdr:cNvPr id="178" name="直線コネクタ 177">
          <a:extLst>
            <a:ext uri="{FF2B5EF4-FFF2-40B4-BE49-F238E27FC236}">
              <a16:creationId xmlns:a16="http://schemas.microsoft.com/office/drawing/2014/main" id="{86B80BB3-6861-4F63-A306-7849EB74E54E}"/>
            </a:ext>
          </a:extLst>
        </xdr:cNvPr>
        <xdr:cNvCxnSpPr/>
      </xdr:nvCxnSpPr>
      <xdr:spPr>
        <a:xfrm>
          <a:off x="3797300" y="1047369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楕円 178">
          <a:extLst>
            <a:ext uri="{FF2B5EF4-FFF2-40B4-BE49-F238E27FC236}">
              <a16:creationId xmlns:a16="http://schemas.microsoft.com/office/drawing/2014/main" id="{6E2E720B-DB49-413E-A2E8-5735B732B1D6}"/>
            </a:ext>
          </a:extLst>
        </xdr:cNvPr>
        <xdr:cNvSpPr/>
      </xdr:nvSpPr>
      <xdr:spPr>
        <a:xfrm>
          <a:off x="2857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15240</xdr:rowOff>
    </xdr:to>
    <xdr:cxnSp macro="">
      <xdr:nvCxnSpPr>
        <xdr:cNvPr id="180" name="直線コネクタ 179">
          <a:extLst>
            <a:ext uri="{FF2B5EF4-FFF2-40B4-BE49-F238E27FC236}">
              <a16:creationId xmlns:a16="http://schemas.microsoft.com/office/drawing/2014/main" id="{B55BA809-29F9-45CE-93BC-EDC421C25D8C}"/>
            </a:ext>
          </a:extLst>
        </xdr:cNvPr>
        <xdr:cNvCxnSpPr/>
      </xdr:nvCxnSpPr>
      <xdr:spPr>
        <a:xfrm>
          <a:off x="2908300" y="104470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81" name="n_1aveValue【体育館・プール】&#10;有形固定資産減価償却率">
          <a:extLst>
            <a:ext uri="{FF2B5EF4-FFF2-40B4-BE49-F238E27FC236}">
              <a16:creationId xmlns:a16="http://schemas.microsoft.com/office/drawing/2014/main" id="{3B89B41E-FECE-4935-BF1D-56A690924C2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82" name="n_2aveValue【体育館・プール】&#10;有形固定資産減価償却率">
          <a:extLst>
            <a:ext uri="{FF2B5EF4-FFF2-40B4-BE49-F238E27FC236}">
              <a16:creationId xmlns:a16="http://schemas.microsoft.com/office/drawing/2014/main" id="{C168D8C2-058D-45E1-936C-5E28B3AC6F50}"/>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83" name="n_3aveValue【体育館・プール】&#10;有形固定資産減価償却率">
          <a:extLst>
            <a:ext uri="{FF2B5EF4-FFF2-40B4-BE49-F238E27FC236}">
              <a16:creationId xmlns:a16="http://schemas.microsoft.com/office/drawing/2014/main" id="{1EB14937-5654-40D5-B18A-934A5C0071D2}"/>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184" name="n_4aveValue【体育館・プール】&#10;有形固定資産減価償却率">
          <a:extLst>
            <a:ext uri="{FF2B5EF4-FFF2-40B4-BE49-F238E27FC236}">
              <a16:creationId xmlns:a16="http://schemas.microsoft.com/office/drawing/2014/main" id="{56635C19-EE8F-47C9-BB6B-4906240EB7AF}"/>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57167</xdr:rowOff>
    </xdr:from>
    <xdr:ext cx="405111" cy="259045"/>
    <xdr:sp macro="" textlink="">
      <xdr:nvSpPr>
        <xdr:cNvPr id="185" name="n_1mainValue【体育館・プール】&#10;有形固定資産減価償却率">
          <a:extLst>
            <a:ext uri="{FF2B5EF4-FFF2-40B4-BE49-F238E27FC236}">
              <a16:creationId xmlns:a16="http://schemas.microsoft.com/office/drawing/2014/main" id="{DAB6727D-F032-40C5-B1FE-C9607CC4FF45}"/>
            </a:ext>
          </a:extLst>
        </xdr:cNvPr>
        <xdr:cNvSpPr txBox="1"/>
      </xdr:nvSpPr>
      <xdr:spPr>
        <a:xfrm>
          <a:off x="3582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86" name="n_2mainValue【体育館・プール】&#10;有形固定資産減価償却率">
          <a:extLst>
            <a:ext uri="{FF2B5EF4-FFF2-40B4-BE49-F238E27FC236}">
              <a16:creationId xmlns:a16="http://schemas.microsoft.com/office/drawing/2014/main" id="{FE1F493D-7701-41A8-A473-0898892DF4BB}"/>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AEBD18CF-7B78-4406-B321-5B76298C749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810004D8-FC8F-4356-97AC-BEBB743596E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98271F34-F42B-4129-B7DD-02FFD9BD473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C1C03163-BD1D-4007-8B21-BC57F2C4C8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34EC5E30-BA90-4124-B7C2-14F6D61B6EC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7CD121DC-29BD-4EA7-A1A8-569532EF98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770B4655-0FD0-4CAB-8FCD-EBF9BC50823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AF42E52D-1AC9-4771-91F2-BC9BF21E83B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78AAD037-5D64-4942-92E4-B439480763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01B81A5D-0712-4F4A-8F56-7DB48C7EED7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BB49EC8C-100F-49C4-823F-027919D715D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a:extLst>
            <a:ext uri="{FF2B5EF4-FFF2-40B4-BE49-F238E27FC236}">
              <a16:creationId xmlns:a16="http://schemas.microsoft.com/office/drawing/2014/main" id="{A57C90B2-4955-4A47-84C2-69E345DCFF5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9470F6CE-43C5-49ED-BFC1-65DBD0CD008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a:extLst>
            <a:ext uri="{FF2B5EF4-FFF2-40B4-BE49-F238E27FC236}">
              <a16:creationId xmlns:a16="http://schemas.microsoft.com/office/drawing/2014/main" id="{AD6A56DF-41B2-4B67-B526-585FADFAA59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EFD25197-0003-4C65-8BD7-39317475844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a:extLst>
            <a:ext uri="{FF2B5EF4-FFF2-40B4-BE49-F238E27FC236}">
              <a16:creationId xmlns:a16="http://schemas.microsoft.com/office/drawing/2014/main" id="{0502D3E4-F5CE-425B-8B0A-498BCA2538C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DE8F20D2-8635-4BDB-B0B3-BB0D8AA3EE3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a:extLst>
            <a:ext uri="{FF2B5EF4-FFF2-40B4-BE49-F238E27FC236}">
              <a16:creationId xmlns:a16="http://schemas.microsoft.com/office/drawing/2014/main" id="{485FFBE9-5E8A-4D0F-B5DB-77EDB2F08B1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4C7E8A99-AB29-41F9-8291-3EF07A893CA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a:extLst>
            <a:ext uri="{FF2B5EF4-FFF2-40B4-BE49-F238E27FC236}">
              <a16:creationId xmlns:a16="http://schemas.microsoft.com/office/drawing/2014/main" id="{1E744358-C85D-470B-975F-67570596C55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70F30C73-C187-48AE-85C6-92F26FE9917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a:extLst>
            <a:ext uri="{FF2B5EF4-FFF2-40B4-BE49-F238E27FC236}">
              <a16:creationId xmlns:a16="http://schemas.microsoft.com/office/drawing/2014/main" id="{33A87C75-829C-40E1-A10C-F1C156A89F7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a:extLst>
            <a:ext uri="{FF2B5EF4-FFF2-40B4-BE49-F238E27FC236}">
              <a16:creationId xmlns:a16="http://schemas.microsoft.com/office/drawing/2014/main" id="{470AEFA3-202F-47D8-AA5E-AF2DB0C20F8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10" name="直線コネクタ 209">
          <a:extLst>
            <a:ext uri="{FF2B5EF4-FFF2-40B4-BE49-F238E27FC236}">
              <a16:creationId xmlns:a16="http://schemas.microsoft.com/office/drawing/2014/main" id="{491AD9A9-6328-44B1-8C5E-7CF6DD968EB9}"/>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11" name="【体育館・プール】&#10;一人当たり面積最小値テキスト">
          <a:extLst>
            <a:ext uri="{FF2B5EF4-FFF2-40B4-BE49-F238E27FC236}">
              <a16:creationId xmlns:a16="http://schemas.microsoft.com/office/drawing/2014/main" id="{93E8EDE0-FEE0-40C5-B35B-D10AFF7F35ED}"/>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12" name="直線コネクタ 211">
          <a:extLst>
            <a:ext uri="{FF2B5EF4-FFF2-40B4-BE49-F238E27FC236}">
              <a16:creationId xmlns:a16="http://schemas.microsoft.com/office/drawing/2014/main" id="{A3BDB245-44B7-402D-A6BC-7087AB38771C}"/>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13" name="【体育館・プール】&#10;一人当たり面積最大値テキスト">
          <a:extLst>
            <a:ext uri="{FF2B5EF4-FFF2-40B4-BE49-F238E27FC236}">
              <a16:creationId xmlns:a16="http://schemas.microsoft.com/office/drawing/2014/main" id="{ACB3D489-EB8A-433B-AAB6-128399DAA511}"/>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14" name="直線コネクタ 213">
          <a:extLst>
            <a:ext uri="{FF2B5EF4-FFF2-40B4-BE49-F238E27FC236}">
              <a16:creationId xmlns:a16="http://schemas.microsoft.com/office/drawing/2014/main" id="{D0272B81-5238-476E-959D-B1241DAFE56F}"/>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15" name="【体育館・プール】&#10;一人当たり面積平均値テキスト">
          <a:extLst>
            <a:ext uri="{FF2B5EF4-FFF2-40B4-BE49-F238E27FC236}">
              <a16:creationId xmlns:a16="http://schemas.microsoft.com/office/drawing/2014/main" id="{107D0B1F-9E33-40A4-851C-C2F33CC929FA}"/>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16" name="フローチャート: 判断 215">
          <a:extLst>
            <a:ext uri="{FF2B5EF4-FFF2-40B4-BE49-F238E27FC236}">
              <a16:creationId xmlns:a16="http://schemas.microsoft.com/office/drawing/2014/main" id="{4967BF30-CFAF-4943-A8C9-3FB34F4B6DFE}"/>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17" name="フローチャート: 判断 216">
          <a:extLst>
            <a:ext uri="{FF2B5EF4-FFF2-40B4-BE49-F238E27FC236}">
              <a16:creationId xmlns:a16="http://schemas.microsoft.com/office/drawing/2014/main" id="{45C1FC4E-88A5-440D-B14F-C40D187D5BDA}"/>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18" name="フローチャート: 判断 217">
          <a:extLst>
            <a:ext uri="{FF2B5EF4-FFF2-40B4-BE49-F238E27FC236}">
              <a16:creationId xmlns:a16="http://schemas.microsoft.com/office/drawing/2014/main" id="{0E76E3A6-CA00-465B-8CFD-31F6104BF2C7}"/>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19" name="フローチャート: 判断 218">
          <a:extLst>
            <a:ext uri="{FF2B5EF4-FFF2-40B4-BE49-F238E27FC236}">
              <a16:creationId xmlns:a16="http://schemas.microsoft.com/office/drawing/2014/main" id="{0E4F1932-D140-47BA-BF74-A80BBF42DCC5}"/>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20" name="フローチャート: 判断 219">
          <a:extLst>
            <a:ext uri="{FF2B5EF4-FFF2-40B4-BE49-F238E27FC236}">
              <a16:creationId xmlns:a16="http://schemas.microsoft.com/office/drawing/2014/main" id="{6A0B3855-89EF-472F-9D75-81A06CA6FB58}"/>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E5E5793F-1883-4634-BE09-81C2F6B5155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6BEE1B00-5BBD-4D1E-97D1-AD94BBDF1C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B76DFD8-AF7E-4F6B-877B-CC99BA2F8F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85E97BBC-887F-4139-BB76-526C744C67E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9D954154-A281-4E56-B675-F0906278458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95885</xdr:rowOff>
    </xdr:from>
    <xdr:to>
      <xdr:col>55</xdr:col>
      <xdr:colOff>50800</xdr:colOff>
      <xdr:row>60</xdr:row>
      <xdr:rowOff>26035</xdr:rowOff>
    </xdr:to>
    <xdr:sp macro="" textlink="">
      <xdr:nvSpPr>
        <xdr:cNvPr id="226" name="楕円 225">
          <a:extLst>
            <a:ext uri="{FF2B5EF4-FFF2-40B4-BE49-F238E27FC236}">
              <a16:creationId xmlns:a16="http://schemas.microsoft.com/office/drawing/2014/main" id="{2C4BA060-C04B-4735-A05D-7BDA6A1A4C35}"/>
            </a:ext>
          </a:extLst>
        </xdr:cNvPr>
        <xdr:cNvSpPr/>
      </xdr:nvSpPr>
      <xdr:spPr>
        <a:xfrm>
          <a:off x="104267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118762</xdr:rowOff>
    </xdr:from>
    <xdr:ext cx="469744" cy="259045"/>
    <xdr:sp macro="" textlink="">
      <xdr:nvSpPr>
        <xdr:cNvPr id="227" name="【体育館・プール】&#10;一人当たり面積該当値テキスト">
          <a:extLst>
            <a:ext uri="{FF2B5EF4-FFF2-40B4-BE49-F238E27FC236}">
              <a16:creationId xmlns:a16="http://schemas.microsoft.com/office/drawing/2014/main" id="{9E9E7DFB-28B6-4B82-91EC-9B76B8801D69}"/>
            </a:ext>
          </a:extLst>
        </xdr:cNvPr>
        <xdr:cNvSpPr txBox="1"/>
      </xdr:nvSpPr>
      <xdr:spPr>
        <a:xfrm>
          <a:off x="10515600" y="1006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59690</xdr:rowOff>
    </xdr:from>
    <xdr:to>
      <xdr:col>50</xdr:col>
      <xdr:colOff>165100</xdr:colOff>
      <xdr:row>61</xdr:row>
      <xdr:rowOff>161290</xdr:rowOff>
    </xdr:to>
    <xdr:sp macro="" textlink="">
      <xdr:nvSpPr>
        <xdr:cNvPr id="228" name="楕円 227">
          <a:extLst>
            <a:ext uri="{FF2B5EF4-FFF2-40B4-BE49-F238E27FC236}">
              <a16:creationId xmlns:a16="http://schemas.microsoft.com/office/drawing/2014/main" id="{4051430B-686F-4D72-AD29-6ADE98841BCA}"/>
            </a:ext>
          </a:extLst>
        </xdr:cNvPr>
        <xdr:cNvSpPr/>
      </xdr:nvSpPr>
      <xdr:spPr>
        <a:xfrm>
          <a:off x="9588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146685</xdr:rowOff>
    </xdr:from>
    <xdr:to>
      <xdr:col>55</xdr:col>
      <xdr:colOff>0</xdr:colOff>
      <xdr:row>61</xdr:row>
      <xdr:rowOff>110490</xdr:rowOff>
    </xdr:to>
    <xdr:cxnSp macro="">
      <xdr:nvCxnSpPr>
        <xdr:cNvPr id="229" name="直線コネクタ 228">
          <a:extLst>
            <a:ext uri="{FF2B5EF4-FFF2-40B4-BE49-F238E27FC236}">
              <a16:creationId xmlns:a16="http://schemas.microsoft.com/office/drawing/2014/main" id="{0EFE66D9-D476-419A-8749-B7B6D98871CE}"/>
            </a:ext>
          </a:extLst>
        </xdr:cNvPr>
        <xdr:cNvCxnSpPr/>
      </xdr:nvCxnSpPr>
      <xdr:spPr>
        <a:xfrm flipV="1">
          <a:off x="9639300" y="10262235"/>
          <a:ext cx="838200" cy="30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57785</xdr:rowOff>
    </xdr:from>
    <xdr:to>
      <xdr:col>46</xdr:col>
      <xdr:colOff>38100</xdr:colOff>
      <xdr:row>61</xdr:row>
      <xdr:rowOff>159385</xdr:rowOff>
    </xdr:to>
    <xdr:sp macro="" textlink="">
      <xdr:nvSpPr>
        <xdr:cNvPr id="230" name="楕円 229">
          <a:extLst>
            <a:ext uri="{FF2B5EF4-FFF2-40B4-BE49-F238E27FC236}">
              <a16:creationId xmlns:a16="http://schemas.microsoft.com/office/drawing/2014/main" id="{68F7C569-254A-4321-A37D-1A1FA7563186}"/>
            </a:ext>
          </a:extLst>
        </xdr:cNvPr>
        <xdr:cNvSpPr/>
      </xdr:nvSpPr>
      <xdr:spPr>
        <a:xfrm>
          <a:off x="8699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108585</xdr:rowOff>
    </xdr:from>
    <xdr:to>
      <xdr:col>50</xdr:col>
      <xdr:colOff>114300</xdr:colOff>
      <xdr:row>61</xdr:row>
      <xdr:rowOff>110490</xdr:rowOff>
    </xdr:to>
    <xdr:cxnSp macro="">
      <xdr:nvCxnSpPr>
        <xdr:cNvPr id="231" name="直線コネクタ 230">
          <a:extLst>
            <a:ext uri="{FF2B5EF4-FFF2-40B4-BE49-F238E27FC236}">
              <a16:creationId xmlns:a16="http://schemas.microsoft.com/office/drawing/2014/main" id="{4BE88BD2-5CE8-44B3-B878-4656E9DC4488}"/>
            </a:ext>
          </a:extLst>
        </xdr:cNvPr>
        <xdr:cNvCxnSpPr/>
      </xdr:nvCxnSpPr>
      <xdr:spPr>
        <a:xfrm>
          <a:off x="8750300" y="105670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32" name="n_1aveValue【体育館・プール】&#10;一人当たり面積">
          <a:extLst>
            <a:ext uri="{FF2B5EF4-FFF2-40B4-BE49-F238E27FC236}">
              <a16:creationId xmlns:a16="http://schemas.microsoft.com/office/drawing/2014/main" id="{3F098F37-2854-4E18-AE69-7F112CF66FD8}"/>
            </a:ext>
          </a:extLst>
        </xdr:cNvPr>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33" name="n_2aveValue【体育館・プール】&#10;一人当たり面積">
          <a:extLst>
            <a:ext uri="{FF2B5EF4-FFF2-40B4-BE49-F238E27FC236}">
              <a16:creationId xmlns:a16="http://schemas.microsoft.com/office/drawing/2014/main" id="{FE48D530-DDA2-4F8A-959E-A57C7CEC203A}"/>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34" name="n_3aveValue【体育館・プール】&#10;一人当たり面積">
          <a:extLst>
            <a:ext uri="{FF2B5EF4-FFF2-40B4-BE49-F238E27FC236}">
              <a16:creationId xmlns:a16="http://schemas.microsoft.com/office/drawing/2014/main" id="{CA52E6C1-68ED-403C-9572-C80A2DC45C01}"/>
            </a:ext>
          </a:extLst>
        </xdr:cNvPr>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35" name="n_4aveValue【体育館・プール】&#10;一人当たり面積">
          <a:extLst>
            <a:ext uri="{FF2B5EF4-FFF2-40B4-BE49-F238E27FC236}">
              <a16:creationId xmlns:a16="http://schemas.microsoft.com/office/drawing/2014/main" id="{5ABD11A9-F743-4876-ABE0-EEE081A16679}"/>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6367</xdr:rowOff>
    </xdr:from>
    <xdr:ext cx="469744" cy="259045"/>
    <xdr:sp macro="" textlink="">
      <xdr:nvSpPr>
        <xdr:cNvPr id="236" name="n_1mainValue【体育館・プール】&#10;一人当たり面積">
          <a:extLst>
            <a:ext uri="{FF2B5EF4-FFF2-40B4-BE49-F238E27FC236}">
              <a16:creationId xmlns:a16="http://schemas.microsoft.com/office/drawing/2014/main" id="{C73D660C-3882-4A2B-9A31-D33BB710A379}"/>
            </a:ext>
          </a:extLst>
        </xdr:cNvPr>
        <xdr:cNvSpPr txBox="1"/>
      </xdr:nvSpPr>
      <xdr:spPr>
        <a:xfrm>
          <a:off x="93917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4462</xdr:rowOff>
    </xdr:from>
    <xdr:ext cx="469744" cy="259045"/>
    <xdr:sp macro="" textlink="">
      <xdr:nvSpPr>
        <xdr:cNvPr id="237" name="n_2mainValue【体育館・プール】&#10;一人当たり面積">
          <a:extLst>
            <a:ext uri="{FF2B5EF4-FFF2-40B4-BE49-F238E27FC236}">
              <a16:creationId xmlns:a16="http://schemas.microsoft.com/office/drawing/2014/main" id="{18AE091C-A6BA-4744-8D38-8AFF93E40248}"/>
            </a:ext>
          </a:extLst>
        </xdr:cNvPr>
        <xdr:cNvSpPr txBox="1"/>
      </xdr:nvSpPr>
      <xdr:spPr>
        <a:xfrm>
          <a:off x="8515427" y="1029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a:extLst>
            <a:ext uri="{FF2B5EF4-FFF2-40B4-BE49-F238E27FC236}">
              <a16:creationId xmlns:a16="http://schemas.microsoft.com/office/drawing/2014/main" id="{2847582A-9022-4701-91B8-2218A95B38E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a:extLst>
            <a:ext uri="{FF2B5EF4-FFF2-40B4-BE49-F238E27FC236}">
              <a16:creationId xmlns:a16="http://schemas.microsoft.com/office/drawing/2014/main" id="{EFC30F3D-5BB4-4676-976F-7A3155A0E48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a:extLst>
            <a:ext uri="{FF2B5EF4-FFF2-40B4-BE49-F238E27FC236}">
              <a16:creationId xmlns:a16="http://schemas.microsoft.com/office/drawing/2014/main" id="{A9771D1A-4090-4CCF-BE8C-08257BA6E74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a:extLst>
            <a:ext uri="{FF2B5EF4-FFF2-40B4-BE49-F238E27FC236}">
              <a16:creationId xmlns:a16="http://schemas.microsoft.com/office/drawing/2014/main" id="{70C8B3DC-C6C0-487B-8583-C02F7D52737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a:extLst>
            <a:ext uri="{FF2B5EF4-FFF2-40B4-BE49-F238E27FC236}">
              <a16:creationId xmlns:a16="http://schemas.microsoft.com/office/drawing/2014/main" id="{E935D69E-ED8F-405E-98D6-69ED7489ED0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a:extLst>
            <a:ext uri="{FF2B5EF4-FFF2-40B4-BE49-F238E27FC236}">
              <a16:creationId xmlns:a16="http://schemas.microsoft.com/office/drawing/2014/main" id="{16C01E11-5C9D-4944-A72E-4EB0603C2F4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a:extLst>
            <a:ext uri="{FF2B5EF4-FFF2-40B4-BE49-F238E27FC236}">
              <a16:creationId xmlns:a16="http://schemas.microsoft.com/office/drawing/2014/main" id="{631DFA39-ACEE-4FA1-89E4-14954D3B93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a:extLst>
            <a:ext uri="{FF2B5EF4-FFF2-40B4-BE49-F238E27FC236}">
              <a16:creationId xmlns:a16="http://schemas.microsoft.com/office/drawing/2014/main" id="{430DDB49-769E-4796-9730-D9E7C55E5C3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a:extLst>
            <a:ext uri="{FF2B5EF4-FFF2-40B4-BE49-F238E27FC236}">
              <a16:creationId xmlns:a16="http://schemas.microsoft.com/office/drawing/2014/main" id="{34C52E40-93AB-4BDB-9A4D-6F078185740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a:extLst>
            <a:ext uri="{FF2B5EF4-FFF2-40B4-BE49-F238E27FC236}">
              <a16:creationId xmlns:a16="http://schemas.microsoft.com/office/drawing/2014/main" id="{79BDB515-4305-475B-A302-BF90CF196EB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a:extLst>
            <a:ext uri="{FF2B5EF4-FFF2-40B4-BE49-F238E27FC236}">
              <a16:creationId xmlns:a16="http://schemas.microsoft.com/office/drawing/2014/main" id="{79B521A8-2681-4E4A-BAB9-BCC6054EE54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9" name="直線コネクタ 248">
          <a:extLst>
            <a:ext uri="{FF2B5EF4-FFF2-40B4-BE49-F238E27FC236}">
              <a16:creationId xmlns:a16="http://schemas.microsoft.com/office/drawing/2014/main" id="{282F12C2-28C1-44A9-8E37-887AD331489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0" name="テキスト ボックス 249">
          <a:extLst>
            <a:ext uri="{FF2B5EF4-FFF2-40B4-BE49-F238E27FC236}">
              <a16:creationId xmlns:a16="http://schemas.microsoft.com/office/drawing/2014/main" id="{B08C3D8C-211C-49D0-84C8-5BF15613E01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1" name="直線コネクタ 250">
          <a:extLst>
            <a:ext uri="{FF2B5EF4-FFF2-40B4-BE49-F238E27FC236}">
              <a16:creationId xmlns:a16="http://schemas.microsoft.com/office/drawing/2014/main" id="{F1128E1D-0584-4803-8CB5-9459516C9AF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2" name="テキスト ボックス 251">
          <a:extLst>
            <a:ext uri="{FF2B5EF4-FFF2-40B4-BE49-F238E27FC236}">
              <a16:creationId xmlns:a16="http://schemas.microsoft.com/office/drawing/2014/main" id="{29A6B1BD-9095-4177-96E3-A47F1FA6B71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3" name="直線コネクタ 252">
          <a:extLst>
            <a:ext uri="{FF2B5EF4-FFF2-40B4-BE49-F238E27FC236}">
              <a16:creationId xmlns:a16="http://schemas.microsoft.com/office/drawing/2014/main" id="{CEA6148D-15D7-4787-B9E1-30B071B8885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4" name="テキスト ボックス 253">
          <a:extLst>
            <a:ext uri="{FF2B5EF4-FFF2-40B4-BE49-F238E27FC236}">
              <a16:creationId xmlns:a16="http://schemas.microsoft.com/office/drawing/2014/main" id="{AC29C32A-65E6-4245-8EBF-9B919CF0DCA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5" name="直線コネクタ 254">
          <a:extLst>
            <a:ext uri="{FF2B5EF4-FFF2-40B4-BE49-F238E27FC236}">
              <a16:creationId xmlns:a16="http://schemas.microsoft.com/office/drawing/2014/main" id="{3B79C27E-783A-4CB4-A8C0-308F8289434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6" name="テキスト ボックス 255">
          <a:extLst>
            <a:ext uri="{FF2B5EF4-FFF2-40B4-BE49-F238E27FC236}">
              <a16:creationId xmlns:a16="http://schemas.microsoft.com/office/drawing/2014/main" id="{0D87BD09-AE82-4080-99D3-731B40FE3F9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a:extLst>
            <a:ext uri="{FF2B5EF4-FFF2-40B4-BE49-F238E27FC236}">
              <a16:creationId xmlns:a16="http://schemas.microsoft.com/office/drawing/2014/main" id="{CCCEED3A-FE96-4605-A7FB-BC2C4F7240F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8" name="テキスト ボックス 257">
          <a:extLst>
            <a:ext uri="{FF2B5EF4-FFF2-40B4-BE49-F238E27FC236}">
              <a16:creationId xmlns:a16="http://schemas.microsoft.com/office/drawing/2014/main" id="{187AAE96-3639-4710-A095-B77E44A140F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a:extLst>
            <a:ext uri="{FF2B5EF4-FFF2-40B4-BE49-F238E27FC236}">
              <a16:creationId xmlns:a16="http://schemas.microsoft.com/office/drawing/2014/main" id="{5C9F35E7-1550-4E89-A099-E705CCBA5BF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60" name="直線コネクタ 259">
          <a:extLst>
            <a:ext uri="{FF2B5EF4-FFF2-40B4-BE49-F238E27FC236}">
              <a16:creationId xmlns:a16="http://schemas.microsoft.com/office/drawing/2014/main" id="{92159BB0-46AE-45CE-B862-F83BBE748C12}"/>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61" name="【福祉施設】&#10;有形固定資産減価償却率最小値テキスト">
          <a:extLst>
            <a:ext uri="{FF2B5EF4-FFF2-40B4-BE49-F238E27FC236}">
              <a16:creationId xmlns:a16="http://schemas.microsoft.com/office/drawing/2014/main" id="{EAD95161-54A0-41D8-8369-976C497C0E4E}"/>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62" name="直線コネクタ 261">
          <a:extLst>
            <a:ext uri="{FF2B5EF4-FFF2-40B4-BE49-F238E27FC236}">
              <a16:creationId xmlns:a16="http://schemas.microsoft.com/office/drawing/2014/main" id="{8071EC06-4CDF-49C5-96BD-2E3EC15AE539}"/>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63" name="【福祉施設】&#10;有形固定資産減価償却率最大値テキスト">
          <a:extLst>
            <a:ext uri="{FF2B5EF4-FFF2-40B4-BE49-F238E27FC236}">
              <a16:creationId xmlns:a16="http://schemas.microsoft.com/office/drawing/2014/main" id="{90BEF182-0C59-4C23-B7D6-A23A26770130}"/>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64" name="直線コネクタ 263">
          <a:extLst>
            <a:ext uri="{FF2B5EF4-FFF2-40B4-BE49-F238E27FC236}">
              <a16:creationId xmlns:a16="http://schemas.microsoft.com/office/drawing/2014/main" id="{53E8A17F-8F84-4A41-8D45-1A946D877153}"/>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65" name="【福祉施設】&#10;有形固定資産減価償却率平均値テキスト">
          <a:extLst>
            <a:ext uri="{FF2B5EF4-FFF2-40B4-BE49-F238E27FC236}">
              <a16:creationId xmlns:a16="http://schemas.microsoft.com/office/drawing/2014/main" id="{C0EA2207-8F1F-4A64-B44D-90B61FC28362}"/>
            </a:ext>
          </a:extLst>
        </xdr:cNvPr>
        <xdr:cNvSpPr txBox="1"/>
      </xdr:nvSpPr>
      <xdr:spPr>
        <a:xfrm>
          <a:off x="4673600" y="13758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66" name="フローチャート: 判断 265">
          <a:extLst>
            <a:ext uri="{FF2B5EF4-FFF2-40B4-BE49-F238E27FC236}">
              <a16:creationId xmlns:a16="http://schemas.microsoft.com/office/drawing/2014/main" id="{E8C5BD18-26AA-4F9D-93AD-44207FBF347D}"/>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67" name="フローチャート: 判断 266">
          <a:extLst>
            <a:ext uri="{FF2B5EF4-FFF2-40B4-BE49-F238E27FC236}">
              <a16:creationId xmlns:a16="http://schemas.microsoft.com/office/drawing/2014/main" id="{87E3350C-E598-4697-822F-E065DB304C36}"/>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68" name="フローチャート: 判断 267">
          <a:extLst>
            <a:ext uri="{FF2B5EF4-FFF2-40B4-BE49-F238E27FC236}">
              <a16:creationId xmlns:a16="http://schemas.microsoft.com/office/drawing/2014/main" id="{2FA0A084-E414-441C-9752-2DED9AB60F3D}"/>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69" name="フローチャート: 判断 268">
          <a:extLst>
            <a:ext uri="{FF2B5EF4-FFF2-40B4-BE49-F238E27FC236}">
              <a16:creationId xmlns:a16="http://schemas.microsoft.com/office/drawing/2014/main" id="{2C58900C-1488-46AF-9C33-A5913346863E}"/>
            </a:ext>
          </a:extLst>
        </xdr:cNvPr>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70" name="フローチャート: 判断 269">
          <a:extLst>
            <a:ext uri="{FF2B5EF4-FFF2-40B4-BE49-F238E27FC236}">
              <a16:creationId xmlns:a16="http://schemas.microsoft.com/office/drawing/2014/main" id="{DF701FC1-413A-4545-937D-CEDFB07C8B94}"/>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39C5C358-D34B-4A83-8188-FE311AA7637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E7542503-F30C-421A-BFAE-30958FA8A29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C7E00A72-45AE-410B-B79A-CA41A82F29A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C3D4B2FC-D715-4B8C-9B49-D183E161F7F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4F20AC49-38F1-434E-A763-8317E4EC01C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106172</xdr:rowOff>
    </xdr:from>
    <xdr:to>
      <xdr:col>24</xdr:col>
      <xdr:colOff>114300</xdr:colOff>
      <xdr:row>84</xdr:row>
      <xdr:rowOff>36322</xdr:rowOff>
    </xdr:to>
    <xdr:sp macro="" textlink="">
      <xdr:nvSpPr>
        <xdr:cNvPr id="276" name="楕円 275">
          <a:extLst>
            <a:ext uri="{FF2B5EF4-FFF2-40B4-BE49-F238E27FC236}">
              <a16:creationId xmlns:a16="http://schemas.microsoft.com/office/drawing/2014/main" id="{4A1DE523-732C-4E8C-8974-E86EA6C15A1D}"/>
            </a:ext>
          </a:extLst>
        </xdr:cNvPr>
        <xdr:cNvSpPr/>
      </xdr:nvSpPr>
      <xdr:spPr>
        <a:xfrm>
          <a:off x="45847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84599</xdr:rowOff>
    </xdr:from>
    <xdr:ext cx="405111" cy="259045"/>
    <xdr:sp macro="" textlink="">
      <xdr:nvSpPr>
        <xdr:cNvPr id="277" name="【福祉施設】&#10;有形固定資産減価償却率該当値テキスト">
          <a:extLst>
            <a:ext uri="{FF2B5EF4-FFF2-40B4-BE49-F238E27FC236}">
              <a16:creationId xmlns:a16="http://schemas.microsoft.com/office/drawing/2014/main" id="{4C7FF661-0B10-476B-A0B8-0A5314D97CAB}"/>
            </a:ext>
          </a:extLst>
        </xdr:cNvPr>
        <xdr:cNvSpPr txBox="1"/>
      </xdr:nvSpPr>
      <xdr:spPr>
        <a:xfrm>
          <a:off x="4673600"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62737</xdr:rowOff>
    </xdr:from>
    <xdr:to>
      <xdr:col>20</xdr:col>
      <xdr:colOff>38100</xdr:colOff>
      <xdr:row>83</xdr:row>
      <xdr:rowOff>164337</xdr:rowOff>
    </xdr:to>
    <xdr:sp macro="" textlink="">
      <xdr:nvSpPr>
        <xdr:cNvPr id="278" name="楕円 277">
          <a:extLst>
            <a:ext uri="{FF2B5EF4-FFF2-40B4-BE49-F238E27FC236}">
              <a16:creationId xmlns:a16="http://schemas.microsoft.com/office/drawing/2014/main" id="{A41920F5-99B1-4D34-94E7-72C25ABD9CCA}"/>
            </a:ext>
          </a:extLst>
        </xdr:cNvPr>
        <xdr:cNvSpPr/>
      </xdr:nvSpPr>
      <xdr:spPr>
        <a:xfrm>
          <a:off x="3746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113537</xdr:rowOff>
    </xdr:from>
    <xdr:to>
      <xdr:col>24</xdr:col>
      <xdr:colOff>63500</xdr:colOff>
      <xdr:row>83</xdr:row>
      <xdr:rowOff>156972</xdr:rowOff>
    </xdr:to>
    <xdr:cxnSp macro="">
      <xdr:nvCxnSpPr>
        <xdr:cNvPr id="279" name="直線コネクタ 278">
          <a:extLst>
            <a:ext uri="{FF2B5EF4-FFF2-40B4-BE49-F238E27FC236}">
              <a16:creationId xmlns:a16="http://schemas.microsoft.com/office/drawing/2014/main" id="{469063F4-3BE2-47A9-805D-E6368AD17587}"/>
            </a:ext>
          </a:extLst>
        </xdr:cNvPr>
        <xdr:cNvCxnSpPr/>
      </xdr:nvCxnSpPr>
      <xdr:spPr>
        <a:xfrm>
          <a:off x="3797300" y="14343887"/>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37592</xdr:rowOff>
    </xdr:from>
    <xdr:to>
      <xdr:col>15</xdr:col>
      <xdr:colOff>101600</xdr:colOff>
      <xdr:row>83</xdr:row>
      <xdr:rowOff>139192</xdr:rowOff>
    </xdr:to>
    <xdr:sp macro="" textlink="">
      <xdr:nvSpPr>
        <xdr:cNvPr id="280" name="楕円 279">
          <a:extLst>
            <a:ext uri="{FF2B5EF4-FFF2-40B4-BE49-F238E27FC236}">
              <a16:creationId xmlns:a16="http://schemas.microsoft.com/office/drawing/2014/main" id="{B779E1F2-CCA8-4B27-8C32-19BE0616CF13}"/>
            </a:ext>
          </a:extLst>
        </xdr:cNvPr>
        <xdr:cNvSpPr/>
      </xdr:nvSpPr>
      <xdr:spPr>
        <a:xfrm>
          <a:off x="2857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88392</xdr:rowOff>
    </xdr:from>
    <xdr:to>
      <xdr:col>19</xdr:col>
      <xdr:colOff>177800</xdr:colOff>
      <xdr:row>83</xdr:row>
      <xdr:rowOff>113537</xdr:rowOff>
    </xdr:to>
    <xdr:cxnSp macro="">
      <xdr:nvCxnSpPr>
        <xdr:cNvPr id="281" name="直線コネクタ 280">
          <a:extLst>
            <a:ext uri="{FF2B5EF4-FFF2-40B4-BE49-F238E27FC236}">
              <a16:creationId xmlns:a16="http://schemas.microsoft.com/office/drawing/2014/main" id="{41727D9E-287A-40D5-B423-F2D0E0C80C69}"/>
            </a:ext>
          </a:extLst>
        </xdr:cNvPr>
        <xdr:cNvCxnSpPr/>
      </xdr:nvCxnSpPr>
      <xdr:spPr>
        <a:xfrm>
          <a:off x="2908300" y="14318742"/>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282" name="n_1aveValue【福祉施設】&#10;有形固定資産減価償却率">
          <a:extLst>
            <a:ext uri="{FF2B5EF4-FFF2-40B4-BE49-F238E27FC236}">
              <a16:creationId xmlns:a16="http://schemas.microsoft.com/office/drawing/2014/main" id="{7AA5B399-82B5-4295-B2F1-74674D223D1D}"/>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283" name="n_2aveValue【福祉施設】&#10;有形固定資産減価償却率">
          <a:extLst>
            <a:ext uri="{FF2B5EF4-FFF2-40B4-BE49-F238E27FC236}">
              <a16:creationId xmlns:a16="http://schemas.microsoft.com/office/drawing/2014/main" id="{DC9A08B9-0326-4103-B83D-2E9397F4A467}"/>
            </a:ext>
          </a:extLst>
        </xdr:cNvPr>
        <xdr:cNvSpPr txBox="1"/>
      </xdr:nvSpPr>
      <xdr:spPr>
        <a:xfrm>
          <a:off x="2705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284" name="n_3aveValue【福祉施設】&#10;有形固定資産減価償却率">
          <a:extLst>
            <a:ext uri="{FF2B5EF4-FFF2-40B4-BE49-F238E27FC236}">
              <a16:creationId xmlns:a16="http://schemas.microsoft.com/office/drawing/2014/main" id="{803C5240-7197-4C77-90F5-BC7C26FAA872}"/>
            </a:ext>
          </a:extLst>
        </xdr:cNvPr>
        <xdr:cNvSpPr txBox="1"/>
      </xdr:nvSpPr>
      <xdr:spPr>
        <a:xfrm>
          <a:off x="1816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285" name="n_4aveValue【福祉施設】&#10;有形固定資産減価償却率">
          <a:extLst>
            <a:ext uri="{FF2B5EF4-FFF2-40B4-BE49-F238E27FC236}">
              <a16:creationId xmlns:a16="http://schemas.microsoft.com/office/drawing/2014/main" id="{AAF875E8-5543-4B28-8EB5-44B4D6630D39}"/>
            </a:ext>
          </a:extLst>
        </xdr:cNvPr>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155464</xdr:rowOff>
    </xdr:from>
    <xdr:ext cx="405111" cy="259045"/>
    <xdr:sp macro="" textlink="">
      <xdr:nvSpPr>
        <xdr:cNvPr id="286" name="n_1mainValue【福祉施設】&#10;有形固定資産減価償却率">
          <a:extLst>
            <a:ext uri="{FF2B5EF4-FFF2-40B4-BE49-F238E27FC236}">
              <a16:creationId xmlns:a16="http://schemas.microsoft.com/office/drawing/2014/main" id="{62CA7229-EB56-481A-995D-91B178313EDD}"/>
            </a:ext>
          </a:extLst>
        </xdr:cNvPr>
        <xdr:cNvSpPr txBox="1"/>
      </xdr:nvSpPr>
      <xdr:spPr>
        <a:xfrm>
          <a:off x="3582044" y="1438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130319</xdr:rowOff>
    </xdr:from>
    <xdr:ext cx="405111" cy="259045"/>
    <xdr:sp macro="" textlink="">
      <xdr:nvSpPr>
        <xdr:cNvPr id="287" name="n_2mainValue【福祉施設】&#10;有形固定資産減価償却率">
          <a:extLst>
            <a:ext uri="{FF2B5EF4-FFF2-40B4-BE49-F238E27FC236}">
              <a16:creationId xmlns:a16="http://schemas.microsoft.com/office/drawing/2014/main" id="{4BBAE74C-642D-430C-9FD6-B4C8B49C8199}"/>
            </a:ext>
          </a:extLst>
        </xdr:cNvPr>
        <xdr:cNvSpPr txBox="1"/>
      </xdr:nvSpPr>
      <xdr:spPr>
        <a:xfrm>
          <a:off x="2705744"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a:extLst>
            <a:ext uri="{FF2B5EF4-FFF2-40B4-BE49-F238E27FC236}">
              <a16:creationId xmlns:a16="http://schemas.microsoft.com/office/drawing/2014/main" id="{89626A84-D9D2-4FFA-AB51-BF7DF89933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a:extLst>
            <a:ext uri="{FF2B5EF4-FFF2-40B4-BE49-F238E27FC236}">
              <a16:creationId xmlns:a16="http://schemas.microsoft.com/office/drawing/2014/main" id="{20A2F503-1D4F-4821-80F4-99DE8A46521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a:extLst>
            <a:ext uri="{FF2B5EF4-FFF2-40B4-BE49-F238E27FC236}">
              <a16:creationId xmlns:a16="http://schemas.microsoft.com/office/drawing/2014/main" id="{74114A1E-DA0A-4467-A5FF-3F2B67C9E5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a:extLst>
            <a:ext uri="{FF2B5EF4-FFF2-40B4-BE49-F238E27FC236}">
              <a16:creationId xmlns:a16="http://schemas.microsoft.com/office/drawing/2014/main" id="{FD1E44D4-9CF4-448F-A6B1-B1D97C2D9AB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a:extLst>
            <a:ext uri="{FF2B5EF4-FFF2-40B4-BE49-F238E27FC236}">
              <a16:creationId xmlns:a16="http://schemas.microsoft.com/office/drawing/2014/main" id="{88C29941-6B9D-4272-9A52-477FD874257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a:extLst>
            <a:ext uri="{FF2B5EF4-FFF2-40B4-BE49-F238E27FC236}">
              <a16:creationId xmlns:a16="http://schemas.microsoft.com/office/drawing/2014/main" id="{E6414CC1-73C4-4522-A618-B882F7CD723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a:extLst>
            <a:ext uri="{FF2B5EF4-FFF2-40B4-BE49-F238E27FC236}">
              <a16:creationId xmlns:a16="http://schemas.microsoft.com/office/drawing/2014/main" id="{7C377EA1-2F01-412A-A034-F4C975EDDD7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a:extLst>
            <a:ext uri="{FF2B5EF4-FFF2-40B4-BE49-F238E27FC236}">
              <a16:creationId xmlns:a16="http://schemas.microsoft.com/office/drawing/2014/main" id="{EC38C991-9841-491E-8583-7FE210D6E6E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a:extLst>
            <a:ext uri="{FF2B5EF4-FFF2-40B4-BE49-F238E27FC236}">
              <a16:creationId xmlns:a16="http://schemas.microsoft.com/office/drawing/2014/main" id="{40960155-4A0F-4980-9ACB-6AA88AF56AB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a:extLst>
            <a:ext uri="{FF2B5EF4-FFF2-40B4-BE49-F238E27FC236}">
              <a16:creationId xmlns:a16="http://schemas.microsoft.com/office/drawing/2014/main" id="{C997F64B-3590-4AD8-AFAC-2B01D5BFBA7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a:extLst>
            <a:ext uri="{FF2B5EF4-FFF2-40B4-BE49-F238E27FC236}">
              <a16:creationId xmlns:a16="http://schemas.microsoft.com/office/drawing/2014/main" id="{8F1F5071-5365-4CDD-AEAF-139C55DD775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a:extLst>
            <a:ext uri="{FF2B5EF4-FFF2-40B4-BE49-F238E27FC236}">
              <a16:creationId xmlns:a16="http://schemas.microsoft.com/office/drawing/2014/main" id="{6ED9E703-2885-4A0E-A465-FB86AB83AC3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a:extLst>
            <a:ext uri="{FF2B5EF4-FFF2-40B4-BE49-F238E27FC236}">
              <a16:creationId xmlns:a16="http://schemas.microsoft.com/office/drawing/2014/main" id="{554D02EF-E7E0-4D7E-864F-A409CEFE808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a:extLst>
            <a:ext uri="{FF2B5EF4-FFF2-40B4-BE49-F238E27FC236}">
              <a16:creationId xmlns:a16="http://schemas.microsoft.com/office/drawing/2014/main" id="{03FD1E0F-0C5A-4374-BA88-2151A817C8A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a:extLst>
            <a:ext uri="{FF2B5EF4-FFF2-40B4-BE49-F238E27FC236}">
              <a16:creationId xmlns:a16="http://schemas.microsoft.com/office/drawing/2014/main" id="{14A44E4E-243C-4934-8875-CA04DEEBC05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a:extLst>
            <a:ext uri="{FF2B5EF4-FFF2-40B4-BE49-F238E27FC236}">
              <a16:creationId xmlns:a16="http://schemas.microsoft.com/office/drawing/2014/main" id="{1CF24888-D0CA-4374-A382-E14350467C6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a:extLst>
            <a:ext uri="{FF2B5EF4-FFF2-40B4-BE49-F238E27FC236}">
              <a16:creationId xmlns:a16="http://schemas.microsoft.com/office/drawing/2014/main" id="{8484063D-9337-4832-BFD7-5EE52846C1F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a:extLst>
            <a:ext uri="{FF2B5EF4-FFF2-40B4-BE49-F238E27FC236}">
              <a16:creationId xmlns:a16="http://schemas.microsoft.com/office/drawing/2014/main" id="{3CB47228-A340-4499-93BF-F57C978576C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a:extLst>
            <a:ext uri="{FF2B5EF4-FFF2-40B4-BE49-F238E27FC236}">
              <a16:creationId xmlns:a16="http://schemas.microsoft.com/office/drawing/2014/main" id="{0D64F61D-B7A1-433A-8739-20FFEA26FF1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a:extLst>
            <a:ext uri="{FF2B5EF4-FFF2-40B4-BE49-F238E27FC236}">
              <a16:creationId xmlns:a16="http://schemas.microsoft.com/office/drawing/2014/main" id="{9D147B8B-3308-46D2-8569-3D7C447A9B1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830FB91F-AA5A-4006-AE42-31B749E3ECC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05347442-A4C8-4F1B-9976-865A2265AAB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a:extLst>
            <a:ext uri="{FF2B5EF4-FFF2-40B4-BE49-F238E27FC236}">
              <a16:creationId xmlns:a16="http://schemas.microsoft.com/office/drawing/2014/main" id="{067879C0-A3CD-4179-A2D3-D4287833D1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11" name="直線コネクタ 310">
          <a:extLst>
            <a:ext uri="{FF2B5EF4-FFF2-40B4-BE49-F238E27FC236}">
              <a16:creationId xmlns:a16="http://schemas.microsoft.com/office/drawing/2014/main" id="{99F5B238-4473-4D35-B52F-AC08D1F6BA89}"/>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12" name="【福祉施設】&#10;一人当たり面積最小値テキスト">
          <a:extLst>
            <a:ext uri="{FF2B5EF4-FFF2-40B4-BE49-F238E27FC236}">
              <a16:creationId xmlns:a16="http://schemas.microsoft.com/office/drawing/2014/main" id="{9572A355-3234-4E15-B2A0-13815D9FCE38}"/>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13" name="直線コネクタ 312">
          <a:extLst>
            <a:ext uri="{FF2B5EF4-FFF2-40B4-BE49-F238E27FC236}">
              <a16:creationId xmlns:a16="http://schemas.microsoft.com/office/drawing/2014/main" id="{C1A78A45-FF98-441E-B6F7-F145CC67A2F2}"/>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14" name="【福祉施設】&#10;一人当たり面積最大値テキスト">
          <a:extLst>
            <a:ext uri="{FF2B5EF4-FFF2-40B4-BE49-F238E27FC236}">
              <a16:creationId xmlns:a16="http://schemas.microsoft.com/office/drawing/2014/main" id="{07F7ABA5-C896-42A2-A753-5C5142789D3A}"/>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15" name="直線コネクタ 314">
          <a:extLst>
            <a:ext uri="{FF2B5EF4-FFF2-40B4-BE49-F238E27FC236}">
              <a16:creationId xmlns:a16="http://schemas.microsoft.com/office/drawing/2014/main" id="{B6A6D30E-0D1C-4867-982D-2C1B5C5F9666}"/>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16" name="【福祉施設】&#10;一人当たり面積平均値テキスト">
          <a:extLst>
            <a:ext uri="{FF2B5EF4-FFF2-40B4-BE49-F238E27FC236}">
              <a16:creationId xmlns:a16="http://schemas.microsoft.com/office/drawing/2014/main" id="{CE7AF2C1-4DBF-4E7B-94BE-25B759FB8D93}"/>
            </a:ext>
          </a:extLst>
        </xdr:cNvPr>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17" name="フローチャート: 判断 316">
          <a:extLst>
            <a:ext uri="{FF2B5EF4-FFF2-40B4-BE49-F238E27FC236}">
              <a16:creationId xmlns:a16="http://schemas.microsoft.com/office/drawing/2014/main" id="{77F02FED-8645-45B7-AC0E-E2DBD86493C8}"/>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18" name="フローチャート: 判断 317">
          <a:extLst>
            <a:ext uri="{FF2B5EF4-FFF2-40B4-BE49-F238E27FC236}">
              <a16:creationId xmlns:a16="http://schemas.microsoft.com/office/drawing/2014/main" id="{968F3026-F9AB-452F-BF95-811DBC322D19}"/>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19" name="フローチャート: 判断 318">
          <a:extLst>
            <a:ext uri="{FF2B5EF4-FFF2-40B4-BE49-F238E27FC236}">
              <a16:creationId xmlns:a16="http://schemas.microsoft.com/office/drawing/2014/main" id="{15F39F77-9DBE-4AFF-8322-FDF184A5D340}"/>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20" name="フローチャート: 判断 319">
          <a:extLst>
            <a:ext uri="{FF2B5EF4-FFF2-40B4-BE49-F238E27FC236}">
              <a16:creationId xmlns:a16="http://schemas.microsoft.com/office/drawing/2014/main" id="{7423ABB8-B7FD-4FBC-AAB4-B786A357A281}"/>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21" name="フローチャート: 判断 320">
          <a:extLst>
            <a:ext uri="{FF2B5EF4-FFF2-40B4-BE49-F238E27FC236}">
              <a16:creationId xmlns:a16="http://schemas.microsoft.com/office/drawing/2014/main" id="{9AED7EDE-22D5-4B57-BA0A-78B1DE44AD52}"/>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AB8C309C-CFCA-4129-BD65-D203640582C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BDFF70A4-710B-4D9A-95EC-240B61C8310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B0CDEBEA-22F5-4CF5-996D-2BE52CC9F43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BF50B717-5C18-4A3C-9D99-6E2EBE04438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EFB9460B-823E-4F5E-B570-E5A111A0027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27" name="楕円 326">
          <a:extLst>
            <a:ext uri="{FF2B5EF4-FFF2-40B4-BE49-F238E27FC236}">
              <a16:creationId xmlns:a16="http://schemas.microsoft.com/office/drawing/2014/main" id="{E60F2FDA-6F79-454B-AEE9-7EA8CA013CDB}"/>
            </a:ext>
          </a:extLst>
        </xdr:cNvPr>
        <xdr:cNvSpPr/>
      </xdr:nvSpPr>
      <xdr:spPr>
        <a:xfrm>
          <a:off x="10426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44466</xdr:rowOff>
    </xdr:from>
    <xdr:ext cx="469744" cy="259045"/>
    <xdr:sp macro="" textlink="">
      <xdr:nvSpPr>
        <xdr:cNvPr id="328" name="【福祉施設】&#10;一人当たり面積該当値テキスト">
          <a:extLst>
            <a:ext uri="{FF2B5EF4-FFF2-40B4-BE49-F238E27FC236}">
              <a16:creationId xmlns:a16="http://schemas.microsoft.com/office/drawing/2014/main" id="{F3525148-AFD2-4BF3-9461-37111C11E139}"/>
            </a:ext>
          </a:extLst>
        </xdr:cNvPr>
        <xdr:cNvSpPr txBox="1"/>
      </xdr:nvSpPr>
      <xdr:spPr>
        <a:xfrm>
          <a:off x="10515600"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21589</xdr:rowOff>
    </xdr:from>
    <xdr:to>
      <xdr:col>50</xdr:col>
      <xdr:colOff>165100</xdr:colOff>
      <xdr:row>83</xdr:row>
      <xdr:rowOff>123189</xdr:rowOff>
    </xdr:to>
    <xdr:sp macro="" textlink="">
      <xdr:nvSpPr>
        <xdr:cNvPr id="329" name="楕円 328">
          <a:extLst>
            <a:ext uri="{FF2B5EF4-FFF2-40B4-BE49-F238E27FC236}">
              <a16:creationId xmlns:a16="http://schemas.microsoft.com/office/drawing/2014/main" id="{9767278A-D3DE-4C6B-AA0D-676430B141BE}"/>
            </a:ext>
          </a:extLst>
        </xdr:cNvPr>
        <xdr:cNvSpPr/>
      </xdr:nvSpPr>
      <xdr:spPr>
        <a:xfrm>
          <a:off x="9588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72389</xdr:rowOff>
    </xdr:from>
    <xdr:to>
      <xdr:col>55</xdr:col>
      <xdr:colOff>0</xdr:colOff>
      <xdr:row>83</xdr:row>
      <xdr:rowOff>72389</xdr:rowOff>
    </xdr:to>
    <xdr:cxnSp macro="">
      <xdr:nvCxnSpPr>
        <xdr:cNvPr id="330" name="直線コネクタ 329">
          <a:extLst>
            <a:ext uri="{FF2B5EF4-FFF2-40B4-BE49-F238E27FC236}">
              <a16:creationId xmlns:a16="http://schemas.microsoft.com/office/drawing/2014/main" id="{702E489B-5406-456B-B899-C62FF333D147}"/>
            </a:ext>
          </a:extLst>
        </xdr:cNvPr>
        <xdr:cNvCxnSpPr/>
      </xdr:nvCxnSpPr>
      <xdr:spPr>
        <a:xfrm>
          <a:off x="9639300" y="14302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31" name="楕円 330">
          <a:extLst>
            <a:ext uri="{FF2B5EF4-FFF2-40B4-BE49-F238E27FC236}">
              <a16:creationId xmlns:a16="http://schemas.microsoft.com/office/drawing/2014/main" id="{42417BF4-78CB-4623-B81F-3176E24721FE}"/>
            </a:ext>
          </a:extLst>
        </xdr:cNvPr>
        <xdr:cNvSpPr/>
      </xdr:nvSpPr>
      <xdr:spPr>
        <a:xfrm>
          <a:off x="869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72389</xdr:rowOff>
    </xdr:from>
    <xdr:to>
      <xdr:col>50</xdr:col>
      <xdr:colOff>114300</xdr:colOff>
      <xdr:row>83</xdr:row>
      <xdr:rowOff>72389</xdr:rowOff>
    </xdr:to>
    <xdr:cxnSp macro="">
      <xdr:nvCxnSpPr>
        <xdr:cNvPr id="332" name="直線コネクタ 331">
          <a:extLst>
            <a:ext uri="{FF2B5EF4-FFF2-40B4-BE49-F238E27FC236}">
              <a16:creationId xmlns:a16="http://schemas.microsoft.com/office/drawing/2014/main" id="{A84A260C-ACB5-4B89-8309-CEB72E49A99B}"/>
            </a:ext>
          </a:extLst>
        </xdr:cNvPr>
        <xdr:cNvCxnSpPr/>
      </xdr:nvCxnSpPr>
      <xdr:spPr>
        <a:xfrm>
          <a:off x="8750300" y="1430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33" name="n_1aveValue【福祉施設】&#10;一人当たり面積">
          <a:extLst>
            <a:ext uri="{FF2B5EF4-FFF2-40B4-BE49-F238E27FC236}">
              <a16:creationId xmlns:a16="http://schemas.microsoft.com/office/drawing/2014/main" id="{D1CA2DC3-B723-464C-BC78-98626325A0B4}"/>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34" name="n_2aveValue【福祉施設】&#10;一人当たり面積">
          <a:extLst>
            <a:ext uri="{FF2B5EF4-FFF2-40B4-BE49-F238E27FC236}">
              <a16:creationId xmlns:a16="http://schemas.microsoft.com/office/drawing/2014/main" id="{9FF9777F-B32E-4717-9539-A20C2F688A43}"/>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35" name="n_3aveValue【福祉施設】&#10;一人当たり面積">
          <a:extLst>
            <a:ext uri="{FF2B5EF4-FFF2-40B4-BE49-F238E27FC236}">
              <a16:creationId xmlns:a16="http://schemas.microsoft.com/office/drawing/2014/main" id="{16C8A6FE-9717-4C3B-9DDB-11DF7637FA12}"/>
            </a:ext>
          </a:extLst>
        </xdr:cNvPr>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36" name="n_4aveValue【福祉施設】&#10;一人当たり面積">
          <a:extLst>
            <a:ext uri="{FF2B5EF4-FFF2-40B4-BE49-F238E27FC236}">
              <a16:creationId xmlns:a16="http://schemas.microsoft.com/office/drawing/2014/main" id="{4081115D-37C0-4D8B-9A3C-71C48C405419}"/>
            </a:ext>
          </a:extLst>
        </xdr:cNvPr>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139716</xdr:rowOff>
    </xdr:from>
    <xdr:ext cx="469744" cy="259045"/>
    <xdr:sp macro="" textlink="">
      <xdr:nvSpPr>
        <xdr:cNvPr id="337" name="n_1mainValue【福祉施設】&#10;一人当たり面積">
          <a:extLst>
            <a:ext uri="{FF2B5EF4-FFF2-40B4-BE49-F238E27FC236}">
              <a16:creationId xmlns:a16="http://schemas.microsoft.com/office/drawing/2014/main" id="{80647B7A-7E6A-4253-9706-8A8549E8E1D2}"/>
            </a:ext>
          </a:extLst>
        </xdr:cNvPr>
        <xdr:cNvSpPr txBox="1"/>
      </xdr:nvSpPr>
      <xdr:spPr>
        <a:xfrm>
          <a:off x="9391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38" name="n_2mainValue【福祉施設】&#10;一人当たり面積">
          <a:extLst>
            <a:ext uri="{FF2B5EF4-FFF2-40B4-BE49-F238E27FC236}">
              <a16:creationId xmlns:a16="http://schemas.microsoft.com/office/drawing/2014/main" id="{78A8BC52-67AA-4870-893F-43F17F8E9931}"/>
            </a:ext>
          </a:extLst>
        </xdr:cNvPr>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a:extLst>
            <a:ext uri="{FF2B5EF4-FFF2-40B4-BE49-F238E27FC236}">
              <a16:creationId xmlns:a16="http://schemas.microsoft.com/office/drawing/2014/main" id="{D8A3BE05-7166-46C7-BD7D-9BBF7424C45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a:extLst>
            <a:ext uri="{FF2B5EF4-FFF2-40B4-BE49-F238E27FC236}">
              <a16:creationId xmlns:a16="http://schemas.microsoft.com/office/drawing/2014/main" id="{7C610828-181C-4EDE-A004-802AA9DBD95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a:extLst>
            <a:ext uri="{FF2B5EF4-FFF2-40B4-BE49-F238E27FC236}">
              <a16:creationId xmlns:a16="http://schemas.microsoft.com/office/drawing/2014/main" id="{523314E2-5D03-4DC4-9B86-6EFD8B8FA8C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a:extLst>
            <a:ext uri="{FF2B5EF4-FFF2-40B4-BE49-F238E27FC236}">
              <a16:creationId xmlns:a16="http://schemas.microsoft.com/office/drawing/2014/main" id="{A7EBAFF0-991D-4F7F-81A3-92F96344935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a:extLst>
            <a:ext uri="{FF2B5EF4-FFF2-40B4-BE49-F238E27FC236}">
              <a16:creationId xmlns:a16="http://schemas.microsoft.com/office/drawing/2014/main" id="{E0ACCAAE-5C09-4A96-A1EB-436CC029707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a:extLst>
            <a:ext uri="{FF2B5EF4-FFF2-40B4-BE49-F238E27FC236}">
              <a16:creationId xmlns:a16="http://schemas.microsoft.com/office/drawing/2014/main" id="{110B483B-2164-4D8B-8FC7-D0BB7384995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a:extLst>
            <a:ext uri="{FF2B5EF4-FFF2-40B4-BE49-F238E27FC236}">
              <a16:creationId xmlns:a16="http://schemas.microsoft.com/office/drawing/2014/main" id="{0DA1054E-9EAD-4EE5-BB05-E219422DC87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a:extLst>
            <a:ext uri="{FF2B5EF4-FFF2-40B4-BE49-F238E27FC236}">
              <a16:creationId xmlns:a16="http://schemas.microsoft.com/office/drawing/2014/main" id="{5F2F3C22-E65E-438E-A3F0-02FA0367EB7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a:extLst>
            <a:ext uri="{FF2B5EF4-FFF2-40B4-BE49-F238E27FC236}">
              <a16:creationId xmlns:a16="http://schemas.microsoft.com/office/drawing/2014/main" id="{D6326C28-751B-4E57-B51F-9ED5A94D7E0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a:extLst>
            <a:ext uri="{FF2B5EF4-FFF2-40B4-BE49-F238E27FC236}">
              <a16:creationId xmlns:a16="http://schemas.microsoft.com/office/drawing/2014/main" id="{E28FFFFE-4C40-43CE-A88B-EF45FEEDA1C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9" name="テキスト ボックス 348">
          <a:extLst>
            <a:ext uri="{FF2B5EF4-FFF2-40B4-BE49-F238E27FC236}">
              <a16:creationId xmlns:a16="http://schemas.microsoft.com/office/drawing/2014/main" id="{C126BC3F-EE44-40BD-9B55-9913923A511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a:extLst>
            <a:ext uri="{FF2B5EF4-FFF2-40B4-BE49-F238E27FC236}">
              <a16:creationId xmlns:a16="http://schemas.microsoft.com/office/drawing/2014/main" id="{DB43F9B1-331D-4EAB-8EFD-1724B96D7CB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802A8835-A9F8-43EA-9E44-2C1190E4B1F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a:extLst>
            <a:ext uri="{FF2B5EF4-FFF2-40B4-BE49-F238E27FC236}">
              <a16:creationId xmlns:a16="http://schemas.microsoft.com/office/drawing/2014/main" id="{01BE2441-B19E-4A62-A2F5-F24653AD9C5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a:extLst>
            <a:ext uri="{FF2B5EF4-FFF2-40B4-BE49-F238E27FC236}">
              <a16:creationId xmlns:a16="http://schemas.microsoft.com/office/drawing/2014/main" id="{768AAC66-8076-417B-848F-F726E1B26CD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a:extLst>
            <a:ext uri="{FF2B5EF4-FFF2-40B4-BE49-F238E27FC236}">
              <a16:creationId xmlns:a16="http://schemas.microsoft.com/office/drawing/2014/main" id="{C2A052EB-7076-4B67-91BD-E8C5C753423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a:extLst>
            <a:ext uri="{FF2B5EF4-FFF2-40B4-BE49-F238E27FC236}">
              <a16:creationId xmlns:a16="http://schemas.microsoft.com/office/drawing/2014/main" id="{583D9687-308B-4E3F-9375-2F44B579F16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a:extLst>
            <a:ext uri="{FF2B5EF4-FFF2-40B4-BE49-F238E27FC236}">
              <a16:creationId xmlns:a16="http://schemas.microsoft.com/office/drawing/2014/main" id="{1705C58A-9D37-4C40-AFCD-F45C2AFEA4F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a:extLst>
            <a:ext uri="{FF2B5EF4-FFF2-40B4-BE49-F238E27FC236}">
              <a16:creationId xmlns:a16="http://schemas.microsoft.com/office/drawing/2014/main" id="{6FCB8367-83CE-4D62-A25D-0AAFDED3F0B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a:extLst>
            <a:ext uri="{FF2B5EF4-FFF2-40B4-BE49-F238E27FC236}">
              <a16:creationId xmlns:a16="http://schemas.microsoft.com/office/drawing/2014/main" id="{36CBF9D3-16C7-4630-85F8-1DFBED5E131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9" name="テキスト ボックス 358">
          <a:extLst>
            <a:ext uri="{FF2B5EF4-FFF2-40B4-BE49-F238E27FC236}">
              <a16:creationId xmlns:a16="http://schemas.microsoft.com/office/drawing/2014/main" id="{D62D51D1-D120-43E1-B7F0-FF410E9B30A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a:extLst>
            <a:ext uri="{FF2B5EF4-FFF2-40B4-BE49-F238E27FC236}">
              <a16:creationId xmlns:a16="http://schemas.microsoft.com/office/drawing/2014/main" id="{96757B31-6938-4E86-8315-704BDC9C009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1" name="テキスト ボックス 360">
          <a:extLst>
            <a:ext uri="{FF2B5EF4-FFF2-40B4-BE49-F238E27FC236}">
              <a16:creationId xmlns:a16="http://schemas.microsoft.com/office/drawing/2014/main" id="{0FB74126-E331-4023-B641-5BFEF3E2D79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a:extLst>
            <a:ext uri="{FF2B5EF4-FFF2-40B4-BE49-F238E27FC236}">
              <a16:creationId xmlns:a16="http://schemas.microsoft.com/office/drawing/2014/main" id="{E6F2AADF-F89B-443A-894D-0CEA77EB5ED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63" name="直線コネクタ 362">
          <a:extLst>
            <a:ext uri="{FF2B5EF4-FFF2-40B4-BE49-F238E27FC236}">
              <a16:creationId xmlns:a16="http://schemas.microsoft.com/office/drawing/2014/main" id="{564A5C97-7AF0-4399-B86A-BCB76DC2E91C}"/>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64" name="【市民会館】&#10;有形固定資産減価償却率最小値テキスト">
          <a:extLst>
            <a:ext uri="{FF2B5EF4-FFF2-40B4-BE49-F238E27FC236}">
              <a16:creationId xmlns:a16="http://schemas.microsoft.com/office/drawing/2014/main" id="{9DA3AA6E-0A19-488F-815D-DA8CF4406449}"/>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65" name="直線コネクタ 364">
          <a:extLst>
            <a:ext uri="{FF2B5EF4-FFF2-40B4-BE49-F238E27FC236}">
              <a16:creationId xmlns:a16="http://schemas.microsoft.com/office/drawing/2014/main" id="{CD2DC0B0-615C-4C22-8CCF-0588E5184678}"/>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366" name="【市民会館】&#10;有形固定資産減価償却率最大値テキスト">
          <a:extLst>
            <a:ext uri="{FF2B5EF4-FFF2-40B4-BE49-F238E27FC236}">
              <a16:creationId xmlns:a16="http://schemas.microsoft.com/office/drawing/2014/main" id="{ED8A01FA-2EF4-4CE8-A2B6-8FD8E6896E9A}"/>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367" name="直線コネクタ 366">
          <a:extLst>
            <a:ext uri="{FF2B5EF4-FFF2-40B4-BE49-F238E27FC236}">
              <a16:creationId xmlns:a16="http://schemas.microsoft.com/office/drawing/2014/main" id="{C44B1C2C-FCD2-4F01-B128-3927AC55F781}"/>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368" name="【市民会館】&#10;有形固定資産減価償却率平均値テキスト">
          <a:extLst>
            <a:ext uri="{FF2B5EF4-FFF2-40B4-BE49-F238E27FC236}">
              <a16:creationId xmlns:a16="http://schemas.microsoft.com/office/drawing/2014/main" id="{2BEC8A68-75CC-4F33-BBBF-2051B6CA3EB5}"/>
            </a:ext>
          </a:extLst>
        </xdr:cNvPr>
        <xdr:cNvSpPr txBox="1"/>
      </xdr:nvSpPr>
      <xdr:spPr>
        <a:xfrm>
          <a:off x="4673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69" name="フローチャート: 判断 368">
          <a:extLst>
            <a:ext uri="{FF2B5EF4-FFF2-40B4-BE49-F238E27FC236}">
              <a16:creationId xmlns:a16="http://schemas.microsoft.com/office/drawing/2014/main" id="{3DF9CF53-97ED-41AE-99E3-5D84C0AB6F31}"/>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70" name="フローチャート: 判断 369">
          <a:extLst>
            <a:ext uri="{FF2B5EF4-FFF2-40B4-BE49-F238E27FC236}">
              <a16:creationId xmlns:a16="http://schemas.microsoft.com/office/drawing/2014/main" id="{351D5811-106B-4F92-8752-926FC0E90E7A}"/>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371" name="フローチャート: 判断 370">
          <a:extLst>
            <a:ext uri="{FF2B5EF4-FFF2-40B4-BE49-F238E27FC236}">
              <a16:creationId xmlns:a16="http://schemas.microsoft.com/office/drawing/2014/main" id="{A2A731B1-9A81-4D5A-80F7-A8B8B03433FB}"/>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72" name="フローチャート: 判断 371">
          <a:extLst>
            <a:ext uri="{FF2B5EF4-FFF2-40B4-BE49-F238E27FC236}">
              <a16:creationId xmlns:a16="http://schemas.microsoft.com/office/drawing/2014/main" id="{7D88873E-F667-413D-9DDB-03221B561DAE}"/>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373" name="フローチャート: 判断 372">
          <a:extLst>
            <a:ext uri="{FF2B5EF4-FFF2-40B4-BE49-F238E27FC236}">
              <a16:creationId xmlns:a16="http://schemas.microsoft.com/office/drawing/2014/main" id="{47A3F7BF-F10E-4B24-A2BF-DC712187372D}"/>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8A04977-739E-4C39-A6F7-78483407F89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9D01184C-190C-4287-B959-F5F51426142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D586685B-D112-4A1D-87E7-8C251D31CC1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73049536-9FF5-4418-B862-6D939D1C1B1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7AF29BCB-C8B5-451E-A7FC-DCD31ECD398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25400</xdr:rowOff>
    </xdr:from>
    <xdr:to>
      <xdr:col>24</xdr:col>
      <xdr:colOff>114300</xdr:colOff>
      <xdr:row>101</xdr:row>
      <xdr:rowOff>127000</xdr:rowOff>
    </xdr:to>
    <xdr:sp macro="" textlink="">
      <xdr:nvSpPr>
        <xdr:cNvPr id="379" name="楕円 378">
          <a:extLst>
            <a:ext uri="{FF2B5EF4-FFF2-40B4-BE49-F238E27FC236}">
              <a16:creationId xmlns:a16="http://schemas.microsoft.com/office/drawing/2014/main" id="{E67B1776-31BC-43E5-B64E-09688DCA99CE}"/>
            </a:ext>
          </a:extLst>
        </xdr:cNvPr>
        <xdr:cNvSpPr/>
      </xdr:nvSpPr>
      <xdr:spPr>
        <a:xfrm>
          <a:off x="4584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48277</xdr:rowOff>
    </xdr:from>
    <xdr:ext cx="405111" cy="259045"/>
    <xdr:sp macro="" textlink="">
      <xdr:nvSpPr>
        <xdr:cNvPr id="380" name="【市民会館】&#10;有形固定資産減価償却率該当値テキスト">
          <a:extLst>
            <a:ext uri="{FF2B5EF4-FFF2-40B4-BE49-F238E27FC236}">
              <a16:creationId xmlns:a16="http://schemas.microsoft.com/office/drawing/2014/main" id="{63F338F5-4CF5-41AA-9664-1E11577655DE}"/>
            </a:ext>
          </a:extLst>
        </xdr:cNvPr>
        <xdr:cNvSpPr txBox="1"/>
      </xdr:nvSpPr>
      <xdr:spPr>
        <a:xfrm>
          <a:off x="4673600"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156845</xdr:rowOff>
    </xdr:from>
    <xdr:to>
      <xdr:col>20</xdr:col>
      <xdr:colOff>38100</xdr:colOff>
      <xdr:row>101</xdr:row>
      <xdr:rowOff>86995</xdr:rowOff>
    </xdr:to>
    <xdr:sp macro="" textlink="">
      <xdr:nvSpPr>
        <xdr:cNvPr id="381" name="楕円 380">
          <a:extLst>
            <a:ext uri="{FF2B5EF4-FFF2-40B4-BE49-F238E27FC236}">
              <a16:creationId xmlns:a16="http://schemas.microsoft.com/office/drawing/2014/main" id="{17B37C62-7A21-4B42-9329-3899B1C3368D}"/>
            </a:ext>
          </a:extLst>
        </xdr:cNvPr>
        <xdr:cNvSpPr/>
      </xdr:nvSpPr>
      <xdr:spPr>
        <a:xfrm>
          <a:off x="3746500" y="173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36195</xdr:rowOff>
    </xdr:from>
    <xdr:to>
      <xdr:col>24</xdr:col>
      <xdr:colOff>63500</xdr:colOff>
      <xdr:row>101</xdr:row>
      <xdr:rowOff>76200</xdr:rowOff>
    </xdr:to>
    <xdr:cxnSp macro="">
      <xdr:nvCxnSpPr>
        <xdr:cNvPr id="382" name="直線コネクタ 381">
          <a:extLst>
            <a:ext uri="{FF2B5EF4-FFF2-40B4-BE49-F238E27FC236}">
              <a16:creationId xmlns:a16="http://schemas.microsoft.com/office/drawing/2014/main" id="{FFA2AB45-A324-456F-A6F8-8B087D86234E}"/>
            </a:ext>
          </a:extLst>
        </xdr:cNvPr>
        <xdr:cNvCxnSpPr/>
      </xdr:nvCxnSpPr>
      <xdr:spPr>
        <a:xfrm>
          <a:off x="3797300" y="173526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84455</xdr:rowOff>
    </xdr:from>
    <xdr:to>
      <xdr:col>15</xdr:col>
      <xdr:colOff>101600</xdr:colOff>
      <xdr:row>102</xdr:row>
      <xdr:rowOff>14605</xdr:rowOff>
    </xdr:to>
    <xdr:sp macro="" textlink="">
      <xdr:nvSpPr>
        <xdr:cNvPr id="383" name="楕円 382">
          <a:extLst>
            <a:ext uri="{FF2B5EF4-FFF2-40B4-BE49-F238E27FC236}">
              <a16:creationId xmlns:a16="http://schemas.microsoft.com/office/drawing/2014/main" id="{12964536-3C1B-4AA2-925E-EEBCFA8C4638}"/>
            </a:ext>
          </a:extLst>
        </xdr:cNvPr>
        <xdr:cNvSpPr/>
      </xdr:nvSpPr>
      <xdr:spPr>
        <a:xfrm>
          <a:off x="285750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36195</xdr:rowOff>
    </xdr:from>
    <xdr:to>
      <xdr:col>19</xdr:col>
      <xdr:colOff>177800</xdr:colOff>
      <xdr:row>101</xdr:row>
      <xdr:rowOff>135255</xdr:rowOff>
    </xdr:to>
    <xdr:cxnSp macro="">
      <xdr:nvCxnSpPr>
        <xdr:cNvPr id="384" name="直線コネクタ 383">
          <a:extLst>
            <a:ext uri="{FF2B5EF4-FFF2-40B4-BE49-F238E27FC236}">
              <a16:creationId xmlns:a16="http://schemas.microsoft.com/office/drawing/2014/main" id="{6A79D1FE-FAEA-4376-BC4F-F52C691DB8D3}"/>
            </a:ext>
          </a:extLst>
        </xdr:cNvPr>
        <xdr:cNvCxnSpPr/>
      </xdr:nvCxnSpPr>
      <xdr:spPr>
        <a:xfrm flipV="1">
          <a:off x="2908300" y="1735264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385" name="n_1aveValue【市民会館】&#10;有形固定資産減価償却率">
          <a:extLst>
            <a:ext uri="{FF2B5EF4-FFF2-40B4-BE49-F238E27FC236}">
              <a16:creationId xmlns:a16="http://schemas.microsoft.com/office/drawing/2014/main" id="{DDB03F15-FAC6-49F3-9835-FBE283B906C9}"/>
            </a:ext>
          </a:extLst>
        </xdr:cNvPr>
        <xdr:cNvSpPr txBox="1"/>
      </xdr:nvSpPr>
      <xdr:spPr>
        <a:xfrm>
          <a:off x="3582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386" name="n_2aveValue【市民会館】&#10;有形固定資産減価償却率">
          <a:extLst>
            <a:ext uri="{FF2B5EF4-FFF2-40B4-BE49-F238E27FC236}">
              <a16:creationId xmlns:a16="http://schemas.microsoft.com/office/drawing/2014/main" id="{236BF687-28CF-4485-9395-5512EC57BFAE}"/>
            </a:ext>
          </a:extLst>
        </xdr:cNvPr>
        <xdr:cNvSpPr txBox="1"/>
      </xdr:nvSpPr>
      <xdr:spPr>
        <a:xfrm>
          <a:off x="2705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87" name="n_3aveValue【市民会館】&#10;有形固定資産減価償却率">
          <a:extLst>
            <a:ext uri="{FF2B5EF4-FFF2-40B4-BE49-F238E27FC236}">
              <a16:creationId xmlns:a16="http://schemas.microsoft.com/office/drawing/2014/main" id="{4CFA5325-9AC3-4E50-8F94-249E5F1D62CD}"/>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388" name="n_4aveValue【市民会館】&#10;有形固定資産減価償却率">
          <a:extLst>
            <a:ext uri="{FF2B5EF4-FFF2-40B4-BE49-F238E27FC236}">
              <a16:creationId xmlns:a16="http://schemas.microsoft.com/office/drawing/2014/main" id="{24E88938-08B6-4F2C-8985-B82F12A85343}"/>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103522</xdr:rowOff>
    </xdr:from>
    <xdr:ext cx="405111" cy="259045"/>
    <xdr:sp macro="" textlink="">
      <xdr:nvSpPr>
        <xdr:cNvPr id="389" name="n_1mainValue【市民会館】&#10;有形固定資産減価償却率">
          <a:extLst>
            <a:ext uri="{FF2B5EF4-FFF2-40B4-BE49-F238E27FC236}">
              <a16:creationId xmlns:a16="http://schemas.microsoft.com/office/drawing/2014/main" id="{B3AD825E-D231-4C34-B6D0-CB5C6EF92137}"/>
            </a:ext>
          </a:extLst>
        </xdr:cNvPr>
        <xdr:cNvSpPr txBox="1"/>
      </xdr:nvSpPr>
      <xdr:spPr>
        <a:xfrm>
          <a:off x="3582044"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31132</xdr:rowOff>
    </xdr:from>
    <xdr:ext cx="405111" cy="259045"/>
    <xdr:sp macro="" textlink="">
      <xdr:nvSpPr>
        <xdr:cNvPr id="390" name="n_2mainValue【市民会館】&#10;有形固定資産減価償却率">
          <a:extLst>
            <a:ext uri="{FF2B5EF4-FFF2-40B4-BE49-F238E27FC236}">
              <a16:creationId xmlns:a16="http://schemas.microsoft.com/office/drawing/2014/main" id="{3629090E-5060-4EF1-9018-0F534D172817}"/>
            </a:ext>
          </a:extLst>
        </xdr:cNvPr>
        <xdr:cNvSpPr txBox="1"/>
      </xdr:nvSpPr>
      <xdr:spPr>
        <a:xfrm>
          <a:off x="2705744" y="171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1926E5B7-282E-4E41-A523-08A6349471E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89E355B3-8ECA-4518-A2DD-BF055A8124D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1D8B18C2-3ACC-4E68-B231-DF5C16C8049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DFE6BCF9-36A2-429E-ADA1-60EBAC5FD63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81FBC635-21AF-4DBD-B70F-A78B5EDAAE5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8642BA64-FC2F-4482-92E9-A76D53E7DB6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B3824617-048C-4280-A71F-936375FBED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1E5C05F8-1CB2-482C-BE7F-03C27F46E50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9" name="テキスト ボックス 398">
          <a:extLst>
            <a:ext uri="{FF2B5EF4-FFF2-40B4-BE49-F238E27FC236}">
              <a16:creationId xmlns:a16="http://schemas.microsoft.com/office/drawing/2014/main" id="{ABB2DE74-BCAE-4D62-A0B4-D7E4D312C32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0" name="直線コネクタ 399">
          <a:extLst>
            <a:ext uri="{FF2B5EF4-FFF2-40B4-BE49-F238E27FC236}">
              <a16:creationId xmlns:a16="http://schemas.microsoft.com/office/drawing/2014/main" id="{53AC1D42-B18D-4063-96D9-33297E76963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1" name="直線コネクタ 400">
          <a:extLst>
            <a:ext uri="{FF2B5EF4-FFF2-40B4-BE49-F238E27FC236}">
              <a16:creationId xmlns:a16="http://schemas.microsoft.com/office/drawing/2014/main" id="{2132F7B5-73FA-41D4-A03F-55A0945B051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2" name="テキスト ボックス 401">
          <a:extLst>
            <a:ext uri="{FF2B5EF4-FFF2-40B4-BE49-F238E27FC236}">
              <a16:creationId xmlns:a16="http://schemas.microsoft.com/office/drawing/2014/main" id="{39C05D6A-10D7-4EB2-8DE8-EE3D527611D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3" name="直線コネクタ 402">
          <a:extLst>
            <a:ext uri="{FF2B5EF4-FFF2-40B4-BE49-F238E27FC236}">
              <a16:creationId xmlns:a16="http://schemas.microsoft.com/office/drawing/2014/main" id="{54489660-D4E7-4AE6-9D52-5513C4D1FC5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4" name="テキスト ボックス 403">
          <a:extLst>
            <a:ext uri="{FF2B5EF4-FFF2-40B4-BE49-F238E27FC236}">
              <a16:creationId xmlns:a16="http://schemas.microsoft.com/office/drawing/2014/main" id="{B4895A23-43AE-414B-9EA3-086DD422B9C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5" name="直線コネクタ 404">
          <a:extLst>
            <a:ext uri="{FF2B5EF4-FFF2-40B4-BE49-F238E27FC236}">
              <a16:creationId xmlns:a16="http://schemas.microsoft.com/office/drawing/2014/main" id="{43E81E4A-66FA-4ACA-A760-D861AA7D928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6" name="テキスト ボックス 405">
          <a:extLst>
            <a:ext uri="{FF2B5EF4-FFF2-40B4-BE49-F238E27FC236}">
              <a16:creationId xmlns:a16="http://schemas.microsoft.com/office/drawing/2014/main" id="{DE2C58A3-CCE1-4089-9F63-9ECE9C1A80D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7" name="直線コネクタ 406">
          <a:extLst>
            <a:ext uri="{FF2B5EF4-FFF2-40B4-BE49-F238E27FC236}">
              <a16:creationId xmlns:a16="http://schemas.microsoft.com/office/drawing/2014/main" id="{722A5DB5-BA52-4A89-B44B-8A4CCE61ACD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8" name="テキスト ボックス 407">
          <a:extLst>
            <a:ext uri="{FF2B5EF4-FFF2-40B4-BE49-F238E27FC236}">
              <a16:creationId xmlns:a16="http://schemas.microsoft.com/office/drawing/2014/main" id="{56BB02F4-FD6D-4C99-A863-4396CF3B2B0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9" name="直線コネクタ 408">
          <a:extLst>
            <a:ext uri="{FF2B5EF4-FFF2-40B4-BE49-F238E27FC236}">
              <a16:creationId xmlns:a16="http://schemas.microsoft.com/office/drawing/2014/main" id="{E33D27CE-EEBA-4889-9084-6066CA9CD1D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0" name="テキスト ボックス 409">
          <a:extLst>
            <a:ext uri="{FF2B5EF4-FFF2-40B4-BE49-F238E27FC236}">
              <a16:creationId xmlns:a16="http://schemas.microsoft.com/office/drawing/2014/main" id="{924C051B-B7E0-40E1-A4CE-3386878F7D2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1" name="直線コネクタ 410">
          <a:extLst>
            <a:ext uri="{FF2B5EF4-FFF2-40B4-BE49-F238E27FC236}">
              <a16:creationId xmlns:a16="http://schemas.microsoft.com/office/drawing/2014/main" id="{63A68427-5545-4469-B642-11EE0E7784E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2" name="テキスト ボックス 411">
          <a:extLst>
            <a:ext uri="{FF2B5EF4-FFF2-40B4-BE49-F238E27FC236}">
              <a16:creationId xmlns:a16="http://schemas.microsoft.com/office/drawing/2014/main" id="{E4A2C733-7027-4067-8709-1E2345189D2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3" name="【市民会館】&#10;一人当たり面積グラフ枠">
          <a:extLst>
            <a:ext uri="{FF2B5EF4-FFF2-40B4-BE49-F238E27FC236}">
              <a16:creationId xmlns:a16="http://schemas.microsoft.com/office/drawing/2014/main" id="{4CE8D327-F6D5-4B3B-9413-4B96C617C95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14" name="直線コネクタ 413">
          <a:extLst>
            <a:ext uri="{FF2B5EF4-FFF2-40B4-BE49-F238E27FC236}">
              <a16:creationId xmlns:a16="http://schemas.microsoft.com/office/drawing/2014/main" id="{374B6B11-BFF3-4F41-A089-6DD8D5FE2F08}"/>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15" name="【市民会館】&#10;一人当たり面積最小値テキスト">
          <a:extLst>
            <a:ext uri="{FF2B5EF4-FFF2-40B4-BE49-F238E27FC236}">
              <a16:creationId xmlns:a16="http://schemas.microsoft.com/office/drawing/2014/main" id="{1D5F1DF6-6817-463D-9B4B-DE8B88931A7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16" name="直線コネクタ 415">
          <a:extLst>
            <a:ext uri="{FF2B5EF4-FFF2-40B4-BE49-F238E27FC236}">
              <a16:creationId xmlns:a16="http://schemas.microsoft.com/office/drawing/2014/main" id="{49DFB59A-729A-41ED-87CF-26174FFB9873}"/>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17" name="【市民会館】&#10;一人当たり面積最大値テキスト">
          <a:extLst>
            <a:ext uri="{FF2B5EF4-FFF2-40B4-BE49-F238E27FC236}">
              <a16:creationId xmlns:a16="http://schemas.microsoft.com/office/drawing/2014/main" id="{9C213823-B68C-4B76-A9DC-5A1A3C2AA8F4}"/>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18" name="直線コネクタ 417">
          <a:extLst>
            <a:ext uri="{FF2B5EF4-FFF2-40B4-BE49-F238E27FC236}">
              <a16:creationId xmlns:a16="http://schemas.microsoft.com/office/drawing/2014/main" id="{760FD307-CF79-4721-88A7-73E0ABA49A22}"/>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19" name="【市民会館】&#10;一人当たり面積平均値テキスト">
          <a:extLst>
            <a:ext uri="{FF2B5EF4-FFF2-40B4-BE49-F238E27FC236}">
              <a16:creationId xmlns:a16="http://schemas.microsoft.com/office/drawing/2014/main" id="{F19B3F03-FFF7-4872-ACA2-102FF9B8CA79}"/>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20" name="フローチャート: 判断 419">
          <a:extLst>
            <a:ext uri="{FF2B5EF4-FFF2-40B4-BE49-F238E27FC236}">
              <a16:creationId xmlns:a16="http://schemas.microsoft.com/office/drawing/2014/main" id="{63DCF07A-C970-42FD-B0FB-B8C15B2DE327}"/>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21" name="フローチャート: 判断 420">
          <a:extLst>
            <a:ext uri="{FF2B5EF4-FFF2-40B4-BE49-F238E27FC236}">
              <a16:creationId xmlns:a16="http://schemas.microsoft.com/office/drawing/2014/main" id="{4F15BECC-0EB2-41FB-A76A-BD3375579A80}"/>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22" name="フローチャート: 判断 421">
          <a:extLst>
            <a:ext uri="{FF2B5EF4-FFF2-40B4-BE49-F238E27FC236}">
              <a16:creationId xmlns:a16="http://schemas.microsoft.com/office/drawing/2014/main" id="{21202EDC-48CC-433D-96AA-6C4D0266FA37}"/>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23" name="フローチャート: 判断 422">
          <a:extLst>
            <a:ext uri="{FF2B5EF4-FFF2-40B4-BE49-F238E27FC236}">
              <a16:creationId xmlns:a16="http://schemas.microsoft.com/office/drawing/2014/main" id="{1C4AFB0E-A8A0-42B1-816D-25E55E604535}"/>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24" name="フローチャート: 判断 423">
          <a:extLst>
            <a:ext uri="{FF2B5EF4-FFF2-40B4-BE49-F238E27FC236}">
              <a16:creationId xmlns:a16="http://schemas.microsoft.com/office/drawing/2014/main" id="{B5849CF1-C44C-4964-BF93-3BE80BA46DDB}"/>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0511C5F2-DE2C-49D7-9124-778D975043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17627B55-AAC9-441E-9E98-ED72DC5BCE5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5D871DAE-3171-47FC-B767-68C970C8D44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DE17CB58-B2CC-433E-9B06-8D80D4B3EFE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229344ED-2DDF-4E11-919E-998036E836D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6350</xdr:rowOff>
    </xdr:from>
    <xdr:to>
      <xdr:col>55</xdr:col>
      <xdr:colOff>50800</xdr:colOff>
      <xdr:row>104</xdr:row>
      <xdr:rowOff>107950</xdr:rowOff>
    </xdr:to>
    <xdr:sp macro="" textlink="">
      <xdr:nvSpPr>
        <xdr:cNvPr id="430" name="楕円 429">
          <a:extLst>
            <a:ext uri="{FF2B5EF4-FFF2-40B4-BE49-F238E27FC236}">
              <a16:creationId xmlns:a16="http://schemas.microsoft.com/office/drawing/2014/main" id="{08CF735E-4A40-4B2C-9FD1-F25D9348D25F}"/>
            </a:ext>
          </a:extLst>
        </xdr:cNvPr>
        <xdr:cNvSpPr/>
      </xdr:nvSpPr>
      <xdr:spPr>
        <a:xfrm>
          <a:off x="10426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29227</xdr:rowOff>
    </xdr:from>
    <xdr:ext cx="469744" cy="259045"/>
    <xdr:sp macro="" textlink="">
      <xdr:nvSpPr>
        <xdr:cNvPr id="431" name="【市民会館】&#10;一人当たり面積該当値テキスト">
          <a:extLst>
            <a:ext uri="{FF2B5EF4-FFF2-40B4-BE49-F238E27FC236}">
              <a16:creationId xmlns:a16="http://schemas.microsoft.com/office/drawing/2014/main" id="{A8AB1AA6-5D24-4665-B58C-D927637D9D9A}"/>
            </a:ext>
          </a:extLst>
        </xdr:cNvPr>
        <xdr:cNvSpPr txBox="1"/>
      </xdr:nvSpPr>
      <xdr:spPr>
        <a:xfrm>
          <a:off x="10515600"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6350</xdr:rowOff>
    </xdr:from>
    <xdr:to>
      <xdr:col>50</xdr:col>
      <xdr:colOff>165100</xdr:colOff>
      <xdr:row>104</xdr:row>
      <xdr:rowOff>107950</xdr:rowOff>
    </xdr:to>
    <xdr:sp macro="" textlink="">
      <xdr:nvSpPr>
        <xdr:cNvPr id="432" name="楕円 431">
          <a:extLst>
            <a:ext uri="{FF2B5EF4-FFF2-40B4-BE49-F238E27FC236}">
              <a16:creationId xmlns:a16="http://schemas.microsoft.com/office/drawing/2014/main" id="{E7CA1440-A33E-45F3-A5A1-1F1CB5EC6344}"/>
            </a:ext>
          </a:extLst>
        </xdr:cNvPr>
        <xdr:cNvSpPr/>
      </xdr:nvSpPr>
      <xdr:spPr>
        <a:xfrm>
          <a:off x="9588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57150</xdr:rowOff>
    </xdr:from>
    <xdr:to>
      <xdr:col>55</xdr:col>
      <xdr:colOff>0</xdr:colOff>
      <xdr:row>104</xdr:row>
      <xdr:rowOff>57150</xdr:rowOff>
    </xdr:to>
    <xdr:cxnSp macro="">
      <xdr:nvCxnSpPr>
        <xdr:cNvPr id="433" name="直線コネクタ 432">
          <a:extLst>
            <a:ext uri="{FF2B5EF4-FFF2-40B4-BE49-F238E27FC236}">
              <a16:creationId xmlns:a16="http://schemas.microsoft.com/office/drawing/2014/main" id="{823BAC50-EC68-43B1-A586-01A79163E3DE}"/>
            </a:ext>
          </a:extLst>
        </xdr:cNvPr>
        <xdr:cNvCxnSpPr/>
      </xdr:nvCxnSpPr>
      <xdr:spPr>
        <a:xfrm>
          <a:off x="9639300" y="17887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2539</xdr:rowOff>
    </xdr:from>
    <xdr:to>
      <xdr:col>46</xdr:col>
      <xdr:colOff>38100</xdr:colOff>
      <xdr:row>104</xdr:row>
      <xdr:rowOff>104139</xdr:rowOff>
    </xdr:to>
    <xdr:sp macro="" textlink="">
      <xdr:nvSpPr>
        <xdr:cNvPr id="434" name="楕円 433">
          <a:extLst>
            <a:ext uri="{FF2B5EF4-FFF2-40B4-BE49-F238E27FC236}">
              <a16:creationId xmlns:a16="http://schemas.microsoft.com/office/drawing/2014/main" id="{15E8DDFB-EBEC-4734-8D59-67E8B499C9A5}"/>
            </a:ext>
          </a:extLst>
        </xdr:cNvPr>
        <xdr:cNvSpPr/>
      </xdr:nvSpPr>
      <xdr:spPr>
        <a:xfrm>
          <a:off x="8699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53339</xdr:rowOff>
    </xdr:from>
    <xdr:to>
      <xdr:col>50</xdr:col>
      <xdr:colOff>114300</xdr:colOff>
      <xdr:row>104</xdr:row>
      <xdr:rowOff>57150</xdr:rowOff>
    </xdr:to>
    <xdr:cxnSp macro="">
      <xdr:nvCxnSpPr>
        <xdr:cNvPr id="435" name="直線コネクタ 434">
          <a:extLst>
            <a:ext uri="{FF2B5EF4-FFF2-40B4-BE49-F238E27FC236}">
              <a16:creationId xmlns:a16="http://schemas.microsoft.com/office/drawing/2014/main" id="{A99EC49A-8145-47F3-8B5D-45C439C08318}"/>
            </a:ext>
          </a:extLst>
        </xdr:cNvPr>
        <xdr:cNvCxnSpPr/>
      </xdr:nvCxnSpPr>
      <xdr:spPr>
        <a:xfrm>
          <a:off x="8750300" y="17884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36" name="n_1aveValue【市民会館】&#10;一人当たり面積">
          <a:extLst>
            <a:ext uri="{FF2B5EF4-FFF2-40B4-BE49-F238E27FC236}">
              <a16:creationId xmlns:a16="http://schemas.microsoft.com/office/drawing/2014/main" id="{2DE21D69-F74B-49BE-9882-C4F784659151}"/>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37" name="n_2aveValue【市民会館】&#10;一人当たり面積">
          <a:extLst>
            <a:ext uri="{FF2B5EF4-FFF2-40B4-BE49-F238E27FC236}">
              <a16:creationId xmlns:a16="http://schemas.microsoft.com/office/drawing/2014/main" id="{D28D62CF-A1F2-4DDE-9148-690A4175CB8B}"/>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38" name="n_3aveValue【市民会館】&#10;一人当たり面積">
          <a:extLst>
            <a:ext uri="{FF2B5EF4-FFF2-40B4-BE49-F238E27FC236}">
              <a16:creationId xmlns:a16="http://schemas.microsoft.com/office/drawing/2014/main" id="{20B95D9E-F4E6-4DFA-BD91-6ECC7F76D4C1}"/>
            </a:ext>
          </a:extLst>
        </xdr:cNvPr>
        <xdr:cNvSpPr txBox="1"/>
      </xdr:nvSpPr>
      <xdr:spPr>
        <a:xfrm>
          <a:off x="7626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39" name="n_4aveValue【市民会館】&#10;一人当たり面積">
          <a:extLst>
            <a:ext uri="{FF2B5EF4-FFF2-40B4-BE49-F238E27FC236}">
              <a16:creationId xmlns:a16="http://schemas.microsoft.com/office/drawing/2014/main" id="{A450D971-DB21-42B4-8BBB-638604F78386}"/>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124477</xdr:rowOff>
    </xdr:from>
    <xdr:ext cx="469744" cy="259045"/>
    <xdr:sp macro="" textlink="">
      <xdr:nvSpPr>
        <xdr:cNvPr id="440" name="n_1mainValue【市民会館】&#10;一人当たり面積">
          <a:extLst>
            <a:ext uri="{FF2B5EF4-FFF2-40B4-BE49-F238E27FC236}">
              <a16:creationId xmlns:a16="http://schemas.microsoft.com/office/drawing/2014/main" id="{4AB449A8-7FA4-4322-A205-CD90E61E4F7D}"/>
            </a:ext>
          </a:extLst>
        </xdr:cNvPr>
        <xdr:cNvSpPr txBox="1"/>
      </xdr:nvSpPr>
      <xdr:spPr>
        <a:xfrm>
          <a:off x="93917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120666</xdr:rowOff>
    </xdr:from>
    <xdr:ext cx="469744" cy="259045"/>
    <xdr:sp macro="" textlink="">
      <xdr:nvSpPr>
        <xdr:cNvPr id="441" name="n_2mainValue【市民会館】&#10;一人当たり面積">
          <a:extLst>
            <a:ext uri="{FF2B5EF4-FFF2-40B4-BE49-F238E27FC236}">
              <a16:creationId xmlns:a16="http://schemas.microsoft.com/office/drawing/2014/main" id="{D226907D-924D-40C4-8FB9-CF2E5254FF74}"/>
            </a:ext>
          </a:extLst>
        </xdr:cNvPr>
        <xdr:cNvSpPr txBox="1"/>
      </xdr:nvSpPr>
      <xdr:spPr>
        <a:xfrm>
          <a:off x="8515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2" name="正方形/長方形 441">
          <a:extLst>
            <a:ext uri="{FF2B5EF4-FFF2-40B4-BE49-F238E27FC236}">
              <a16:creationId xmlns:a16="http://schemas.microsoft.com/office/drawing/2014/main" id="{89EFBE7C-9B14-4E88-B978-2B347A38140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3" name="正方形/長方形 442">
          <a:extLst>
            <a:ext uri="{FF2B5EF4-FFF2-40B4-BE49-F238E27FC236}">
              <a16:creationId xmlns:a16="http://schemas.microsoft.com/office/drawing/2014/main" id="{402BEBC5-4903-45D2-A807-D8DBDB248E5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4" name="正方形/長方形 443">
          <a:extLst>
            <a:ext uri="{FF2B5EF4-FFF2-40B4-BE49-F238E27FC236}">
              <a16:creationId xmlns:a16="http://schemas.microsoft.com/office/drawing/2014/main" id="{015EFF05-5C75-4EE6-934D-88B3152821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5" name="正方形/長方形 444">
          <a:extLst>
            <a:ext uri="{FF2B5EF4-FFF2-40B4-BE49-F238E27FC236}">
              <a16:creationId xmlns:a16="http://schemas.microsoft.com/office/drawing/2014/main" id="{94FA05E1-E200-41D3-952E-9A57FB3AC54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6" name="正方形/長方形 445">
          <a:extLst>
            <a:ext uri="{FF2B5EF4-FFF2-40B4-BE49-F238E27FC236}">
              <a16:creationId xmlns:a16="http://schemas.microsoft.com/office/drawing/2014/main" id="{21A88AB2-8E26-4A5E-B5AC-7B738F0147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7" name="正方形/長方形 446">
          <a:extLst>
            <a:ext uri="{FF2B5EF4-FFF2-40B4-BE49-F238E27FC236}">
              <a16:creationId xmlns:a16="http://schemas.microsoft.com/office/drawing/2014/main" id="{0B394067-3218-4418-9B2A-37FA2CD7140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8" name="正方形/長方形 447">
          <a:extLst>
            <a:ext uri="{FF2B5EF4-FFF2-40B4-BE49-F238E27FC236}">
              <a16:creationId xmlns:a16="http://schemas.microsoft.com/office/drawing/2014/main" id="{124A987A-2569-4E63-81A5-939DDBCF795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9" name="正方形/長方形 448">
          <a:extLst>
            <a:ext uri="{FF2B5EF4-FFF2-40B4-BE49-F238E27FC236}">
              <a16:creationId xmlns:a16="http://schemas.microsoft.com/office/drawing/2014/main" id="{CBD97DBD-2341-490B-B9B6-9864CC20892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0" name="テキスト ボックス 449">
          <a:extLst>
            <a:ext uri="{FF2B5EF4-FFF2-40B4-BE49-F238E27FC236}">
              <a16:creationId xmlns:a16="http://schemas.microsoft.com/office/drawing/2014/main" id="{94C4ABF5-D89F-4D77-8041-05671F02A65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1" name="直線コネクタ 450">
          <a:extLst>
            <a:ext uri="{FF2B5EF4-FFF2-40B4-BE49-F238E27FC236}">
              <a16:creationId xmlns:a16="http://schemas.microsoft.com/office/drawing/2014/main" id="{B919DF7E-0E73-45A9-80A0-5D352F24653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2" name="テキスト ボックス 451">
          <a:extLst>
            <a:ext uri="{FF2B5EF4-FFF2-40B4-BE49-F238E27FC236}">
              <a16:creationId xmlns:a16="http://schemas.microsoft.com/office/drawing/2014/main" id="{B9160B25-2F18-4AB9-8E96-1AEC94DAD07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3" name="直線コネクタ 452">
          <a:extLst>
            <a:ext uri="{FF2B5EF4-FFF2-40B4-BE49-F238E27FC236}">
              <a16:creationId xmlns:a16="http://schemas.microsoft.com/office/drawing/2014/main" id="{3F1A6BBB-4B0E-4D1A-A809-DDAAC0D829A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4" name="テキスト ボックス 453">
          <a:extLst>
            <a:ext uri="{FF2B5EF4-FFF2-40B4-BE49-F238E27FC236}">
              <a16:creationId xmlns:a16="http://schemas.microsoft.com/office/drawing/2014/main" id="{6B3C215B-331F-42EB-8738-130815C3C93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5" name="直線コネクタ 454">
          <a:extLst>
            <a:ext uri="{FF2B5EF4-FFF2-40B4-BE49-F238E27FC236}">
              <a16:creationId xmlns:a16="http://schemas.microsoft.com/office/drawing/2014/main" id="{8082D7D7-824E-43FF-9260-7FD118A0657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6" name="テキスト ボックス 455">
          <a:extLst>
            <a:ext uri="{FF2B5EF4-FFF2-40B4-BE49-F238E27FC236}">
              <a16:creationId xmlns:a16="http://schemas.microsoft.com/office/drawing/2014/main" id="{B4250830-F722-44E7-9C11-1F95F156B59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7" name="直線コネクタ 456">
          <a:extLst>
            <a:ext uri="{FF2B5EF4-FFF2-40B4-BE49-F238E27FC236}">
              <a16:creationId xmlns:a16="http://schemas.microsoft.com/office/drawing/2014/main" id="{59EEA11C-0C88-461E-8321-343D7923F74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8" name="テキスト ボックス 457">
          <a:extLst>
            <a:ext uri="{FF2B5EF4-FFF2-40B4-BE49-F238E27FC236}">
              <a16:creationId xmlns:a16="http://schemas.microsoft.com/office/drawing/2014/main" id="{803AB334-EA38-43D0-856A-C2E883BD98A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9" name="直線コネクタ 458">
          <a:extLst>
            <a:ext uri="{FF2B5EF4-FFF2-40B4-BE49-F238E27FC236}">
              <a16:creationId xmlns:a16="http://schemas.microsoft.com/office/drawing/2014/main" id="{DC53CCF4-384B-4196-B190-3C5B5F035B9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0" name="テキスト ボックス 459">
          <a:extLst>
            <a:ext uri="{FF2B5EF4-FFF2-40B4-BE49-F238E27FC236}">
              <a16:creationId xmlns:a16="http://schemas.microsoft.com/office/drawing/2014/main" id="{D2789020-9390-4F37-8317-95C478862AB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1" name="直線コネクタ 460">
          <a:extLst>
            <a:ext uri="{FF2B5EF4-FFF2-40B4-BE49-F238E27FC236}">
              <a16:creationId xmlns:a16="http://schemas.microsoft.com/office/drawing/2014/main" id="{DE9D298A-25BB-43C5-A589-3E269B8F97C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2" name="テキスト ボックス 461">
          <a:extLst>
            <a:ext uri="{FF2B5EF4-FFF2-40B4-BE49-F238E27FC236}">
              <a16:creationId xmlns:a16="http://schemas.microsoft.com/office/drawing/2014/main" id="{918846F6-DC0B-4257-B9BA-A86E606E96B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3" name="直線コネクタ 462">
          <a:extLst>
            <a:ext uri="{FF2B5EF4-FFF2-40B4-BE49-F238E27FC236}">
              <a16:creationId xmlns:a16="http://schemas.microsoft.com/office/drawing/2014/main" id="{8FA56FD7-3BBC-4ED1-9C7A-9149C4DEDE0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4" name="テキスト ボックス 463">
          <a:extLst>
            <a:ext uri="{FF2B5EF4-FFF2-40B4-BE49-F238E27FC236}">
              <a16:creationId xmlns:a16="http://schemas.microsoft.com/office/drawing/2014/main" id="{C036C902-DABC-4B86-AAE9-6B8A03292DD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5" name="直線コネクタ 464">
          <a:extLst>
            <a:ext uri="{FF2B5EF4-FFF2-40B4-BE49-F238E27FC236}">
              <a16:creationId xmlns:a16="http://schemas.microsoft.com/office/drawing/2014/main" id="{5ADAB764-17B0-407F-9589-999DD48E015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一般廃棄物処理施設】&#10;有形固定資産減価償却率グラフ枠">
          <a:extLst>
            <a:ext uri="{FF2B5EF4-FFF2-40B4-BE49-F238E27FC236}">
              <a16:creationId xmlns:a16="http://schemas.microsoft.com/office/drawing/2014/main" id="{2A0EA083-68C0-4C6B-8BB9-E8FB5EAB470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467" name="直線コネクタ 466">
          <a:extLst>
            <a:ext uri="{FF2B5EF4-FFF2-40B4-BE49-F238E27FC236}">
              <a16:creationId xmlns:a16="http://schemas.microsoft.com/office/drawing/2014/main" id="{73479762-EC3D-4DBC-9DA1-3C89496F6DE2}"/>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468" name="【一般廃棄物処理施設】&#10;有形固定資産減価償却率最小値テキスト">
          <a:extLst>
            <a:ext uri="{FF2B5EF4-FFF2-40B4-BE49-F238E27FC236}">
              <a16:creationId xmlns:a16="http://schemas.microsoft.com/office/drawing/2014/main" id="{D83D26C6-45DF-48B8-AB5E-08662A5D9072}"/>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469" name="直線コネクタ 468">
          <a:extLst>
            <a:ext uri="{FF2B5EF4-FFF2-40B4-BE49-F238E27FC236}">
              <a16:creationId xmlns:a16="http://schemas.microsoft.com/office/drawing/2014/main" id="{62F93094-15AB-42B8-BA3F-A4A8747DD977}"/>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70" name="【一般廃棄物処理施設】&#10;有形固定資産減価償却率最大値テキスト">
          <a:extLst>
            <a:ext uri="{FF2B5EF4-FFF2-40B4-BE49-F238E27FC236}">
              <a16:creationId xmlns:a16="http://schemas.microsoft.com/office/drawing/2014/main" id="{2CE6BEB8-BB20-41E0-8C9D-E114B962C295}"/>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71" name="直線コネクタ 470">
          <a:extLst>
            <a:ext uri="{FF2B5EF4-FFF2-40B4-BE49-F238E27FC236}">
              <a16:creationId xmlns:a16="http://schemas.microsoft.com/office/drawing/2014/main" id="{85B8DA0D-A3DA-4CFB-924A-215A4C540205}"/>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472" name="【一般廃棄物処理施設】&#10;有形固定資産減価償却率平均値テキスト">
          <a:extLst>
            <a:ext uri="{FF2B5EF4-FFF2-40B4-BE49-F238E27FC236}">
              <a16:creationId xmlns:a16="http://schemas.microsoft.com/office/drawing/2014/main" id="{AF2D8B54-925B-497C-82A8-68815E139441}"/>
            </a:ext>
          </a:extLst>
        </xdr:cNvPr>
        <xdr:cNvSpPr txBox="1"/>
      </xdr:nvSpPr>
      <xdr:spPr>
        <a:xfrm>
          <a:off x="16357600" y="659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473" name="フローチャート: 判断 472">
          <a:extLst>
            <a:ext uri="{FF2B5EF4-FFF2-40B4-BE49-F238E27FC236}">
              <a16:creationId xmlns:a16="http://schemas.microsoft.com/office/drawing/2014/main" id="{56586857-4677-42B5-AF81-B70DB45FDE4C}"/>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474" name="フローチャート: 判断 473">
          <a:extLst>
            <a:ext uri="{FF2B5EF4-FFF2-40B4-BE49-F238E27FC236}">
              <a16:creationId xmlns:a16="http://schemas.microsoft.com/office/drawing/2014/main" id="{A81E9F0A-2B4C-41E0-B047-E2ACEEBD35D6}"/>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75" name="フローチャート: 判断 474">
          <a:extLst>
            <a:ext uri="{FF2B5EF4-FFF2-40B4-BE49-F238E27FC236}">
              <a16:creationId xmlns:a16="http://schemas.microsoft.com/office/drawing/2014/main" id="{2704C097-D663-4B47-8B07-181102C71408}"/>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76" name="フローチャート: 判断 475">
          <a:extLst>
            <a:ext uri="{FF2B5EF4-FFF2-40B4-BE49-F238E27FC236}">
              <a16:creationId xmlns:a16="http://schemas.microsoft.com/office/drawing/2014/main" id="{5DC3E50F-84B9-4FD9-9326-762FD8E47BF7}"/>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477" name="フローチャート: 判断 476">
          <a:extLst>
            <a:ext uri="{FF2B5EF4-FFF2-40B4-BE49-F238E27FC236}">
              <a16:creationId xmlns:a16="http://schemas.microsoft.com/office/drawing/2014/main" id="{FE2D9D6D-61F9-4056-AD3E-54C4124EE462}"/>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183A867A-93F0-4632-BF2D-0F94BCC19B2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A5CB437-6CF7-48BF-BD95-6B0EFF9E7D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ADFF64D-A642-4325-9CE9-47491F76F49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51FBBCE9-62FA-4404-AFB7-4D479E98351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61C5007-5AD8-4549-BEF5-4F1BAA3E874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103777</xdr:rowOff>
    </xdr:from>
    <xdr:to>
      <xdr:col>85</xdr:col>
      <xdr:colOff>177800</xdr:colOff>
      <xdr:row>36</xdr:row>
      <xdr:rowOff>33927</xdr:rowOff>
    </xdr:to>
    <xdr:sp macro="" textlink="">
      <xdr:nvSpPr>
        <xdr:cNvPr id="483" name="楕円 482">
          <a:extLst>
            <a:ext uri="{FF2B5EF4-FFF2-40B4-BE49-F238E27FC236}">
              <a16:creationId xmlns:a16="http://schemas.microsoft.com/office/drawing/2014/main" id="{29705C1A-ABA0-4C41-A59F-D9FC550A34A9}"/>
            </a:ext>
          </a:extLst>
        </xdr:cNvPr>
        <xdr:cNvSpPr/>
      </xdr:nvSpPr>
      <xdr:spPr>
        <a:xfrm>
          <a:off x="16268700" y="61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126654</xdr:rowOff>
    </xdr:from>
    <xdr:ext cx="405111" cy="259045"/>
    <xdr:sp macro="" textlink="">
      <xdr:nvSpPr>
        <xdr:cNvPr id="484" name="【一般廃棄物処理施設】&#10;有形固定資産減価償却率該当値テキスト">
          <a:extLst>
            <a:ext uri="{FF2B5EF4-FFF2-40B4-BE49-F238E27FC236}">
              <a16:creationId xmlns:a16="http://schemas.microsoft.com/office/drawing/2014/main" id="{FD61595E-C9DA-4779-A5A6-B2EA1BD3397C}"/>
            </a:ext>
          </a:extLst>
        </xdr:cNvPr>
        <xdr:cNvSpPr txBox="1"/>
      </xdr:nvSpPr>
      <xdr:spPr>
        <a:xfrm>
          <a:off x="16357600" y="595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72753</xdr:rowOff>
    </xdr:from>
    <xdr:to>
      <xdr:col>81</xdr:col>
      <xdr:colOff>101600</xdr:colOff>
      <xdr:row>36</xdr:row>
      <xdr:rowOff>2903</xdr:rowOff>
    </xdr:to>
    <xdr:sp macro="" textlink="">
      <xdr:nvSpPr>
        <xdr:cNvPr id="485" name="楕円 484">
          <a:extLst>
            <a:ext uri="{FF2B5EF4-FFF2-40B4-BE49-F238E27FC236}">
              <a16:creationId xmlns:a16="http://schemas.microsoft.com/office/drawing/2014/main" id="{7D3EBCC8-F2C3-411F-A39A-DD5641F16574}"/>
            </a:ext>
          </a:extLst>
        </xdr:cNvPr>
        <xdr:cNvSpPr/>
      </xdr:nvSpPr>
      <xdr:spPr>
        <a:xfrm>
          <a:off x="154305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123553</xdr:rowOff>
    </xdr:from>
    <xdr:to>
      <xdr:col>85</xdr:col>
      <xdr:colOff>127000</xdr:colOff>
      <xdr:row>35</xdr:row>
      <xdr:rowOff>154577</xdr:rowOff>
    </xdr:to>
    <xdr:cxnSp macro="">
      <xdr:nvCxnSpPr>
        <xdr:cNvPr id="486" name="直線コネクタ 485">
          <a:extLst>
            <a:ext uri="{FF2B5EF4-FFF2-40B4-BE49-F238E27FC236}">
              <a16:creationId xmlns:a16="http://schemas.microsoft.com/office/drawing/2014/main" id="{CB77A08C-A729-4400-866F-40CBDDF084F3}"/>
            </a:ext>
          </a:extLst>
        </xdr:cNvPr>
        <xdr:cNvCxnSpPr/>
      </xdr:nvCxnSpPr>
      <xdr:spPr>
        <a:xfrm>
          <a:off x="15481300" y="612430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40096</xdr:rowOff>
    </xdr:from>
    <xdr:to>
      <xdr:col>76</xdr:col>
      <xdr:colOff>165100</xdr:colOff>
      <xdr:row>35</xdr:row>
      <xdr:rowOff>141696</xdr:rowOff>
    </xdr:to>
    <xdr:sp macro="" textlink="">
      <xdr:nvSpPr>
        <xdr:cNvPr id="487" name="楕円 486">
          <a:extLst>
            <a:ext uri="{FF2B5EF4-FFF2-40B4-BE49-F238E27FC236}">
              <a16:creationId xmlns:a16="http://schemas.microsoft.com/office/drawing/2014/main" id="{657F6930-C525-453E-B229-EFD94A1B058D}"/>
            </a:ext>
          </a:extLst>
        </xdr:cNvPr>
        <xdr:cNvSpPr/>
      </xdr:nvSpPr>
      <xdr:spPr>
        <a:xfrm>
          <a:off x="14541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90896</xdr:rowOff>
    </xdr:from>
    <xdr:to>
      <xdr:col>81</xdr:col>
      <xdr:colOff>50800</xdr:colOff>
      <xdr:row>35</xdr:row>
      <xdr:rowOff>123553</xdr:rowOff>
    </xdr:to>
    <xdr:cxnSp macro="">
      <xdr:nvCxnSpPr>
        <xdr:cNvPr id="488" name="直線コネクタ 487">
          <a:extLst>
            <a:ext uri="{FF2B5EF4-FFF2-40B4-BE49-F238E27FC236}">
              <a16:creationId xmlns:a16="http://schemas.microsoft.com/office/drawing/2014/main" id="{BDE2A6A8-A875-463C-97B4-104A46298EA7}"/>
            </a:ext>
          </a:extLst>
        </xdr:cNvPr>
        <xdr:cNvCxnSpPr/>
      </xdr:nvCxnSpPr>
      <xdr:spPr>
        <a:xfrm>
          <a:off x="14592300" y="60916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489" name="n_1aveValue【一般廃棄物処理施設】&#10;有形固定資産減価償却率">
          <a:extLst>
            <a:ext uri="{FF2B5EF4-FFF2-40B4-BE49-F238E27FC236}">
              <a16:creationId xmlns:a16="http://schemas.microsoft.com/office/drawing/2014/main" id="{E2F307F5-AED9-4978-8C93-0D07C3D48216}"/>
            </a:ext>
          </a:extLst>
        </xdr:cNvPr>
        <xdr:cNvSpPr txBox="1"/>
      </xdr:nvSpPr>
      <xdr:spPr>
        <a:xfrm>
          <a:off x="152660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490" name="n_2aveValue【一般廃棄物処理施設】&#10;有形固定資産減価償却率">
          <a:extLst>
            <a:ext uri="{FF2B5EF4-FFF2-40B4-BE49-F238E27FC236}">
              <a16:creationId xmlns:a16="http://schemas.microsoft.com/office/drawing/2014/main" id="{9148988A-70F7-4247-903E-612DB997EF09}"/>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491" name="n_3aveValue【一般廃棄物処理施設】&#10;有形固定資産減価償却率">
          <a:extLst>
            <a:ext uri="{FF2B5EF4-FFF2-40B4-BE49-F238E27FC236}">
              <a16:creationId xmlns:a16="http://schemas.microsoft.com/office/drawing/2014/main" id="{0F6D212F-D05C-43DE-A6D5-5508F4D13257}"/>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492" name="n_4aveValue【一般廃棄物処理施設】&#10;有形固定資産減価償却率">
          <a:extLst>
            <a:ext uri="{FF2B5EF4-FFF2-40B4-BE49-F238E27FC236}">
              <a16:creationId xmlns:a16="http://schemas.microsoft.com/office/drawing/2014/main" id="{7431A6FB-0635-47CF-B04A-758E30270445}"/>
            </a:ext>
          </a:extLst>
        </xdr:cNvPr>
        <xdr:cNvSpPr txBox="1"/>
      </xdr:nvSpPr>
      <xdr:spPr>
        <a:xfrm>
          <a:off x="12611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19430</xdr:rowOff>
    </xdr:from>
    <xdr:ext cx="405111" cy="259045"/>
    <xdr:sp macro="" textlink="">
      <xdr:nvSpPr>
        <xdr:cNvPr id="493" name="n_1mainValue【一般廃棄物処理施設】&#10;有形固定資産減価償却率">
          <a:extLst>
            <a:ext uri="{FF2B5EF4-FFF2-40B4-BE49-F238E27FC236}">
              <a16:creationId xmlns:a16="http://schemas.microsoft.com/office/drawing/2014/main" id="{9D5C40C0-1B6F-4EB9-B3B7-0D6B3B2D4541}"/>
            </a:ext>
          </a:extLst>
        </xdr:cNvPr>
        <xdr:cNvSpPr txBox="1"/>
      </xdr:nvSpPr>
      <xdr:spPr>
        <a:xfrm>
          <a:off x="152660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158223</xdr:rowOff>
    </xdr:from>
    <xdr:ext cx="405111" cy="259045"/>
    <xdr:sp macro="" textlink="">
      <xdr:nvSpPr>
        <xdr:cNvPr id="494" name="n_2mainValue【一般廃棄物処理施設】&#10;有形固定資産減価償却率">
          <a:extLst>
            <a:ext uri="{FF2B5EF4-FFF2-40B4-BE49-F238E27FC236}">
              <a16:creationId xmlns:a16="http://schemas.microsoft.com/office/drawing/2014/main" id="{2A172B16-F0C8-4CD9-8306-D2B8A6A4226F}"/>
            </a:ext>
          </a:extLst>
        </xdr:cNvPr>
        <xdr:cNvSpPr txBox="1"/>
      </xdr:nvSpPr>
      <xdr:spPr>
        <a:xfrm>
          <a:off x="143897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a:extLst>
            <a:ext uri="{FF2B5EF4-FFF2-40B4-BE49-F238E27FC236}">
              <a16:creationId xmlns:a16="http://schemas.microsoft.com/office/drawing/2014/main" id="{79DDA3AC-5FCE-4B85-8E35-7359650B459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a:extLst>
            <a:ext uri="{FF2B5EF4-FFF2-40B4-BE49-F238E27FC236}">
              <a16:creationId xmlns:a16="http://schemas.microsoft.com/office/drawing/2014/main" id="{58C86884-B7CB-495F-9DE2-B667E66B729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a:extLst>
            <a:ext uri="{FF2B5EF4-FFF2-40B4-BE49-F238E27FC236}">
              <a16:creationId xmlns:a16="http://schemas.microsoft.com/office/drawing/2014/main" id="{72139231-D0D2-4D57-A8BD-59336166923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a:extLst>
            <a:ext uri="{FF2B5EF4-FFF2-40B4-BE49-F238E27FC236}">
              <a16:creationId xmlns:a16="http://schemas.microsoft.com/office/drawing/2014/main" id="{EC478CE4-019C-4614-BB30-1FBA2C0D411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a:extLst>
            <a:ext uri="{FF2B5EF4-FFF2-40B4-BE49-F238E27FC236}">
              <a16:creationId xmlns:a16="http://schemas.microsoft.com/office/drawing/2014/main" id="{7DE24D43-A848-4887-8A5C-6A6E6324169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a:extLst>
            <a:ext uri="{FF2B5EF4-FFF2-40B4-BE49-F238E27FC236}">
              <a16:creationId xmlns:a16="http://schemas.microsoft.com/office/drawing/2014/main" id="{05D6E2F1-5DAE-46B5-A537-9B8CA563FB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a:extLst>
            <a:ext uri="{FF2B5EF4-FFF2-40B4-BE49-F238E27FC236}">
              <a16:creationId xmlns:a16="http://schemas.microsoft.com/office/drawing/2014/main" id="{52295A6D-D74F-45E0-BF53-143B1237326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a:extLst>
            <a:ext uri="{FF2B5EF4-FFF2-40B4-BE49-F238E27FC236}">
              <a16:creationId xmlns:a16="http://schemas.microsoft.com/office/drawing/2014/main" id="{DCDB7231-693B-4F23-A44D-CBFAA2779EA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3" name="テキスト ボックス 502">
          <a:extLst>
            <a:ext uri="{FF2B5EF4-FFF2-40B4-BE49-F238E27FC236}">
              <a16:creationId xmlns:a16="http://schemas.microsoft.com/office/drawing/2014/main" id="{C8E8C4C9-C26D-43E1-BA89-9FF342A661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4" name="直線コネクタ 503">
          <a:extLst>
            <a:ext uri="{FF2B5EF4-FFF2-40B4-BE49-F238E27FC236}">
              <a16:creationId xmlns:a16="http://schemas.microsoft.com/office/drawing/2014/main" id="{C4C52C01-03D8-4F3F-848F-D0CE063D0D5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5" name="直線コネクタ 504">
          <a:extLst>
            <a:ext uri="{FF2B5EF4-FFF2-40B4-BE49-F238E27FC236}">
              <a16:creationId xmlns:a16="http://schemas.microsoft.com/office/drawing/2014/main" id="{4040F38D-2C62-4BE4-94BC-440D09D03E9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6" name="テキスト ボックス 505">
          <a:extLst>
            <a:ext uri="{FF2B5EF4-FFF2-40B4-BE49-F238E27FC236}">
              <a16:creationId xmlns:a16="http://schemas.microsoft.com/office/drawing/2014/main" id="{C14F6894-40BA-47D6-BCA8-031D7F7FE11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7" name="直線コネクタ 506">
          <a:extLst>
            <a:ext uri="{FF2B5EF4-FFF2-40B4-BE49-F238E27FC236}">
              <a16:creationId xmlns:a16="http://schemas.microsoft.com/office/drawing/2014/main" id="{4DCF118D-B778-4FDF-B6B7-F755AA8F7DA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08" name="テキスト ボックス 507">
          <a:extLst>
            <a:ext uri="{FF2B5EF4-FFF2-40B4-BE49-F238E27FC236}">
              <a16:creationId xmlns:a16="http://schemas.microsoft.com/office/drawing/2014/main" id="{5D0C414E-4A57-416B-8C08-4826C2CD3AD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9" name="直線コネクタ 508">
          <a:extLst>
            <a:ext uri="{FF2B5EF4-FFF2-40B4-BE49-F238E27FC236}">
              <a16:creationId xmlns:a16="http://schemas.microsoft.com/office/drawing/2014/main" id="{27004F46-A838-4440-9CCB-39FD932ED87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0" name="テキスト ボックス 509">
          <a:extLst>
            <a:ext uri="{FF2B5EF4-FFF2-40B4-BE49-F238E27FC236}">
              <a16:creationId xmlns:a16="http://schemas.microsoft.com/office/drawing/2014/main" id="{69AAAD15-2D44-4E6C-A605-023F09DBE62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1" name="直線コネクタ 510">
          <a:extLst>
            <a:ext uri="{FF2B5EF4-FFF2-40B4-BE49-F238E27FC236}">
              <a16:creationId xmlns:a16="http://schemas.microsoft.com/office/drawing/2014/main" id="{62D66EF5-EA4B-4FF7-931A-21D65A8D59C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2" name="テキスト ボックス 511">
          <a:extLst>
            <a:ext uri="{FF2B5EF4-FFF2-40B4-BE49-F238E27FC236}">
              <a16:creationId xmlns:a16="http://schemas.microsoft.com/office/drawing/2014/main" id="{801E0166-32B1-4C3C-A68C-C6879C45D89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3" name="直線コネクタ 512">
          <a:extLst>
            <a:ext uri="{FF2B5EF4-FFF2-40B4-BE49-F238E27FC236}">
              <a16:creationId xmlns:a16="http://schemas.microsoft.com/office/drawing/2014/main" id="{08B3611B-6507-41DB-A33F-C9EE273A5DD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4" name="テキスト ボックス 513">
          <a:extLst>
            <a:ext uri="{FF2B5EF4-FFF2-40B4-BE49-F238E27FC236}">
              <a16:creationId xmlns:a16="http://schemas.microsoft.com/office/drawing/2014/main" id="{2D5A44AC-E3A4-4A78-A159-54B011B9F6E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5" name="直線コネクタ 514">
          <a:extLst>
            <a:ext uri="{FF2B5EF4-FFF2-40B4-BE49-F238E27FC236}">
              <a16:creationId xmlns:a16="http://schemas.microsoft.com/office/drawing/2014/main" id="{870C708C-1DD4-4620-B729-0AE02ABFC8A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6" name="テキスト ボックス 515">
          <a:extLst>
            <a:ext uri="{FF2B5EF4-FFF2-40B4-BE49-F238E27FC236}">
              <a16:creationId xmlns:a16="http://schemas.microsoft.com/office/drawing/2014/main" id="{5A34F566-7AD0-4432-8958-E8ADF8965E5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7" name="【一般廃棄物処理施設】&#10;一人当たり有形固定資産（償却資産）額グラフ枠">
          <a:extLst>
            <a:ext uri="{FF2B5EF4-FFF2-40B4-BE49-F238E27FC236}">
              <a16:creationId xmlns:a16="http://schemas.microsoft.com/office/drawing/2014/main" id="{91F5D7DB-10AC-44B6-B94F-9729B609192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18" name="直線コネクタ 517">
          <a:extLst>
            <a:ext uri="{FF2B5EF4-FFF2-40B4-BE49-F238E27FC236}">
              <a16:creationId xmlns:a16="http://schemas.microsoft.com/office/drawing/2014/main" id="{A36B63CF-483D-48B2-A2B3-AEF6967BE5F0}"/>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19" name="【一般廃棄物処理施設】&#10;一人当たり有形固定資産（償却資産）額最小値テキスト">
          <a:extLst>
            <a:ext uri="{FF2B5EF4-FFF2-40B4-BE49-F238E27FC236}">
              <a16:creationId xmlns:a16="http://schemas.microsoft.com/office/drawing/2014/main" id="{4D73B438-499E-4D70-94D2-61A8FF9F14CF}"/>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20" name="直線コネクタ 519">
          <a:extLst>
            <a:ext uri="{FF2B5EF4-FFF2-40B4-BE49-F238E27FC236}">
              <a16:creationId xmlns:a16="http://schemas.microsoft.com/office/drawing/2014/main" id="{BD1131E2-E25B-451C-921A-D69B57D1D0A9}"/>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21" name="【一般廃棄物処理施設】&#10;一人当たり有形固定資産（償却資産）額最大値テキスト">
          <a:extLst>
            <a:ext uri="{FF2B5EF4-FFF2-40B4-BE49-F238E27FC236}">
              <a16:creationId xmlns:a16="http://schemas.microsoft.com/office/drawing/2014/main" id="{0BC1306A-168F-4F92-830B-AD53614C1174}"/>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22" name="直線コネクタ 521">
          <a:extLst>
            <a:ext uri="{FF2B5EF4-FFF2-40B4-BE49-F238E27FC236}">
              <a16:creationId xmlns:a16="http://schemas.microsoft.com/office/drawing/2014/main" id="{0BCE8802-4FC1-422D-ACEA-A21047607C50}"/>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23" name="【一般廃棄物処理施設】&#10;一人当たり有形固定資産（償却資産）額平均値テキスト">
          <a:extLst>
            <a:ext uri="{FF2B5EF4-FFF2-40B4-BE49-F238E27FC236}">
              <a16:creationId xmlns:a16="http://schemas.microsoft.com/office/drawing/2014/main" id="{DA471D5F-37BF-4C1D-AA4E-4B935073B53C}"/>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24" name="フローチャート: 判断 523">
          <a:extLst>
            <a:ext uri="{FF2B5EF4-FFF2-40B4-BE49-F238E27FC236}">
              <a16:creationId xmlns:a16="http://schemas.microsoft.com/office/drawing/2014/main" id="{CABD38F0-52C2-4429-9AA7-C4AD404B3D20}"/>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25" name="フローチャート: 判断 524">
          <a:extLst>
            <a:ext uri="{FF2B5EF4-FFF2-40B4-BE49-F238E27FC236}">
              <a16:creationId xmlns:a16="http://schemas.microsoft.com/office/drawing/2014/main" id="{82849025-1926-435D-ACB1-249802AD7F64}"/>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26" name="フローチャート: 判断 525">
          <a:extLst>
            <a:ext uri="{FF2B5EF4-FFF2-40B4-BE49-F238E27FC236}">
              <a16:creationId xmlns:a16="http://schemas.microsoft.com/office/drawing/2014/main" id="{463E5D1E-0FC7-44FD-977A-E2EEFC3ECD4D}"/>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27" name="フローチャート: 判断 526">
          <a:extLst>
            <a:ext uri="{FF2B5EF4-FFF2-40B4-BE49-F238E27FC236}">
              <a16:creationId xmlns:a16="http://schemas.microsoft.com/office/drawing/2014/main" id="{A660639C-2FCF-4F5E-BBF5-F5C314F50659}"/>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28" name="フローチャート: 判断 527">
          <a:extLst>
            <a:ext uri="{FF2B5EF4-FFF2-40B4-BE49-F238E27FC236}">
              <a16:creationId xmlns:a16="http://schemas.microsoft.com/office/drawing/2014/main" id="{514D32DF-81DA-41D2-B8ED-CA58F9A25B4D}"/>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D723DFF-5568-48E5-B8DA-FDBE32B306E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84BF79B-759A-43A2-AA88-0AB98B80AB1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3BD5ABF-7674-4FB8-8B5D-500970EA340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C04AB49-0087-49B6-AF28-2B6A9F18FBF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6CB67DE-E117-4B35-8265-3723ACD05BB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37043</xdr:rowOff>
    </xdr:from>
    <xdr:to>
      <xdr:col>116</xdr:col>
      <xdr:colOff>114300</xdr:colOff>
      <xdr:row>41</xdr:row>
      <xdr:rowOff>138643</xdr:rowOff>
    </xdr:to>
    <xdr:sp macro="" textlink="">
      <xdr:nvSpPr>
        <xdr:cNvPr id="534" name="楕円 533">
          <a:extLst>
            <a:ext uri="{FF2B5EF4-FFF2-40B4-BE49-F238E27FC236}">
              <a16:creationId xmlns:a16="http://schemas.microsoft.com/office/drawing/2014/main" id="{AB7E0C28-8CA4-4786-BFE6-4B25AA5AEE2B}"/>
            </a:ext>
          </a:extLst>
        </xdr:cNvPr>
        <xdr:cNvSpPr/>
      </xdr:nvSpPr>
      <xdr:spPr>
        <a:xfrm>
          <a:off x="22110700" y="70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123420</xdr:rowOff>
    </xdr:from>
    <xdr:ext cx="534377" cy="259045"/>
    <xdr:sp macro="" textlink="">
      <xdr:nvSpPr>
        <xdr:cNvPr id="535" name="【一般廃棄物処理施設】&#10;一人当たり有形固定資産（償却資産）額該当値テキスト">
          <a:extLst>
            <a:ext uri="{FF2B5EF4-FFF2-40B4-BE49-F238E27FC236}">
              <a16:creationId xmlns:a16="http://schemas.microsoft.com/office/drawing/2014/main" id="{60BCB681-4E04-4125-AC20-5D115AD437BD}"/>
            </a:ext>
          </a:extLst>
        </xdr:cNvPr>
        <xdr:cNvSpPr txBox="1"/>
      </xdr:nvSpPr>
      <xdr:spPr>
        <a:xfrm>
          <a:off x="22199600" y="698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37157</xdr:rowOff>
    </xdr:from>
    <xdr:to>
      <xdr:col>112</xdr:col>
      <xdr:colOff>38100</xdr:colOff>
      <xdr:row>41</xdr:row>
      <xdr:rowOff>138757</xdr:rowOff>
    </xdr:to>
    <xdr:sp macro="" textlink="">
      <xdr:nvSpPr>
        <xdr:cNvPr id="536" name="楕円 535">
          <a:extLst>
            <a:ext uri="{FF2B5EF4-FFF2-40B4-BE49-F238E27FC236}">
              <a16:creationId xmlns:a16="http://schemas.microsoft.com/office/drawing/2014/main" id="{C2042DD6-8B41-4F4E-BB58-E98756DCD44F}"/>
            </a:ext>
          </a:extLst>
        </xdr:cNvPr>
        <xdr:cNvSpPr/>
      </xdr:nvSpPr>
      <xdr:spPr>
        <a:xfrm>
          <a:off x="21272500" y="706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87843</xdr:rowOff>
    </xdr:from>
    <xdr:to>
      <xdr:col>116</xdr:col>
      <xdr:colOff>63500</xdr:colOff>
      <xdr:row>41</xdr:row>
      <xdr:rowOff>87957</xdr:rowOff>
    </xdr:to>
    <xdr:cxnSp macro="">
      <xdr:nvCxnSpPr>
        <xdr:cNvPr id="537" name="直線コネクタ 536">
          <a:extLst>
            <a:ext uri="{FF2B5EF4-FFF2-40B4-BE49-F238E27FC236}">
              <a16:creationId xmlns:a16="http://schemas.microsoft.com/office/drawing/2014/main" id="{DE3B41E3-0D8E-4304-9BF5-E3111D724256}"/>
            </a:ext>
          </a:extLst>
        </xdr:cNvPr>
        <xdr:cNvCxnSpPr/>
      </xdr:nvCxnSpPr>
      <xdr:spPr>
        <a:xfrm flipV="1">
          <a:off x="21323300" y="7117293"/>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36681</xdr:rowOff>
    </xdr:from>
    <xdr:to>
      <xdr:col>107</xdr:col>
      <xdr:colOff>101600</xdr:colOff>
      <xdr:row>41</xdr:row>
      <xdr:rowOff>138281</xdr:rowOff>
    </xdr:to>
    <xdr:sp macro="" textlink="">
      <xdr:nvSpPr>
        <xdr:cNvPr id="538" name="楕円 537">
          <a:extLst>
            <a:ext uri="{FF2B5EF4-FFF2-40B4-BE49-F238E27FC236}">
              <a16:creationId xmlns:a16="http://schemas.microsoft.com/office/drawing/2014/main" id="{47D2D576-6517-46B5-8325-86F0AA44BCD2}"/>
            </a:ext>
          </a:extLst>
        </xdr:cNvPr>
        <xdr:cNvSpPr/>
      </xdr:nvSpPr>
      <xdr:spPr>
        <a:xfrm>
          <a:off x="20383500" y="70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87481</xdr:rowOff>
    </xdr:from>
    <xdr:to>
      <xdr:col>111</xdr:col>
      <xdr:colOff>177800</xdr:colOff>
      <xdr:row>41</xdr:row>
      <xdr:rowOff>87957</xdr:rowOff>
    </xdr:to>
    <xdr:cxnSp macro="">
      <xdr:nvCxnSpPr>
        <xdr:cNvPr id="539" name="直線コネクタ 538">
          <a:extLst>
            <a:ext uri="{FF2B5EF4-FFF2-40B4-BE49-F238E27FC236}">
              <a16:creationId xmlns:a16="http://schemas.microsoft.com/office/drawing/2014/main" id="{3B00AAC0-AB6A-4480-900D-DD8BC9619676}"/>
            </a:ext>
          </a:extLst>
        </xdr:cNvPr>
        <xdr:cNvCxnSpPr/>
      </xdr:nvCxnSpPr>
      <xdr:spPr>
        <a:xfrm>
          <a:off x="20434300" y="7116931"/>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40" name="n_1aveValue【一般廃棄物処理施設】&#10;一人当たり有形固定資産（償却資産）額">
          <a:extLst>
            <a:ext uri="{FF2B5EF4-FFF2-40B4-BE49-F238E27FC236}">
              <a16:creationId xmlns:a16="http://schemas.microsoft.com/office/drawing/2014/main" id="{CC2D3E41-7B6A-4064-87AC-F1F26B9BE232}"/>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41" name="n_2aveValue【一般廃棄物処理施設】&#10;一人当たり有形固定資産（償却資産）額">
          <a:extLst>
            <a:ext uri="{FF2B5EF4-FFF2-40B4-BE49-F238E27FC236}">
              <a16:creationId xmlns:a16="http://schemas.microsoft.com/office/drawing/2014/main" id="{C64DCD60-C411-461F-9951-D2E666B708F9}"/>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542" name="n_3aveValue【一般廃棄物処理施設】&#10;一人当たり有形固定資産（償却資産）額">
          <a:extLst>
            <a:ext uri="{FF2B5EF4-FFF2-40B4-BE49-F238E27FC236}">
              <a16:creationId xmlns:a16="http://schemas.microsoft.com/office/drawing/2014/main" id="{8F1F5FA7-A9DC-4501-926A-2C69E98D5A9F}"/>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543" name="n_4aveValue【一般廃棄物処理施設】&#10;一人当たり有形固定資産（償却資産）額">
          <a:extLst>
            <a:ext uri="{FF2B5EF4-FFF2-40B4-BE49-F238E27FC236}">
              <a16:creationId xmlns:a16="http://schemas.microsoft.com/office/drawing/2014/main" id="{CF858022-75B7-4028-99DB-EB81114C1364}"/>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129884</xdr:rowOff>
    </xdr:from>
    <xdr:ext cx="534377" cy="259045"/>
    <xdr:sp macro="" textlink="">
      <xdr:nvSpPr>
        <xdr:cNvPr id="544" name="n_1mainValue【一般廃棄物処理施設】&#10;一人当たり有形固定資産（償却資産）額">
          <a:extLst>
            <a:ext uri="{FF2B5EF4-FFF2-40B4-BE49-F238E27FC236}">
              <a16:creationId xmlns:a16="http://schemas.microsoft.com/office/drawing/2014/main" id="{6C370EE2-9C20-4DD6-B511-85BFAFD3F084}"/>
            </a:ext>
          </a:extLst>
        </xdr:cNvPr>
        <xdr:cNvSpPr txBox="1"/>
      </xdr:nvSpPr>
      <xdr:spPr>
        <a:xfrm>
          <a:off x="21043411" y="715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129408</xdr:rowOff>
    </xdr:from>
    <xdr:ext cx="534377" cy="259045"/>
    <xdr:sp macro="" textlink="">
      <xdr:nvSpPr>
        <xdr:cNvPr id="545" name="n_2mainValue【一般廃棄物処理施設】&#10;一人当たり有形固定資産（償却資産）額">
          <a:extLst>
            <a:ext uri="{FF2B5EF4-FFF2-40B4-BE49-F238E27FC236}">
              <a16:creationId xmlns:a16="http://schemas.microsoft.com/office/drawing/2014/main" id="{6F5DF515-36F5-4DE8-85CC-E233E7A484F0}"/>
            </a:ext>
          </a:extLst>
        </xdr:cNvPr>
        <xdr:cNvSpPr txBox="1"/>
      </xdr:nvSpPr>
      <xdr:spPr>
        <a:xfrm>
          <a:off x="20167111" y="715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6" name="正方形/長方形 545">
          <a:extLst>
            <a:ext uri="{FF2B5EF4-FFF2-40B4-BE49-F238E27FC236}">
              <a16:creationId xmlns:a16="http://schemas.microsoft.com/office/drawing/2014/main" id="{994A7CC6-2C8D-4323-8366-F1D36AD1E3D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7" name="正方形/長方形 546">
          <a:extLst>
            <a:ext uri="{FF2B5EF4-FFF2-40B4-BE49-F238E27FC236}">
              <a16:creationId xmlns:a16="http://schemas.microsoft.com/office/drawing/2014/main" id="{987DA307-B65A-4175-89DB-CF7D8718A94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8" name="正方形/長方形 547">
          <a:extLst>
            <a:ext uri="{FF2B5EF4-FFF2-40B4-BE49-F238E27FC236}">
              <a16:creationId xmlns:a16="http://schemas.microsoft.com/office/drawing/2014/main" id="{F1AB7B3D-6EFB-4F21-BC30-32FC1CCA76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9" name="正方形/長方形 548">
          <a:extLst>
            <a:ext uri="{FF2B5EF4-FFF2-40B4-BE49-F238E27FC236}">
              <a16:creationId xmlns:a16="http://schemas.microsoft.com/office/drawing/2014/main" id="{2F9C6F0A-E467-462E-8AD3-CFC7C409FA4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0" name="正方形/長方形 549">
          <a:extLst>
            <a:ext uri="{FF2B5EF4-FFF2-40B4-BE49-F238E27FC236}">
              <a16:creationId xmlns:a16="http://schemas.microsoft.com/office/drawing/2014/main" id="{FE8AC691-DAE9-493A-B3AA-7011EFAAFE1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1" name="正方形/長方形 550">
          <a:extLst>
            <a:ext uri="{FF2B5EF4-FFF2-40B4-BE49-F238E27FC236}">
              <a16:creationId xmlns:a16="http://schemas.microsoft.com/office/drawing/2014/main" id="{0A9B7499-6D53-47E1-8E27-AA1B19EF7F4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2" name="正方形/長方形 551">
          <a:extLst>
            <a:ext uri="{FF2B5EF4-FFF2-40B4-BE49-F238E27FC236}">
              <a16:creationId xmlns:a16="http://schemas.microsoft.com/office/drawing/2014/main" id="{DC68DD37-7038-4F59-9C14-CE3FFD6F27D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3" name="正方形/長方形 552">
          <a:extLst>
            <a:ext uri="{FF2B5EF4-FFF2-40B4-BE49-F238E27FC236}">
              <a16:creationId xmlns:a16="http://schemas.microsoft.com/office/drawing/2014/main" id="{16743488-2D79-48DD-91E8-A508598A89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4" name="テキスト ボックス 553">
          <a:extLst>
            <a:ext uri="{FF2B5EF4-FFF2-40B4-BE49-F238E27FC236}">
              <a16:creationId xmlns:a16="http://schemas.microsoft.com/office/drawing/2014/main" id="{8BB132AB-870C-4AB2-B13B-A17ABD82395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5" name="直線コネクタ 554">
          <a:extLst>
            <a:ext uri="{FF2B5EF4-FFF2-40B4-BE49-F238E27FC236}">
              <a16:creationId xmlns:a16="http://schemas.microsoft.com/office/drawing/2014/main" id="{42616C5F-92F0-437C-8BD7-91CC6C006D9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6" name="テキスト ボックス 555">
          <a:extLst>
            <a:ext uri="{FF2B5EF4-FFF2-40B4-BE49-F238E27FC236}">
              <a16:creationId xmlns:a16="http://schemas.microsoft.com/office/drawing/2014/main" id="{BED5916D-328F-4209-86D2-33C6E8E3214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7" name="直線コネクタ 556">
          <a:extLst>
            <a:ext uri="{FF2B5EF4-FFF2-40B4-BE49-F238E27FC236}">
              <a16:creationId xmlns:a16="http://schemas.microsoft.com/office/drawing/2014/main" id="{252067DD-0FD9-48DE-929F-C7452FFD8CA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58" name="テキスト ボックス 557">
          <a:extLst>
            <a:ext uri="{FF2B5EF4-FFF2-40B4-BE49-F238E27FC236}">
              <a16:creationId xmlns:a16="http://schemas.microsoft.com/office/drawing/2014/main" id="{E9348602-AA9F-48D8-8FC9-69E9B97BB0B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9" name="直線コネクタ 558">
          <a:extLst>
            <a:ext uri="{FF2B5EF4-FFF2-40B4-BE49-F238E27FC236}">
              <a16:creationId xmlns:a16="http://schemas.microsoft.com/office/drawing/2014/main" id="{6F401594-D184-4BE0-9D81-31C9BBA45A7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0" name="テキスト ボックス 559">
          <a:extLst>
            <a:ext uri="{FF2B5EF4-FFF2-40B4-BE49-F238E27FC236}">
              <a16:creationId xmlns:a16="http://schemas.microsoft.com/office/drawing/2014/main" id="{5413E994-3BDA-4E19-9464-9B2F223B71D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1" name="直線コネクタ 560">
          <a:extLst>
            <a:ext uri="{FF2B5EF4-FFF2-40B4-BE49-F238E27FC236}">
              <a16:creationId xmlns:a16="http://schemas.microsoft.com/office/drawing/2014/main" id="{A063C453-26D9-42C6-A41B-43EE1C5ECDB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2" name="テキスト ボックス 561">
          <a:extLst>
            <a:ext uri="{FF2B5EF4-FFF2-40B4-BE49-F238E27FC236}">
              <a16:creationId xmlns:a16="http://schemas.microsoft.com/office/drawing/2014/main" id="{49121ADF-2AD2-4F00-BBB4-99F4E0FE866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3" name="直線コネクタ 562">
          <a:extLst>
            <a:ext uri="{FF2B5EF4-FFF2-40B4-BE49-F238E27FC236}">
              <a16:creationId xmlns:a16="http://schemas.microsoft.com/office/drawing/2014/main" id="{3523A2DB-D8D9-486D-8F9F-9266BE2D365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4" name="テキスト ボックス 563">
          <a:extLst>
            <a:ext uri="{FF2B5EF4-FFF2-40B4-BE49-F238E27FC236}">
              <a16:creationId xmlns:a16="http://schemas.microsoft.com/office/drawing/2014/main" id="{F0DB4341-DE9A-4E82-9484-16DEEFC853D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5" name="直線コネクタ 564">
          <a:extLst>
            <a:ext uri="{FF2B5EF4-FFF2-40B4-BE49-F238E27FC236}">
              <a16:creationId xmlns:a16="http://schemas.microsoft.com/office/drawing/2014/main" id="{0523B130-3477-46D9-9BD0-0D9EE3F9911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6" name="テキスト ボックス 565">
          <a:extLst>
            <a:ext uri="{FF2B5EF4-FFF2-40B4-BE49-F238E27FC236}">
              <a16:creationId xmlns:a16="http://schemas.microsoft.com/office/drawing/2014/main" id="{EC3337AF-7880-4C57-880B-5B7CB2035A4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7" name="直線コネクタ 566">
          <a:extLst>
            <a:ext uri="{FF2B5EF4-FFF2-40B4-BE49-F238E27FC236}">
              <a16:creationId xmlns:a16="http://schemas.microsoft.com/office/drawing/2014/main" id="{F73BAE89-EEAB-477A-82B1-4F2A12C0EE5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68" name="テキスト ボックス 567">
          <a:extLst>
            <a:ext uri="{FF2B5EF4-FFF2-40B4-BE49-F238E27FC236}">
              <a16:creationId xmlns:a16="http://schemas.microsoft.com/office/drawing/2014/main" id="{6AB2F100-D6A2-42E8-A921-B78E2E7E754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9" name="直線コネクタ 568">
          <a:extLst>
            <a:ext uri="{FF2B5EF4-FFF2-40B4-BE49-F238E27FC236}">
              <a16:creationId xmlns:a16="http://schemas.microsoft.com/office/drawing/2014/main" id="{8F524581-B6AC-433F-839E-12776C4EF08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0" name="【保健センター・保健所】&#10;有形固定資産減価償却率グラフ枠">
          <a:extLst>
            <a:ext uri="{FF2B5EF4-FFF2-40B4-BE49-F238E27FC236}">
              <a16:creationId xmlns:a16="http://schemas.microsoft.com/office/drawing/2014/main" id="{9728D91A-A6BE-4A79-8D90-F9BB21E1A2F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571" name="直線コネクタ 570">
          <a:extLst>
            <a:ext uri="{FF2B5EF4-FFF2-40B4-BE49-F238E27FC236}">
              <a16:creationId xmlns:a16="http://schemas.microsoft.com/office/drawing/2014/main" id="{6DCAC874-F724-4AC1-AB6C-C918830F7D94}"/>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72" name="【保健センター・保健所】&#10;有形固定資産減価償却率最小値テキスト">
          <a:extLst>
            <a:ext uri="{FF2B5EF4-FFF2-40B4-BE49-F238E27FC236}">
              <a16:creationId xmlns:a16="http://schemas.microsoft.com/office/drawing/2014/main" id="{786782EA-36FE-4095-8182-79FFE6E290B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73" name="直線コネクタ 572">
          <a:extLst>
            <a:ext uri="{FF2B5EF4-FFF2-40B4-BE49-F238E27FC236}">
              <a16:creationId xmlns:a16="http://schemas.microsoft.com/office/drawing/2014/main" id="{EED3D38A-3462-4B86-A726-2F00D5C19B0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74" name="【保健センター・保健所】&#10;有形固定資産減価償却率最大値テキスト">
          <a:extLst>
            <a:ext uri="{FF2B5EF4-FFF2-40B4-BE49-F238E27FC236}">
              <a16:creationId xmlns:a16="http://schemas.microsoft.com/office/drawing/2014/main" id="{F6F113A9-4546-421D-924B-100A4D2087EB}"/>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75" name="直線コネクタ 574">
          <a:extLst>
            <a:ext uri="{FF2B5EF4-FFF2-40B4-BE49-F238E27FC236}">
              <a16:creationId xmlns:a16="http://schemas.microsoft.com/office/drawing/2014/main" id="{DF38975D-1CAF-4240-B48B-A61A04986053}"/>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76" name="【保健センター・保健所】&#10;有形固定資産減価償却率平均値テキスト">
          <a:extLst>
            <a:ext uri="{FF2B5EF4-FFF2-40B4-BE49-F238E27FC236}">
              <a16:creationId xmlns:a16="http://schemas.microsoft.com/office/drawing/2014/main" id="{B3286C03-5728-4EAB-99B6-AD6EAE2F21F6}"/>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77" name="フローチャート: 判断 576">
          <a:extLst>
            <a:ext uri="{FF2B5EF4-FFF2-40B4-BE49-F238E27FC236}">
              <a16:creationId xmlns:a16="http://schemas.microsoft.com/office/drawing/2014/main" id="{B666A931-77B2-487C-A6F4-2082F96C3E2C}"/>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578" name="フローチャート: 判断 577">
          <a:extLst>
            <a:ext uri="{FF2B5EF4-FFF2-40B4-BE49-F238E27FC236}">
              <a16:creationId xmlns:a16="http://schemas.microsoft.com/office/drawing/2014/main" id="{25E66F92-CC06-49F7-B1B6-302AC1B918A8}"/>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579" name="フローチャート: 判断 578">
          <a:extLst>
            <a:ext uri="{FF2B5EF4-FFF2-40B4-BE49-F238E27FC236}">
              <a16:creationId xmlns:a16="http://schemas.microsoft.com/office/drawing/2014/main" id="{8F7BDE96-CDC2-4B0A-A8E4-83BB9E94190F}"/>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80" name="フローチャート: 判断 579">
          <a:extLst>
            <a:ext uri="{FF2B5EF4-FFF2-40B4-BE49-F238E27FC236}">
              <a16:creationId xmlns:a16="http://schemas.microsoft.com/office/drawing/2014/main" id="{FA5C105B-8D40-4681-BD78-D67271D747E6}"/>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81" name="フローチャート: 判断 580">
          <a:extLst>
            <a:ext uri="{FF2B5EF4-FFF2-40B4-BE49-F238E27FC236}">
              <a16:creationId xmlns:a16="http://schemas.microsoft.com/office/drawing/2014/main" id="{D154DDB2-42AA-4E42-9A20-53196457EDEA}"/>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A430CA1E-BF50-44BF-A07E-4D26910BC19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6E787B2A-F870-4A0A-9AC2-ECC495E944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75664B12-0F7C-4516-9EA1-BA188D351E5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8AD03F9B-E95B-45CB-BB93-0977532FC19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478F2838-E589-4201-A398-A0AA40F099E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9616</xdr:rowOff>
    </xdr:from>
    <xdr:to>
      <xdr:col>85</xdr:col>
      <xdr:colOff>177800</xdr:colOff>
      <xdr:row>62</xdr:row>
      <xdr:rowOff>111216</xdr:rowOff>
    </xdr:to>
    <xdr:sp macro="" textlink="">
      <xdr:nvSpPr>
        <xdr:cNvPr id="587" name="楕円 586">
          <a:extLst>
            <a:ext uri="{FF2B5EF4-FFF2-40B4-BE49-F238E27FC236}">
              <a16:creationId xmlns:a16="http://schemas.microsoft.com/office/drawing/2014/main" id="{812D1222-FC98-469A-B56D-BE7D80A046F1}"/>
            </a:ext>
          </a:extLst>
        </xdr:cNvPr>
        <xdr:cNvSpPr/>
      </xdr:nvSpPr>
      <xdr:spPr>
        <a:xfrm>
          <a:off x="162687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159493</xdr:rowOff>
    </xdr:from>
    <xdr:ext cx="405111" cy="259045"/>
    <xdr:sp macro="" textlink="">
      <xdr:nvSpPr>
        <xdr:cNvPr id="588" name="【保健センター・保健所】&#10;有形固定資産減価償却率該当値テキスト">
          <a:extLst>
            <a:ext uri="{FF2B5EF4-FFF2-40B4-BE49-F238E27FC236}">
              <a16:creationId xmlns:a16="http://schemas.microsoft.com/office/drawing/2014/main" id="{0034667E-77C9-4248-ACA5-F53C6941D4C0}"/>
            </a:ext>
          </a:extLst>
        </xdr:cNvPr>
        <xdr:cNvSpPr txBox="1"/>
      </xdr:nvSpPr>
      <xdr:spPr>
        <a:xfrm>
          <a:off x="16357600"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146776</xdr:rowOff>
    </xdr:from>
    <xdr:to>
      <xdr:col>81</xdr:col>
      <xdr:colOff>101600</xdr:colOff>
      <xdr:row>62</xdr:row>
      <xdr:rowOff>76926</xdr:rowOff>
    </xdr:to>
    <xdr:sp macro="" textlink="">
      <xdr:nvSpPr>
        <xdr:cNvPr id="589" name="楕円 588">
          <a:extLst>
            <a:ext uri="{FF2B5EF4-FFF2-40B4-BE49-F238E27FC236}">
              <a16:creationId xmlns:a16="http://schemas.microsoft.com/office/drawing/2014/main" id="{20B3889D-030C-4D80-B0E3-92D96E81AFD0}"/>
            </a:ext>
          </a:extLst>
        </xdr:cNvPr>
        <xdr:cNvSpPr/>
      </xdr:nvSpPr>
      <xdr:spPr>
        <a:xfrm>
          <a:off x="15430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26126</xdr:rowOff>
    </xdr:from>
    <xdr:to>
      <xdr:col>85</xdr:col>
      <xdr:colOff>127000</xdr:colOff>
      <xdr:row>62</xdr:row>
      <xdr:rowOff>60416</xdr:rowOff>
    </xdr:to>
    <xdr:cxnSp macro="">
      <xdr:nvCxnSpPr>
        <xdr:cNvPr id="590" name="直線コネクタ 589">
          <a:extLst>
            <a:ext uri="{FF2B5EF4-FFF2-40B4-BE49-F238E27FC236}">
              <a16:creationId xmlns:a16="http://schemas.microsoft.com/office/drawing/2014/main" id="{99D4DBB3-EAC0-4A3C-B218-7D75F58CA5B0}"/>
            </a:ext>
          </a:extLst>
        </xdr:cNvPr>
        <xdr:cNvCxnSpPr/>
      </xdr:nvCxnSpPr>
      <xdr:spPr>
        <a:xfrm>
          <a:off x="15481300" y="106560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114119</xdr:rowOff>
    </xdr:from>
    <xdr:to>
      <xdr:col>76</xdr:col>
      <xdr:colOff>165100</xdr:colOff>
      <xdr:row>62</xdr:row>
      <xdr:rowOff>44269</xdr:rowOff>
    </xdr:to>
    <xdr:sp macro="" textlink="">
      <xdr:nvSpPr>
        <xdr:cNvPr id="591" name="楕円 590">
          <a:extLst>
            <a:ext uri="{FF2B5EF4-FFF2-40B4-BE49-F238E27FC236}">
              <a16:creationId xmlns:a16="http://schemas.microsoft.com/office/drawing/2014/main" id="{9DB22083-450F-4888-8725-FBBB79767A17}"/>
            </a:ext>
          </a:extLst>
        </xdr:cNvPr>
        <xdr:cNvSpPr/>
      </xdr:nvSpPr>
      <xdr:spPr>
        <a:xfrm>
          <a:off x="14541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164919</xdr:rowOff>
    </xdr:from>
    <xdr:to>
      <xdr:col>81</xdr:col>
      <xdr:colOff>50800</xdr:colOff>
      <xdr:row>62</xdr:row>
      <xdr:rowOff>26126</xdr:rowOff>
    </xdr:to>
    <xdr:cxnSp macro="">
      <xdr:nvCxnSpPr>
        <xdr:cNvPr id="592" name="直線コネクタ 591">
          <a:extLst>
            <a:ext uri="{FF2B5EF4-FFF2-40B4-BE49-F238E27FC236}">
              <a16:creationId xmlns:a16="http://schemas.microsoft.com/office/drawing/2014/main" id="{E14B3BA9-578D-47AC-9790-C7EF9A8806E1}"/>
            </a:ext>
          </a:extLst>
        </xdr:cNvPr>
        <xdr:cNvCxnSpPr/>
      </xdr:nvCxnSpPr>
      <xdr:spPr>
        <a:xfrm>
          <a:off x="14592300" y="10623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593" name="n_1aveValue【保健センター・保健所】&#10;有形固定資産減価償却率">
          <a:extLst>
            <a:ext uri="{FF2B5EF4-FFF2-40B4-BE49-F238E27FC236}">
              <a16:creationId xmlns:a16="http://schemas.microsoft.com/office/drawing/2014/main" id="{22FE8CC8-DD33-4D12-9099-0B2F3A347D82}"/>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594" name="n_2aveValue【保健センター・保健所】&#10;有形固定資産減価償却率">
          <a:extLst>
            <a:ext uri="{FF2B5EF4-FFF2-40B4-BE49-F238E27FC236}">
              <a16:creationId xmlns:a16="http://schemas.microsoft.com/office/drawing/2014/main" id="{8FD758E5-9315-47D8-B2E2-FB3E7BA11118}"/>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95" name="n_3aveValue【保健センター・保健所】&#10;有形固定資産減価償却率">
          <a:extLst>
            <a:ext uri="{FF2B5EF4-FFF2-40B4-BE49-F238E27FC236}">
              <a16:creationId xmlns:a16="http://schemas.microsoft.com/office/drawing/2014/main" id="{2B460932-344F-4C20-8C1D-5E30CB188D27}"/>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596" name="n_4aveValue【保健センター・保健所】&#10;有形固定資産減価償却率">
          <a:extLst>
            <a:ext uri="{FF2B5EF4-FFF2-40B4-BE49-F238E27FC236}">
              <a16:creationId xmlns:a16="http://schemas.microsoft.com/office/drawing/2014/main" id="{5B30DFC1-8DB1-4D85-844C-630ED653B08A}"/>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68053</xdr:rowOff>
    </xdr:from>
    <xdr:ext cx="405111" cy="259045"/>
    <xdr:sp macro="" textlink="">
      <xdr:nvSpPr>
        <xdr:cNvPr id="597" name="n_1mainValue【保健センター・保健所】&#10;有形固定資産減価償却率">
          <a:extLst>
            <a:ext uri="{FF2B5EF4-FFF2-40B4-BE49-F238E27FC236}">
              <a16:creationId xmlns:a16="http://schemas.microsoft.com/office/drawing/2014/main" id="{229FBF43-F7E3-43B6-8866-89771F74F2C9}"/>
            </a:ext>
          </a:extLst>
        </xdr:cNvPr>
        <xdr:cNvSpPr txBox="1"/>
      </xdr:nvSpPr>
      <xdr:spPr>
        <a:xfrm>
          <a:off x="15266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35396</xdr:rowOff>
    </xdr:from>
    <xdr:ext cx="405111" cy="259045"/>
    <xdr:sp macro="" textlink="">
      <xdr:nvSpPr>
        <xdr:cNvPr id="598" name="n_2mainValue【保健センター・保健所】&#10;有形固定資産減価償却率">
          <a:extLst>
            <a:ext uri="{FF2B5EF4-FFF2-40B4-BE49-F238E27FC236}">
              <a16:creationId xmlns:a16="http://schemas.microsoft.com/office/drawing/2014/main" id="{C458D507-2A5D-4147-AD80-15400F465289}"/>
            </a:ext>
          </a:extLst>
        </xdr:cNvPr>
        <xdr:cNvSpPr txBox="1"/>
      </xdr:nvSpPr>
      <xdr:spPr>
        <a:xfrm>
          <a:off x="14389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9" name="正方形/長方形 598">
          <a:extLst>
            <a:ext uri="{FF2B5EF4-FFF2-40B4-BE49-F238E27FC236}">
              <a16:creationId xmlns:a16="http://schemas.microsoft.com/office/drawing/2014/main" id="{9CF93827-A378-49C0-ADE8-88B70F0A0A3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0" name="正方形/長方形 599">
          <a:extLst>
            <a:ext uri="{FF2B5EF4-FFF2-40B4-BE49-F238E27FC236}">
              <a16:creationId xmlns:a16="http://schemas.microsoft.com/office/drawing/2014/main" id="{F50693B5-0F60-4109-9A33-8D8DFE8F873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1" name="正方形/長方形 600">
          <a:extLst>
            <a:ext uri="{FF2B5EF4-FFF2-40B4-BE49-F238E27FC236}">
              <a16:creationId xmlns:a16="http://schemas.microsoft.com/office/drawing/2014/main" id="{FBC0827D-25D1-4852-A450-A6C9C98DA8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2" name="正方形/長方形 601">
          <a:extLst>
            <a:ext uri="{FF2B5EF4-FFF2-40B4-BE49-F238E27FC236}">
              <a16:creationId xmlns:a16="http://schemas.microsoft.com/office/drawing/2014/main" id="{8FE1CC29-37E5-488B-9A21-A7F9309CB3C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3" name="正方形/長方形 602">
          <a:extLst>
            <a:ext uri="{FF2B5EF4-FFF2-40B4-BE49-F238E27FC236}">
              <a16:creationId xmlns:a16="http://schemas.microsoft.com/office/drawing/2014/main" id="{BF4DA947-97F3-44D4-8B31-D2CB7B793D8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4" name="正方形/長方形 603">
          <a:extLst>
            <a:ext uri="{FF2B5EF4-FFF2-40B4-BE49-F238E27FC236}">
              <a16:creationId xmlns:a16="http://schemas.microsoft.com/office/drawing/2014/main" id="{9D1C3A7A-8646-4932-A0FE-48D402F3736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5" name="正方形/長方形 604">
          <a:extLst>
            <a:ext uri="{FF2B5EF4-FFF2-40B4-BE49-F238E27FC236}">
              <a16:creationId xmlns:a16="http://schemas.microsoft.com/office/drawing/2014/main" id="{2D99A2E1-AA0B-480E-A5FF-1845795E547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6" name="正方形/長方形 605">
          <a:extLst>
            <a:ext uri="{FF2B5EF4-FFF2-40B4-BE49-F238E27FC236}">
              <a16:creationId xmlns:a16="http://schemas.microsoft.com/office/drawing/2014/main" id="{45420A08-4598-4BD4-AB64-9E84A883DD1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7" name="テキスト ボックス 606">
          <a:extLst>
            <a:ext uri="{FF2B5EF4-FFF2-40B4-BE49-F238E27FC236}">
              <a16:creationId xmlns:a16="http://schemas.microsoft.com/office/drawing/2014/main" id="{07C3545F-BB00-45DB-8A0A-69E8D783889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8" name="直線コネクタ 607">
          <a:extLst>
            <a:ext uri="{FF2B5EF4-FFF2-40B4-BE49-F238E27FC236}">
              <a16:creationId xmlns:a16="http://schemas.microsoft.com/office/drawing/2014/main" id="{E188FC6B-594E-41EE-BF86-126A716B3B6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09" name="直線コネクタ 608">
          <a:extLst>
            <a:ext uri="{FF2B5EF4-FFF2-40B4-BE49-F238E27FC236}">
              <a16:creationId xmlns:a16="http://schemas.microsoft.com/office/drawing/2014/main" id="{88E418D8-C709-41FA-AC05-7820DDEDD7C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0" name="テキスト ボックス 609">
          <a:extLst>
            <a:ext uri="{FF2B5EF4-FFF2-40B4-BE49-F238E27FC236}">
              <a16:creationId xmlns:a16="http://schemas.microsoft.com/office/drawing/2014/main" id="{F2918815-1933-43E9-8892-FD355B5920C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1" name="直線コネクタ 610">
          <a:extLst>
            <a:ext uri="{FF2B5EF4-FFF2-40B4-BE49-F238E27FC236}">
              <a16:creationId xmlns:a16="http://schemas.microsoft.com/office/drawing/2014/main" id="{8E717487-089F-4F95-B8CC-109BA209551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2" name="テキスト ボックス 611">
          <a:extLst>
            <a:ext uri="{FF2B5EF4-FFF2-40B4-BE49-F238E27FC236}">
              <a16:creationId xmlns:a16="http://schemas.microsoft.com/office/drawing/2014/main" id="{8F2A5BE1-5156-4FEA-913B-CAE139E3CA7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3" name="直線コネクタ 612">
          <a:extLst>
            <a:ext uri="{FF2B5EF4-FFF2-40B4-BE49-F238E27FC236}">
              <a16:creationId xmlns:a16="http://schemas.microsoft.com/office/drawing/2014/main" id="{3AD6AAE5-7792-4F66-BE91-6DB923B2C06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4" name="テキスト ボックス 613">
          <a:extLst>
            <a:ext uri="{FF2B5EF4-FFF2-40B4-BE49-F238E27FC236}">
              <a16:creationId xmlns:a16="http://schemas.microsoft.com/office/drawing/2014/main" id="{5F36D59A-3828-4982-B715-E874BC515D9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5" name="直線コネクタ 614">
          <a:extLst>
            <a:ext uri="{FF2B5EF4-FFF2-40B4-BE49-F238E27FC236}">
              <a16:creationId xmlns:a16="http://schemas.microsoft.com/office/drawing/2014/main" id="{34926F06-900E-4424-9F20-54BD27C762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6" name="テキスト ボックス 615">
          <a:extLst>
            <a:ext uri="{FF2B5EF4-FFF2-40B4-BE49-F238E27FC236}">
              <a16:creationId xmlns:a16="http://schemas.microsoft.com/office/drawing/2014/main" id="{9C715C85-6D0F-4E13-887A-A258EE0825A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7" name="直線コネクタ 616">
          <a:extLst>
            <a:ext uri="{FF2B5EF4-FFF2-40B4-BE49-F238E27FC236}">
              <a16:creationId xmlns:a16="http://schemas.microsoft.com/office/drawing/2014/main" id="{2AC53D8D-2B29-4980-BB2A-9973AF34B88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18" name="テキスト ボックス 617">
          <a:extLst>
            <a:ext uri="{FF2B5EF4-FFF2-40B4-BE49-F238E27FC236}">
              <a16:creationId xmlns:a16="http://schemas.microsoft.com/office/drawing/2014/main" id="{8C5370B9-F19A-47B4-8392-83F01997AFB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19" name="直線コネクタ 618">
          <a:extLst>
            <a:ext uri="{FF2B5EF4-FFF2-40B4-BE49-F238E27FC236}">
              <a16:creationId xmlns:a16="http://schemas.microsoft.com/office/drawing/2014/main" id="{19C560B4-57CB-42E1-8F87-4AF4BE89E59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0" name="テキスト ボックス 619">
          <a:extLst>
            <a:ext uri="{FF2B5EF4-FFF2-40B4-BE49-F238E27FC236}">
              <a16:creationId xmlns:a16="http://schemas.microsoft.com/office/drawing/2014/main" id="{4B3BB3CD-037B-4B5E-82F8-5797F224A03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1" name="直線コネクタ 620">
          <a:extLst>
            <a:ext uri="{FF2B5EF4-FFF2-40B4-BE49-F238E27FC236}">
              <a16:creationId xmlns:a16="http://schemas.microsoft.com/office/drawing/2014/main" id="{90E814A2-C029-4F01-B6EC-D73CAF53DD3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2" name="テキスト ボックス 621">
          <a:extLst>
            <a:ext uri="{FF2B5EF4-FFF2-40B4-BE49-F238E27FC236}">
              <a16:creationId xmlns:a16="http://schemas.microsoft.com/office/drawing/2014/main" id="{0B86D8C2-75B0-4ADB-BCE6-E6EA80076B8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3" name="【保健センター・保健所】&#10;一人当たり面積グラフ枠">
          <a:extLst>
            <a:ext uri="{FF2B5EF4-FFF2-40B4-BE49-F238E27FC236}">
              <a16:creationId xmlns:a16="http://schemas.microsoft.com/office/drawing/2014/main" id="{00D7A7D9-59D9-4783-9EB7-150FFE51251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24" name="直線コネクタ 623">
          <a:extLst>
            <a:ext uri="{FF2B5EF4-FFF2-40B4-BE49-F238E27FC236}">
              <a16:creationId xmlns:a16="http://schemas.microsoft.com/office/drawing/2014/main" id="{43D7FB36-B7AB-4ADD-A618-978C946E7CCE}"/>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25" name="【保健センター・保健所】&#10;一人当たり面積最小値テキスト">
          <a:extLst>
            <a:ext uri="{FF2B5EF4-FFF2-40B4-BE49-F238E27FC236}">
              <a16:creationId xmlns:a16="http://schemas.microsoft.com/office/drawing/2014/main" id="{2ED9689F-F965-48B8-9FFF-59D180ED5585}"/>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26" name="直線コネクタ 625">
          <a:extLst>
            <a:ext uri="{FF2B5EF4-FFF2-40B4-BE49-F238E27FC236}">
              <a16:creationId xmlns:a16="http://schemas.microsoft.com/office/drawing/2014/main" id="{16C7200D-FF0D-438D-B5EE-71F19AEC2A6A}"/>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27" name="【保健センター・保健所】&#10;一人当たり面積最大値テキスト">
          <a:extLst>
            <a:ext uri="{FF2B5EF4-FFF2-40B4-BE49-F238E27FC236}">
              <a16:creationId xmlns:a16="http://schemas.microsoft.com/office/drawing/2014/main" id="{D6C6AEBE-8FB4-4D03-9F1A-6578C23DE405}"/>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28" name="直線コネクタ 627">
          <a:extLst>
            <a:ext uri="{FF2B5EF4-FFF2-40B4-BE49-F238E27FC236}">
              <a16:creationId xmlns:a16="http://schemas.microsoft.com/office/drawing/2014/main" id="{62D723B9-2856-4229-B7EF-54BB1A1369EB}"/>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29" name="【保健センター・保健所】&#10;一人当たり面積平均値テキスト">
          <a:extLst>
            <a:ext uri="{FF2B5EF4-FFF2-40B4-BE49-F238E27FC236}">
              <a16:creationId xmlns:a16="http://schemas.microsoft.com/office/drawing/2014/main" id="{13EB76DE-8879-434D-9613-95F36634D93B}"/>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30" name="フローチャート: 判断 629">
          <a:extLst>
            <a:ext uri="{FF2B5EF4-FFF2-40B4-BE49-F238E27FC236}">
              <a16:creationId xmlns:a16="http://schemas.microsoft.com/office/drawing/2014/main" id="{6CCB246B-90FE-43C1-9DAC-106CE327C661}"/>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31" name="フローチャート: 判断 630">
          <a:extLst>
            <a:ext uri="{FF2B5EF4-FFF2-40B4-BE49-F238E27FC236}">
              <a16:creationId xmlns:a16="http://schemas.microsoft.com/office/drawing/2014/main" id="{9E6ACE67-C8AE-42D1-9E50-0A27D866A0FA}"/>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32" name="フローチャート: 判断 631">
          <a:extLst>
            <a:ext uri="{FF2B5EF4-FFF2-40B4-BE49-F238E27FC236}">
              <a16:creationId xmlns:a16="http://schemas.microsoft.com/office/drawing/2014/main" id="{41E7E9BC-A009-434E-8986-0D6F6258454F}"/>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33" name="フローチャート: 判断 632">
          <a:extLst>
            <a:ext uri="{FF2B5EF4-FFF2-40B4-BE49-F238E27FC236}">
              <a16:creationId xmlns:a16="http://schemas.microsoft.com/office/drawing/2014/main" id="{8063EC83-1228-4473-916B-5BED65EEFCC3}"/>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34" name="フローチャート: 判断 633">
          <a:extLst>
            <a:ext uri="{FF2B5EF4-FFF2-40B4-BE49-F238E27FC236}">
              <a16:creationId xmlns:a16="http://schemas.microsoft.com/office/drawing/2014/main" id="{B8A21C2B-179F-4B2E-9757-63479CBC7A53}"/>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40CAA331-9117-4070-8103-ACD3B95C75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F9B81900-EF6D-448C-AF9C-F9126637FB9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A0965DEB-EA3C-4A37-9EF6-0E0F12D0229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68D5D3CE-ACB6-45C6-9B37-DEFE1DCB7A8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26735F1E-4732-44C0-B58B-621D12D798A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11793</xdr:rowOff>
    </xdr:from>
    <xdr:to>
      <xdr:col>116</xdr:col>
      <xdr:colOff>114300</xdr:colOff>
      <xdr:row>63</xdr:row>
      <xdr:rowOff>113393</xdr:rowOff>
    </xdr:to>
    <xdr:sp macro="" textlink="">
      <xdr:nvSpPr>
        <xdr:cNvPr id="640" name="楕円 639">
          <a:extLst>
            <a:ext uri="{FF2B5EF4-FFF2-40B4-BE49-F238E27FC236}">
              <a16:creationId xmlns:a16="http://schemas.microsoft.com/office/drawing/2014/main" id="{00552761-9029-4987-A665-7003ED603782}"/>
            </a:ext>
          </a:extLst>
        </xdr:cNvPr>
        <xdr:cNvSpPr/>
      </xdr:nvSpPr>
      <xdr:spPr>
        <a:xfrm>
          <a:off x="221107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161670</xdr:rowOff>
    </xdr:from>
    <xdr:ext cx="469744" cy="259045"/>
    <xdr:sp macro="" textlink="">
      <xdr:nvSpPr>
        <xdr:cNvPr id="641" name="【保健センター・保健所】&#10;一人当たり面積該当値テキスト">
          <a:extLst>
            <a:ext uri="{FF2B5EF4-FFF2-40B4-BE49-F238E27FC236}">
              <a16:creationId xmlns:a16="http://schemas.microsoft.com/office/drawing/2014/main" id="{094E31EE-2AE1-4A84-BA96-8A2AADD91F11}"/>
            </a:ext>
          </a:extLst>
        </xdr:cNvPr>
        <xdr:cNvSpPr txBox="1"/>
      </xdr:nvSpPr>
      <xdr:spPr>
        <a:xfrm>
          <a:off x="22199600" y="1079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11793</xdr:rowOff>
    </xdr:from>
    <xdr:to>
      <xdr:col>112</xdr:col>
      <xdr:colOff>38100</xdr:colOff>
      <xdr:row>63</xdr:row>
      <xdr:rowOff>113393</xdr:rowOff>
    </xdr:to>
    <xdr:sp macro="" textlink="">
      <xdr:nvSpPr>
        <xdr:cNvPr id="642" name="楕円 641">
          <a:extLst>
            <a:ext uri="{FF2B5EF4-FFF2-40B4-BE49-F238E27FC236}">
              <a16:creationId xmlns:a16="http://schemas.microsoft.com/office/drawing/2014/main" id="{B27D514F-32EA-4E39-BB70-F71B524B21F3}"/>
            </a:ext>
          </a:extLst>
        </xdr:cNvPr>
        <xdr:cNvSpPr/>
      </xdr:nvSpPr>
      <xdr:spPr>
        <a:xfrm>
          <a:off x="21272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62593</xdr:rowOff>
    </xdr:from>
    <xdr:to>
      <xdr:col>116</xdr:col>
      <xdr:colOff>63500</xdr:colOff>
      <xdr:row>63</xdr:row>
      <xdr:rowOff>62593</xdr:rowOff>
    </xdr:to>
    <xdr:cxnSp macro="">
      <xdr:nvCxnSpPr>
        <xdr:cNvPr id="643" name="直線コネクタ 642">
          <a:extLst>
            <a:ext uri="{FF2B5EF4-FFF2-40B4-BE49-F238E27FC236}">
              <a16:creationId xmlns:a16="http://schemas.microsoft.com/office/drawing/2014/main" id="{3C3041C4-6BB4-4656-8760-3DC8167E8D76}"/>
            </a:ext>
          </a:extLst>
        </xdr:cNvPr>
        <xdr:cNvCxnSpPr/>
      </xdr:nvCxnSpPr>
      <xdr:spPr>
        <a:xfrm>
          <a:off x="21323300" y="1086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11793</xdr:rowOff>
    </xdr:from>
    <xdr:to>
      <xdr:col>107</xdr:col>
      <xdr:colOff>101600</xdr:colOff>
      <xdr:row>63</xdr:row>
      <xdr:rowOff>113393</xdr:rowOff>
    </xdr:to>
    <xdr:sp macro="" textlink="">
      <xdr:nvSpPr>
        <xdr:cNvPr id="644" name="楕円 643">
          <a:extLst>
            <a:ext uri="{FF2B5EF4-FFF2-40B4-BE49-F238E27FC236}">
              <a16:creationId xmlns:a16="http://schemas.microsoft.com/office/drawing/2014/main" id="{B168805C-5245-4EBA-8037-F84FCF1F53E1}"/>
            </a:ext>
          </a:extLst>
        </xdr:cNvPr>
        <xdr:cNvSpPr/>
      </xdr:nvSpPr>
      <xdr:spPr>
        <a:xfrm>
          <a:off x="20383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62593</xdr:rowOff>
    </xdr:from>
    <xdr:to>
      <xdr:col>111</xdr:col>
      <xdr:colOff>177800</xdr:colOff>
      <xdr:row>63</xdr:row>
      <xdr:rowOff>62593</xdr:rowOff>
    </xdr:to>
    <xdr:cxnSp macro="">
      <xdr:nvCxnSpPr>
        <xdr:cNvPr id="645" name="直線コネクタ 644">
          <a:extLst>
            <a:ext uri="{FF2B5EF4-FFF2-40B4-BE49-F238E27FC236}">
              <a16:creationId xmlns:a16="http://schemas.microsoft.com/office/drawing/2014/main" id="{4915A85A-AB15-47E4-B66A-95F239B7B319}"/>
            </a:ext>
          </a:extLst>
        </xdr:cNvPr>
        <xdr:cNvCxnSpPr/>
      </xdr:nvCxnSpPr>
      <xdr:spPr>
        <a:xfrm>
          <a:off x="20434300" y="1086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46" name="n_1aveValue【保健センター・保健所】&#10;一人当たり面積">
          <a:extLst>
            <a:ext uri="{FF2B5EF4-FFF2-40B4-BE49-F238E27FC236}">
              <a16:creationId xmlns:a16="http://schemas.microsoft.com/office/drawing/2014/main" id="{043A6E3F-6D29-4D5D-920A-48C48A8F2D44}"/>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647" name="n_2aveValue【保健センター・保健所】&#10;一人当たり面積">
          <a:extLst>
            <a:ext uri="{FF2B5EF4-FFF2-40B4-BE49-F238E27FC236}">
              <a16:creationId xmlns:a16="http://schemas.microsoft.com/office/drawing/2014/main" id="{C20B69C2-D693-43A7-AEE1-1A9B930B603C}"/>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48" name="n_3aveValue【保健センター・保健所】&#10;一人当たり面積">
          <a:extLst>
            <a:ext uri="{FF2B5EF4-FFF2-40B4-BE49-F238E27FC236}">
              <a16:creationId xmlns:a16="http://schemas.microsoft.com/office/drawing/2014/main" id="{92596D44-A7AF-4A96-8E54-413C18178749}"/>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49" name="n_4aveValue【保健センター・保健所】&#10;一人当たり面積">
          <a:extLst>
            <a:ext uri="{FF2B5EF4-FFF2-40B4-BE49-F238E27FC236}">
              <a16:creationId xmlns:a16="http://schemas.microsoft.com/office/drawing/2014/main" id="{06275F4E-7158-4730-89A4-DBC2DE825466}"/>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104520</xdr:rowOff>
    </xdr:from>
    <xdr:ext cx="469744" cy="259045"/>
    <xdr:sp macro="" textlink="">
      <xdr:nvSpPr>
        <xdr:cNvPr id="650" name="n_1mainValue【保健センター・保健所】&#10;一人当たり面積">
          <a:extLst>
            <a:ext uri="{FF2B5EF4-FFF2-40B4-BE49-F238E27FC236}">
              <a16:creationId xmlns:a16="http://schemas.microsoft.com/office/drawing/2014/main" id="{74D8A816-F8D8-4F5F-AE57-5FC5A28F92FB}"/>
            </a:ext>
          </a:extLst>
        </xdr:cNvPr>
        <xdr:cNvSpPr txBox="1"/>
      </xdr:nvSpPr>
      <xdr:spPr>
        <a:xfrm>
          <a:off x="210757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104520</xdr:rowOff>
    </xdr:from>
    <xdr:ext cx="469744" cy="259045"/>
    <xdr:sp macro="" textlink="">
      <xdr:nvSpPr>
        <xdr:cNvPr id="651" name="n_2mainValue【保健センター・保健所】&#10;一人当たり面積">
          <a:extLst>
            <a:ext uri="{FF2B5EF4-FFF2-40B4-BE49-F238E27FC236}">
              <a16:creationId xmlns:a16="http://schemas.microsoft.com/office/drawing/2014/main" id="{EAF18D7F-6379-4E0A-980B-05289B14082C}"/>
            </a:ext>
          </a:extLst>
        </xdr:cNvPr>
        <xdr:cNvSpPr txBox="1"/>
      </xdr:nvSpPr>
      <xdr:spPr>
        <a:xfrm>
          <a:off x="201994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2" name="正方形/長方形 651">
          <a:extLst>
            <a:ext uri="{FF2B5EF4-FFF2-40B4-BE49-F238E27FC236}">
              <a16:creationId xmlns:a16="http://schemas.microsoft.com/office/drawing/2014/main" id="{A4B7BBB4-E18A-41A0-8795-89EF8C00FE3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3" name="正方形/長方形 652">
          <a:extLst>
            <a:ext uri="{FF2B5EF4-FFF2-40B4-BE49-F238E27FC236}">
              <a16:creationId xmlns:a16="http://schemas.microsoft.com/office/drawing/2014/main" id="{19A9793F-128F-41AA-977A-86BD24F513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4" name="正方形/長方形 653">
          <a:extLst>
            <a:ext uri="{FF2B5EF4-FFF2-40B4-BE49-F238E27FC236}">
              <a16:creationId xmlns:a16="http://schemas.microsoft.com/office/drawing/2014/main" id="{4A2C2848-D213-46B9-9870-5648F0C00F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5" name="正方形/長方形 654">
          <a:extLst>
            <a:ext uri="{FF2B5EF4-FFF2-40B4-BE49-F238E27FC236}">
              <a16:creationId xmlns:a16="http://schemas.microsoft.com/office/drawing/2014/main" id="{B9F155D2-4BB4-43CA-903F-FB5A02804DE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6" name="正方形/長方形 655">
          <a:extLst>
            <a:ext uri="{FF2B5EF4-FFF2-40B4-BE49-F238E27FC236}">
              <a16:creationId xmlns:a16="http://schemas.microsoft.com/office/drawing/2014/main" id="{5BCC1F3A-B062-4E3E-8F66-CACC3F18ADC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7" name="正方形/長方形 656">
          <a:extLst>
            <a:ext uri="{FF2B5EF4-FFF2-40B4-BE49-F238E27FC236}">
              <a16:creationId xmlns:a16="http://schemas.microsoft.com/office/drawing/2014/main" id="{FDB06279-CCA2-4CC4-94F8-8E989553C21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8" name="正方形/長方形 657">
          <a:extLst>
            <a:ext uri="{FF2B5EF4-FFF2-40B4-BE49-F238E27FC236}">
              <a16:creationId xmlns:a16="http://schemas.microsoft.com/office/drawing/2014/main" id="{234BD3EB-AC34-4C8A-B589-4A43D2FEAA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9" name="正方形/長方形 658">
          <a:extLst>
            <a:ext uri="{FF2B5EF4-FFF2-40B4-BE49-F238E27FC236}">
              <a16:creationId xmlns:a16="http://schemas.microsoft.com/office/drawing/2014/main" id="{2C9EE918-97C3-4EE5-9560-95F0908EC5B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0" name="テキスト ボックス 659">
          <a:extLst>
            <a:ext uri="{FF2B5EF4-FFF2-40B4-BE49-F238E27FC236}">
              <a16:creationId xmlns:a16="http://schemas.microsoft.com/office/drawing/2014/main" id="{D5016B84-559D-4682-8155-3B29825EAD1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1" name="直線コネクタ 660">
          <a:extLst>
            <a:ext uri="{FF2B5EF4-FFF2-40B4-BE49-F238E27FC236}">
              <a16:creationId xmlns:a16="http://schemas.microsoft.com/office/drawing/2014/main" id="{62FFB468-CD47-4313-8AB4-35E557D9D09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2" name="テキスト ボックス 661">
          <a:extLst>
            <a:ext uri="{FF2B5EF4-FFF2-40B4-BE49-F238E27FC236}">
              <a16:creationId xmlns:a16="http://schemas.microsoft.com/office/drawing/2014/main" id="{2208DDF7-29FF-42C6-AB7B-7FFFE391C6A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3" name="直線コネクタ 662">
          <a:extLst>
            <a:ext uri="{FF2B5EF4-FFF2-40B4-BE49-F238E27FC236}">
              <a16:creationId xmlns:a16="http://schemas.microsoft.com/office/drawing/2014/main" id="{CF1B377A-2185-4143-82D4-EC867FDD414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4" name="テキスト ボックス 663">
          <a:extLst>
            <a:ext uri="{FF2B5EF4-FFF2-40B4-BE49-F238E27FC236}">
              <a16:creationId xmlns:a16="http://schemas.microsoft.com/office/drawing/2014/main" id="{88510DBF-D4A2-46BB-A9E6-6DB98B3FDFA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5" name="直線コネクタ 664">
          <a:extLst>
            <a:ext uri="{FF2B5EF4-FFF2-40B4-BE49-F238E27FC236}">
              <a16:creationId xmlns:a16="http://schemas.microsoft.com/office/drawing/2014/main" id="{2A3656B6-A634-4AFF-B57F-A951576CB2C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6" name="テキスト ボックス 665">
          <a:extLst>
            <a:ext uri="{FF2B5EF4-FFF2-40B4-BE49-F238E27FC236}">
              <a16:creationId xmlns:a16="http://schemas.microsoft.com/office/drawing/2014/main" id="{064A455A-E16E-49FC-8E5E-6234FD5A7DD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7" name="直線コネクタ 666">
          <a:extLst>
            <a:ext uri="{FF2B5EF4-FFF2-40B4-BE49-F238E27FC236}">
              <a16:creationId xmlns:a16="http://schemas.microsoft.com/office/drawing/2014/main" id="{3265776F-CBEE-4727-A36F-790DFF90857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8" name="テキスト ボックス 667">
          <a:extLst>
            <a:ext uri="{FF2B5EF4-FFF2-40B4-BE49-F238E27FC236}">
              <a16:creationId xmlns:a16="http://schemas.microsoft.com/office/drawing/2014/main" id="{08CF74E9-115C-499D-AD3F-E7DE6B68F7A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9" name="直線コネクタ 668">
          <a:extLst>
            <a:ext uri="{FF2B5EF4-FFF2-40B4-BE49-F238E27FC236}">
              <a16:creationId xmlns:a16="http://schemas.microsoft.com/office/drawing/2014/main" id="{B67BE559-DD48-460E-982E-38CE1AFF6B7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0" name="テキスト ボックス 669">
          <a:extLst>
            <a:ext uri="{FF2B5EF4-FFF2-40B4-BE49-F238E27FC236}">
              <a16:creationId xmlns:a16="http://schemas.microsoft.com/office/drawing/2014/main" id="{545BE11B-9D51-4E51-A3CD-37617E110F3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1" name="直線コネクタ 670">
          <a:extLst>
            <a:ext uri="{FF2B5EF4-FFF2-40B4-BE49-F238E27FC236}">
              <a16:creationId xmlns:a16="http://schemas.microsoft.com/office/drawing/2014/main" id="{6ADBEA6C-A5C4-4BA7-859D-E916E0350E0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72" name="テキスト ボックス 671">
          <a:extLst>
            <a:ext uri="{FF2B5EF4-FFF2-40B4-BE49-F238E27FC236}">
              <a16:creationId xmlns:a16="http://schemas.microsoft.com/office/drawing/2014/main" id="{0A96BD68-B5F5-4775-8532-02F4413D227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3" name="直線コネクタ 672">
          <a:extLst>
            <a:ext uri="{FF2B5EF4-FFF2-40B4-BE49-F238E27FC236}">
              <a16:creationId xmlns:a16="http://schemas.microsoft.com/office/drawing/2014/main" id="{1F848B0C-C156-450B-8617-D947DC0263E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74" name="テキスト ボックス 673">
          <a:extLst>
            <a:ext uri="{FF2B5EF4-FFF2-40B4-BE49-F238E27FC236}">
              <a16:creationId xmlns:a16="http://schemas.microsoft.com/office/drawing/2014/main" id="{9833E841-37FF-4B3B-9DB2-BF5FF3CDF15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5" name="【消防施設】&#10;有形固定資産減価償却率グラフ枠">
          <a:extLst>
            <a:ext uri="{FF2B5EF4-FFF2-40B4-BE49-F238E27FC236}">
              <a16:creationId xmlns:a16="http://schemas.microsoft.com/office/drawing/2014/main" id="{D8923523-6D5C-4F38-94E4-782B9F89719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76" name="直線コネクタ 675">
          <a:extLst>
            <a:ext uri="{FF2B5EF4-FFF2-40B4-BE49-F238E27FC236}">
              <a16:creationId xmlns:a16="http://schemas.microsoft.com/office/drawing/2014/main" id="{1A2C22C2-C793-47C0-8493-2E986C65FC11}"/>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77" name="【消防施設】&#10;有形固定資産減価償却率最小値テキスト">
          <a:extLst>
            <a:ext uri="{FF2B5EF4-FFF2-40B4-BE49-F238E27FC236}">
              <a16:creationId xmlns:a16="http://schemas.microsoft.com/office/drawing/2014/main" id="{5FF5106D-7653-423B-BEF6-FDCE05CFB7D8}"/>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78" name="直線コネクタ 677">
          <a:extLst>
            <a:ext uri="{FF2B5EF4-FFF2-40B4-BE49-F238E27FC236}">
              <a16:creationId xmlns:a16="http://schemas.microsoft.com/office/drawing/2014/main" id="{850213CD-FFB8-4386-9141-6BDD89B1F885}"/>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79" name="【消防施設】&#10;有形固定資産減価償却率最大値テキスト">
          <a:extLst>
            <a:ext uri="{FF2B5EF4-FFF2-40B4-BE49-F238E27FC236}">
              <a16:creationId xmlns:a16="http://schemas.microsoft.com/office/drawing/2014/main" id="{0A8DF581-1978-478E-9580-41949384CDD7}"/>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80" name="直線コネクタ 679">
          <a:extLst>
            <a:ext uri="{FF2B5EF4-FFF2-40B4-BE49-F238E27FC236}">
              <a16:creationId xmlns:a16="http://schemas.microsoft.com/office/drawing/2014/main" id="{44FF077E-8780-42F4-9AB9-1C19E517D895}"/>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681" name="【消防施設】&#10;有形固定資産減価償却率平均値テキスト">
          <a:extLst>
            <a:ext uri="{FF2B5EF4-FFF2-40B4-BE49-F238E27FC236}">
              <a16:creationId xmlns:a16="http://schemas.microsoft.com/office/drawing/2014/main" id="{B16D632C-BC61-4A79-88F5-801F38EABE37}"/>
            </a:ext>
          </a:extLst>
        </xdr:cNvPr>
        <xdr:cNvSpPr txBox="1"/>
      </xdr:nvSpPr>
      <xdr:spPr>
        <a:xfrm>
          <a:off x="16357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82" name="フローチャート: 判断 681">
          <a:extLst>
            <a:ext uri="{FF2B5EF4-FFF2-40B4-BE49-F238E27FC236}">
              <a16:creationId xmlns:a16="http://schemas.microsoft.com/office/drawing/2014/main" id="{65366F6E-57D1-4404-98F7-3FE7F57F5190}"/>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83" name="フローチャート: 判断 682">
          <a:extLst>
            <a:ext uri="{FF2B5EF4-FFF2-40B4-BE49-F238E27FC236}">
              <a16:creationId xmlns:a16="http://schemas.microsoft.com/office/drawing/2014/main" id="{563E36EB-AC1E-4149-BB30-82BFB75F3B22}"/>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84" name="フローチャート: 判断 683">
          <a:extLst>
            <a:ext uri="{FF2B5EF4-FFF2-40B4-BE49-F238E27FC236}">
              <a16:creationId xmlns:a16="http://schemas.microsoft.com/office/drawing/2014/main" id="{A598053D-F14F-4C34-B064-803F749E1497}"/>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85" name="フローチャート: 判断 684">
          <a:extLst>
            <a:ext uri="{FF2B5EF4-FFF2-40B4-BE49-F238E27FC236}">
              <a16:creationId xmlns:a16="http://schemas.microsoft.com/office/drawing/2014/main" id="{5C69D003-1D7C-486B-9E17-3A893B8C2015}"/>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86" name="フローチャート: 判断 685">
          <a:extLst>
            <a:ext uri="{FF2B5EF4-FFF2-40B4-BE49-F238E27FC236}">
              <a16:creationId xmlns:a16="http://schemas.microsoft.com/office/drawing/2014/main" id="{2690E5DE-C37E-422D-AF72-0331EB09A8A5}"/>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04FCBFAF-A293-4579-9EC2-EBC0476A266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E8CE571B-306D-4953-8657-2FEEC4FFAD5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F8B2BF77-49B9-4B98-9891-2134FDCF0C0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66DE0EB3-4940-4DF4-9043-BFAD5BE0624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F8AA65C6-3E3E-4B73-B866-36922A16EBF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74930</xdr:rowOff>
    </xdr:from>
    <xdr:to>
      <xdr:col>85</xdr:col>
      <xdr:colOff>177800</xdr:colOff>
      <xdr:row>83</xdr:row>
      <xdr:rowOff>5080</xdr:rowOff>
    </xdr:to>
    <xdr:sp macro="" textlink="">
      <xdr:nvSpPr>
        <xdr:cNvPr id="692" name="楕円 691">
          <a:extLst>
            <a:ext uri="{FF2B5EF4-FFF2-40B4-BE49-F238E27FC236}">
              <a16:creationId xmlns:a16="http://schemas.microsoft.com/office/drawing/2014/main" id="{4E01D7C7-7411-4047-A947-3EF406FC09E1}"/>
            </a:ext>
          </a:extLst>
        </xdr:cNvPr>
        <xdr:cNvSpPr/>
      </xdr:nvSpPr>
      <xdr:spPr>
        <a:xfrm>
          <a:off x="162687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53357</xdr:rowOff>
    </xdr:from>
    <xdr:ext cx="405111" cy="259045"/>
    <xdr:sp macro="" textlink="">
      <xdr:nvSpPr>
        <xdr:cNvPr id="693" name="【消防施設】&#10;有形固定資産減価償却率該当値テキスト">
          <a:extLst>
            <a:ext uri="{FF2B5EF4-FFF2-40B4-BE49-F238E27FC236}">
              <a16:creationId xmlns:a16="http://schemas.microsoft.com/office/drawing/2014/main" id="{6E8BB31E-3934-463A-9C33-6E3AD7D8FD22}"/>
            </a:ext>
          </a:extLst>
        </xdr:cNvPr>
        <xdr:cNvSpPr txBox="1"/>
      </xdr:nvSpPr>
      <xdr:spPr>
        <a:xfrm>
          <a:off x="16357600"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652</xdr:rowOff>
    </xdr:from>
    <xdr:ext cx="405111" cy="259045"/>
    <xdr:sp macro="" textlink="">
      <xdr:nvSpPr>
        <xdr:cNvPr id="694" name="n_1aveValue【消防施設】&#10;有形固定資産減価償却率">
          <a:extLst>
            <a:ext uri="{FF2B5EF4-FFF2-40B4-BE49-F238E27FC236}">
              <a16:creationId xmlns:a16="http://schemas.microsoft.com/office/drawing/2014/main" id="{8CB39FA9-B957-47FA-851A-BAE6E2D2D4F4}"/>
            </a:ext>
          </a:extLst>
        </xdr:cNvPr>
        <xdr:cNvSpPr txBox="1"/>
      </xdr:nvSpPr>
      <xdr:spPr>
        <a:xfrm>
          <a:off x="15266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695" name="n_2aveValue【消防施設】&#10;有形固定資産減価償却率">
          <a:extLst>
            <a:ext uri="{FF2B5EF4-FFF2-40B4-BE49-F238E27FC236}">
              <a16:creationId xmlns:a16="http://schemas.microsoft.com/office/drawing/2014/main" id="{E2122ABD-65A7-4395-B62D-61FF2D97EA23}"/>
            </a:ext>
          </a:extLst>
        </xdr:cNvPr>
        <xdr:cNvSpPr txBox="1"/>
      </xdr:nvSpPr>
      <xdr:spPr>
        <a:xfrm>
          <a:off x="14389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696" name="n_3aveValue【消防施設】&#10;有形固定資産減価償却率">
          <a:extLst>
            <a:ext uri="{FF2B5EF4-FFF2-40B4-BE49-F238E27FC236}">
              <a16:creationId xmlns:a16="http://schemas.microsoft.com/office/drawing/2014/main" id="{E94AD9EF-3BD6-4607-94F3-1A1FDBA08132}"/>
            </a:ext>
          </a:extLst>
        </xdr:cNvPr>
        <xdr:cNvSpPr txBox="1"/>
      </xdr:nvSpPr>
      <xdr:spPr>
        <a:xfrm>
          <a:off x="13500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697" name="n_4aveValue【消防施設】&#10;有形固定資産減価償却率">
          <a:extLst>
            <a:ext uri="{FF2B5EF4-FFF2-40B4-BE49-F238E27FC236}">
              <a16:creationId xmlns:a16="http://schemas.microsoft.com/office/drawing/2014/main" id="{2A5CBF37-88E0-44F1-A5CB-CD323D686BC5}"/>
            </a:ext>
          </a:extLst>
        </xdr:cNvPr>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8" name="正方形/長方形 697">
          <a:extLst>
            <a:ext uri="{FF2B5EF4-FFF2-40B4-BE49-F238E27FC236}">
              <a16:creationId xmlns:a16="http://schemas.microsoft.com/office/drawing/2014/main" id="{289B3464-4BAB-4085-9224-453E79C6814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9" name="正方形/長方形 698">
          <a:extLst>
            <a:ext uri="{FF2B5EF4-FFF2-40B4-BE49-F238E27FC236}">
              <a16:creationId xmlns:a16="http://schemas.microsoft.com/office/drawing/2014/main" id="{A6EE52EE-BF35-4612-BBCF-E32714C3018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0" name="正方形/長方形 699">
          <a:extLst>
            <a:ext uri="{FF2B5EF4-FFF2-40B4-BE49-F238E27FC236}">
              <a16:creationId xmlns:a16="http://schemas.microsoft.com/office/drawing/2014/main" id="{4337188B-974C-40FE-9EDC-1F04A31CFFC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1" name="正方形/長方形 700">
          <a:extLst>
            <a:ext uri="{FF2B5EF4-FFF2-40B4-BE49-F238E27FC236}">
              <a16:creationId xmlns:a16="http://schemas.microsoft.com/office/drawing/2014/main" id="{530F090F-4F26-4896-A938-261AC29EEC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2" name="正方形/長方形 701">
          <a:extLst>
            <a:ext uri="{FF2B5EF4-FFF2-40B4-BE49-F238E27FC236}">
              <a16:creationId xmlns:a16="http://schemas.microsoft.com/office/drawing/2014/main" id="{72335A18-6DC0-4EFA-B373-8D5EE2DD3EC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3" name="正方形/長方形 702">
          <a:extLst>
            <a:ext uri="{FF2B5EF4-FFF2-40B4-BE49-F238E27FC236}">
              <a16:creationId xmlns:a16="http://schemas.microsoft.com/office/drawing/2014/main" id="{55854CCF-6EF6-48E7-B60B-2CFA2F73D0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4" name="正方形/長方形 703">
          <a:extLst>
            <a:ext uri="{FF2B5EF4-FFF2-40B4-BE49-F238E27FC236}">
              <a16:creationId xmlns:a16="http://schemas.microsoft.com/office/drawing/2014/main" id="{D98EB0A8-1CBC-48F5-AE4B-B83330E485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5" name="正方形/長方形 704">
          <a:extLst>
            <a:ext uri="{FF2B5EF4-FFF2-40B4-BE49-F238E27FC236}">
              <a16:creationId xmlns:a16="http://schemas.microsoft.com/office/drawing/2014/main" id="{E854652B-43A2-4E1F-931C-A97B3B65C5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6" name="テキスト ボックス 705">
          <a:extLst>
            <a:ext uri="{FF2B5EF4-FFF2-40B4-BE49-F238E27FC236}">
              <a16:creationId xmlns:a16="http://schemas.microsoft.com/office/drawing/2014/main" id="{5B2D0111-921B-4EAF-8AE1-44B1DEFE164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7" name="直線コネクタ 706">
          <a:extLst>
            <a:ext uri="{FF2B5EF4-FFF2-40B4-BE49-F238E27FC236}">
              <a16:creationId xmlns:a16="http://schemas.microsoft.com/office/drawing/2014/main" id="{61C5E3E0-D725-454E-BA3F-42225C3406E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08" name="直線コネクタ 707">
          <a:extLst>
            <a:ext uri="{FF2B5EF4-FFF2-40B4-BE49-F238E27FC236}">
              <a16:creationId xmlns:a16="http://schemas.microsoft.com/office/drawing/2014/main" id="{7A95BB1A-0FD4-4D21-BE41-53CB3E5D1739}"/>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09" name="テキスト ボックス 708">
          <a:extLst>
            <a:ext uri="{FF2B5EF4-FFF2-40B4-BE49-F238E27FC236}">
              <a16:creationId xmlns:a16="http://schemas.microsoft.com/office/drawing/2014/main" id="{EC9CD3A8-0F42-474C-84D8-72FCECC7F5F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0" name="直線コネクタ 709">
          <a:extLst>
            <a:ext uri="{FF2B5EF4-FFF2-40B4-BE49-F238E27FC236}">
              <a16:creationId xmlns:a16="http://schemas.microsoft.com/office/drawing/2014/main" id="{F2EEEC42-1219-45B9-9269-DDCC62227E9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1" name="テキスト ボックス 710">
          <a:extLst>
            <a:ext uri="{FF2B5EF4-FFF2-40B4-BE49-F238E27FC236}">
              <a16:creationId xmlns:a16="http://schemas.microsoft.com/office/drawing/2014/main" id="{A399A79C-2576-4E0C-BCCB-D8B25905015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12" name="直線コネクタ 711">
          <a:extLst>
            <a:ext uri="{FF2B5EF4-FFF2-40B4-BE49-F238E27FC236}">
              <a16:creationId xmlns:a16="http://schemas.microsoft.com/office/drawing/2014/main" id="{E37CFC4D-F0A0-490B-BA9B-29CAA9F579AA}"/>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13" name="テキスト ボックス 712">
          <a:extLst>
            <a:ext uri="{FF2B5EF4-FFF2-40B4-BE49-F238E27FC236}">
              <a16:creationId xmlns:a16="http://schemas.microsoft.com/office/drawing/2014/main" id="{C78A09C4-6168-4668-8F2E-5FC82A20C9A1}"/>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4" name="直線コネクタ 713">
          <a:extLst>
            <a:ext uri="{FF2B5EF4-FFF2-40B4-BE49-F238E27FC236}">
              <a16:creationId xmlns:a16="http://schemas.microsoft.com/office/drawing/2014/main" id="{5D965E85-C9B0-4795-96DB-131C00B45A2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5" name="テキスト ボックス 714">
          <a:extLst>
            <a:ext uri="{FF2B5EF4-FFF2-40B4-BE49-F238E27FC236}">
              <a16:creationId xmlns:a16="http://schemas.microsoft.com/office/drawing/2014/main" id="{A9277986-E0E0-4AED-9660-A10AFC26282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6" name="【消防施設】&#10;一人当たり面積グラフ枠">
          <a:extLst>
            <a:ext uri="{FF2B5EF4-FFF2-40B4-BE49-F238E27FC236}">
              <a16:creationId xmlns:a16="http://schemas.microsoft.com/office/drawing/2014/main" id="{70C59E2A-5319-460D-BDC1-102D43B73C4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717" name="直線コネクタ 716">
          <a:extLst>
            <a:ext uri="{FF2B5EF4-FFF2-40B4-BE49-F238E27FC236}">
              <a16:creationId xmlns:a16="http://schemas.microsoft.com/office/drawing/2014/main" id="{852090FB-1033-4D90-84E9-19A114B8B9E5}"/>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18" name="【消防施設】&#10;一人当たり面積最小値テキスト">
          <a:extLst>
            <a:ext uri="{FF2B5EF4-FFF2-40B4-BE49-F238E27FC236}">
              <a16:creationId xmlns:a16="http://schemas.microsoft.com/office/drawing/2014/main" id="{269DA87C-9DB5-4454-8945-1311C07BC17D}"/>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19" name="直線コネクタ 718">
          <a:extLst>
            <a:ext uri="{FF2B5EF4-FFF2-40B4-BE49-F238E27FC236}">
              <a16:creationId xmlns:a16="http://schemas.microsoft.com/office/drawing/2014/main" id="{6D0BB17C-062B-4A71-A2E0-BCCC4BA99140}"/>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20" name="【消防施設】&#10;一人当たり面積最大値テキスト">
          <a:extLst>
            <a:ext uri="{FF2B5EF4-FFF2-40B4-BE49-F238E27FC236}">
              <a16:creationId xmlns:a16="http://schemas.microsoft.com/office/drawing/2014/main" id="{63B0D53A-21FD-4364-B630-473323FC644C}"/>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21" name="直線コネクタ 720">
          <a:extLst>
            <a:ext uri="{FF2B5EF4-FFF2-40B4-BE49-F238E27FC236}">
              <a16:creationId xmlns:a16="http://schemas.microsoft.com/office/drawing/2014/main" id="{E1162954-AD1D-4B6E-9863-87BA4C77E059}"/>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722" name="【消防施設】&#10;一人当たり面積平均値テキスト">
          <a:extLst>
            <a:ext uri="{FF2B5EF4-FFF2-40B4-BE49-F238E27FC236}">
              <a16:creationId xmlns:a16="http://schemas.microsoft.com/office/drawing/2014/main" id="{E0B35743-0782-44F6-B3B8-BA99B60F7C56}"/>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23" name="フローチャート: 判断 722">
          <a:extLst>
            <a:ext uri="{FF2B5EF4-FFF2-40B4-BE49-F238E27FC236}">
              <a16:creationId xmlns:a16="http://schemas.microsoft.com/office/drawing/2014/main" id="{6C7A0CDD-3E23-46C3-A835-78A9ABB4BE5A}"/>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24" name="フローチャート: 判断 723">
          <a:extLst>
            <a:ext uri="{FF2B5EF4-FFF2-40B4-BE49-F238E27FC236}">
              <a16:creationId xmlns:a16="http://schemas.microsoft.com/office/drawing/2014/main" id="{9599DC6E-44D2-49CA-9ECF-2EA80C5EAD1C}"/>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25" name="フローチャート: 判断 724">
          <a:extLst>
            <a:ext uri="{FF2B5EF4-FFF2-40B4-BE49-F238E27FC236}">
              <a16:creationId xmlns:a16="http://schemas.microsoft.com/office/drawing/2014/main" id="{C9B74D8B-9F82-48AC-A340-C1021638265B}"/>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26" name="フローチャート: 判断 725">
          <a:extLst>
            <a:ext uri="{FF2B5EF4-FFF2-40B4-BE49-F238E27FC236}">
              <a16:creationId xmlns:a16="http://schemas.microsoft.com/office/drawing/2014/main" id="{FAC4A1B0-1B0B-4339-9729-6105499432A2}"/>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27" name="フローチャート: 判断 726">
          <a:extLst>
            <a:ext uri="{FF2B5EF4-FFF2-40B4-BE49-F238E27FC236}">
              <a16:creationId xmlns:a16="http://schemas.microsoft.com/office/drawing/2014/main" id="{9CF3DB5F-B24E-466A-A43F-AEE12C7AB401}"/>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ACAFCC14-A806-449D-8A8D-A209848A161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F60C4EEA-AC21-4501-9964-62DE1FB3E41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817EF0D-34A9-4B2A-BEC9-5C6AB0DD47C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BB8DAC18-7690-4A71-AB8E-A3D0332D0BB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B669F46D-C2AB-4FB3-9E64-551CAF10FB9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135889</xdr:rowOff>
    </xdr:from>
    <xdr:to>
      <xdr:col>116</xdr:col>
      <xdr:colOff>114300</xdr:colOff>
      <xdr:row>85</xdr:row>
      <xdr:rowOff>66039</xdr:rowOff>
    </xdr:to>
    <xdr:sp macro="" textlink="">
      <xdr:nvSpPr>
        <xdr:cNvPr id="733" name="楕円 732">
          <a:extLst>
            <a:ext uri="{FF2B5EF4-FFF2-40B4-BE49-F238E27FC236}">
              <a16:creationId xmlns:a16="http://schemas.microsoft.com/office/drawing/2014/main" id="{394A39EC-635A-4BCC-8422-A46D2B98EB49}"/>
            </a:ext>
          </a:extLst>
        </xdr:cNvPr>
        <xdr:cNvSpPr/>
      </xdr:nvSpPr>
      <xdr:spPr>
        <a:xfrm>
          <a:off x="22110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50816</xdr:rowOff>
    </xdr:from>
    <xdr:ext cx="469744" cy="259045"/>
    <xdr:sp macro="" textlink="">
      <xdr:nvSpPr>
        <xdr:cNvPr id="734" name="【消防施設】&#10;一人当たり面積該当値テキスト">
          <a:extLst>
            <a:ext uri="{FF2B5EF4-FFF2-40B4-BE49-F238E27FC236}">
              <a16:creationId xmlns:a16="http://schemas.microsoft.com/office/drawing/2014/main" id="{D7B6D134-7006-4485-9489-23FDA43BC188}"/>
            </a:ext>
          </a:extLst>
        </xdr:cNvPr>
        <xdr:cNvSpPr txBox="1"/>
      </xdr:nvSpPr>
      <xdr:spPr>
        <a:xfrm>
          <a:off x="22199600" y="1445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2557</xdr:rowOff>
    </xdr:from>
    <xdr:ext cx="469744" cy="259045"/>
    <xdr:sp macro="" textlink="">
      <xdr:nvSpPr>
        <xdr:cNvPr id="735" name="n_1aveValue【消防施設】&#10;一人当たり面積">
          <a:extLst>
            <a:ext uri="{FF2B5EF4-FFF2-40B4-BE49-F238E27FC236}">
              <a16:creationId xmlns:a16="http://schemas.microsoft.com/office/drawing/2014/main" id="{38BD4E09-9C09-433D-9947-5BC2441F972A}"/>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736" name="n_2aveValue【消防施設】&#10;一人当たり面積">
          <a:extLst>
            <a:ext uri="{FF2B5EF4-FFF2-40B4-BE49-F238E27FC236}">
              <a16:creationId xmlns:a16="http://schemas.microsoft.com/office/drawing/2014/main" id="{040EF4BF-B94A-489F-A33C-EC824F1EFADF}"/>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737" name="n_3aveValue【消防施設】&#10;一人当たり面積">
          <a:extLst>
            <a:ext uri="{FF2B5EF4-FFF2-40B4-BE49-F238E27FC236}">
              <a16:creationId xmlns:a16="http://schemas.microsoft.com/office/drawing/2014/main" id="{4A7E5321-9648-4351-B2E2-D1E7BC7D43A1}"/>
            </a:ext>
          </a:extLst>
        </xdr:cNvPr>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38" name="n_4aveValue【消防施設】&#10;一人当たり面積">
          <a:extLst>
            <a:ext uri="{FF2B5EF4-FFF2-40B4-BE49-F238E27FC236}">
              <a16:creationId xmlns:a16="http://schemas.microsoft.com/office/drawing/2014/main" id="{6DC36523-3BD3-46C9-A113-4BDDB0505522}"/>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C7A257C9-CAB4-4CF9-B0C0-B0B2D045CB9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E978DAB7-CAEC-4AA1-B5D0-30AD6AF1818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1E88922C-B852-4E54-B696-8D7D151131C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AA23B324-395B-4E83-9C63-55720E264F2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FFC7CBD9-24B6-4A98-8173-ADCBF4F7844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18D56E0B-B902-40E9-972C-12D26B76C3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E9284B0A-1B9C-45AC-851D-22D6F5F83E1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C1D30010-6947-4278-8D9D-AF06292D77E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733B9F6F-2B25-4F57-AC4A-EDD75AD9202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84A0C4F1-5BB9-4B11-A5AA-9D70E6BD3F5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959939EB-C2DE-47C0-A9EC-DD3A717E4DA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1891D91-9C96-418C-B43A-6F843493A8D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D0FCA35E-4963-4A37-8CC1-C152500D329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ECEF676F-FAEB-4A3B-8B18-B97D7D38394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7D8C7884-644F-452C-B0FA-072DF1D8AC3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208D36E2-4158-41B3-99AD-A897296F4BC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FB45359A-7276-4015-9037-A2F87AC44F7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5ABD992F-28A7-4630-AD88-494DBB1CB71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629BAA91-36FC-4BF3-8C28-4BE426BBDD8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8B551AFD-F189-4B66-9F9B-D99D04E0F03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7752F2AC-31F3-4F49-8DC6-F3466A02A40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6C2B5969-D7D8-4152-B570-451EFF0E355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60B64D0D-10D9-4699-8682-FAC9B8C5ACC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F4C025BD-0F24-413B-AC7C-CCF6D7800A1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0CF56404-D8DD-4A90-B166-7443E0BB2E1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64" name="直線コネクタ 763">
          <a:extLst>
            <a:ext uri="{FF2B5EF4-FFF2-40B4-BE49-F238E27FC236}">
              <a16:creationId xmlns:a16="http://schemas.microsoft.com/office/drawing/2014/main" id="{5351B2F1-3F03-4BCF-B480-60FF59E82ED6}"/>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5" name="【庁舎】&#10;有形固定資産減価償却率最小値テキスト">
          <a:extLst>
            <a:ext uri="{FF2B5EF4-FFF2-40B4-BE49-F238E27FC236}">
              <a16:creationId xmlns:a16="http://schemas.microsoft.com/office/drawing/2014/main" id="{64A3C892-AC05-49A2-AF37-309251215559}"/>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6" name="直線コネクタ 765">
          <a:extLst>
            <a:ext uri="{FF2B5EF4-FFF2-40B4-BE49-F238E27FC236}">
              <a16:creationId xmlns:a16="http://schemas.microsoft.com/office/drawing/2014/main" id="{05904FB8-0C37-4F4A-A2F8-090818D5632D}"/>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7" name="【庁舎】&#10;有形固定資産減価償却率最大値テキスト">
          <a:extLst>
            <a:ext uri="{FF2B5EF4-FFF2-40B4-BE49-F238E27FC236}">
              <a16:creationId xmlns:a16="http://schemas.microsoft.com/office/drawing/2014/main" id="{446B7DEC-5D0D-4067-8B62-01FDD3A12CB3}"/>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8" name="直線コネクタ 767">
          <a:extLst>
            <a:ext uri="{FF2B5EF4-FFF2-40B4-BE49-F238E27FC236}">
              <a16:creationId xmlns:a16="http://schemas.microsoft.com/office/drawing/2014/main" id="{AF9DB515-D3E3-4A85-9CD0-169DAE951667}"/>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769" name="【庁舎】&#10;有形固定資産減価償却率平均値テキスト">
          <a:extLst>
            <a:ext uri="{FF2B5EF4-FFF2-40B4-BE49-F238E27FC236}">
              <a16:creationId xmlns:a16="http://schemas.microsoft.com/office/drawing/2014/main" id="{51B53843-F997-40CB-8B5B-FC379D33C784}"/>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70" name="フローチャート: 判断 769">
          <a:extLst>
            <a:ext uri="{FF2B5EF4-FFF2-40B4-BE49-F238E27FC236}">
              <a16:creationId xmlns:a16="http://schemas.microsoft.com/office/drawing/2014/main" id="{6964361A-87BC-4518-A3B9-E5B0BB6C83B1}"/>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71" name="フローチャート: 判断 770">
          <a:extLst>
            <a:ext uri="{FF2B5EF4-FFF2-40B4-BE49-F238E27FC236}">
              <a16:creationId xmlns:a16="http://schemas.microsoft.com/office/drawing/2014/main" id="{82894F11-3636-4508-9DBC-254C0E3C5C00}"/>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04B94BE9-028D-4A12-9B60-BBF5DF448A08}"/>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3" name="フローチャート: 判断 772">
          <a:extLst>
            <a:ext uri="{FF2B5EF4-FFF2-40B4-BE49-F238E27FC236}">
              <a16:creationId xmlns:a16="http://schemas.microsoft.com/office/drawing/2014/main" id="{64CB2272-04BA-47B4-8CE5-AE34649EE9E8}"/>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4" name="フローチャート: 判断 773">
          <a:extLst>
            <a:ext uri="{FF2B5EF4-FFF2-40B4-BE49-F238E27FC236}">
              <a16:creationId xmlns:a16="http://schemas.microsoft.com/office/drawing/2014/main" id="{DA0C91DE-A063-4C2F-8AA1-0C14B7E411E3}"/>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3125977-25B1-4A15-8E0C-B4520846A64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A8FF2B0-EE34-4395-A7E0-E120062D363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909FF33-10C1-4D62-83E0-CF367AA4161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0F30568-F338-450E-B022-5E49A8AB59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DCB529D-3842-44CB-9326-11AA35EA26B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28666</xdr:rowOff>
    </xdr:from>
    <xdr:to>
      <xdr:col>85</xdr:col>
      <xdr:colOff>177800</xdr:colOff>
      <xdr:row>102</xdr:row>
      <xdr:rowOff>130266</xdr:rowOff>
    </xdr:to>
    <xdr:sp macro="" textlink="">
      <xdr:nvSpPr>
        <xdr:cNvPr id="780" name="楕円 779">
          <a:extLst>
            <a:ext uri="{FF2B5EF4-FFF2-40B4-BE49-F238E27FC236}">
              <a16:creationId xmlns:a16="http://schemas.microsoft.com/office/drawing/2014/main" id="{005F2FD3-71FF-489F-B34E-E44C44B76383}"/>
            </a:ext>
          </a:extLst>
        </xdr:cNvPr>
        <xdr:cNvSpPr/>
      </xdr:nvSpPr>
      <xdr:spPr>
        <a:xfrm>
          <a:off x="162687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51543</xdr:rowOff>
    </xdr:from>
    <xdr:ext cx="405111" cy="259045"/>
    <xdr:sp macro="" textlink="">
      <xdr:nvSpPr>
        <xdr:cNvPr id="781" name="【庁舎】&#10;有形固定資産減価償却率該当値テキスト">
          <a:extLst>
            <a:ext uri="{FF2B5EF4-FFF2-40B4-BE49-F238E27FC236}">
              <a16:creationId xmlns:a16="http://schemas.microsoft.com/office/drawing/2014/main" id="{F31AA4A8-80A9-419B-8DF7-6C0996AF6F91}"/>
            </a:ext>
          </a:extLst>
        </xdr:cNvPr>
        <xdr:cNvSpPr txBox="1"/>
      </xdr:nvSpPr>
      <xdr:spPr>
        <a:xfrm>
          <a:off x="16357600" y="1736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164193</xdr:rowOff>
    </xdr:from>
    <xdr:to>
      <xdr:col>81</xdr:col>
      <xdr:colOff>101600</xdr:colOff>
      <xdr:row>102</xdr:row>
      <xdr:rowOff>94343</xdr:rowOff>
    </xdr:to>
    <xdr:sp macro="" textlink="">
      <xdr:nvSpPr>
        <xdr:cNvPr id="782" name="楕円 781">
          <a:extLst>
            <a:ext uri="{FF2B5EF4-FFF2-40B4-BE49-F238E27FC236}">
              <a16:creationId xmlns:a16="http://schemas.microsoft.com/office/drawing/2014/main" id="{EC0105F6-E460-4884-BFF0-706E31C32702}"/>
            </a:ext>
          </a:extLst>
        </xdr:cNvPr>
        <xdr:cNvSpPr/>
      </xdr:nvSpPr>
      <xdr:spPr>
        <a:xfrm>
          <a:off x="15430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43543</xdr:rowOff>
    </xdr:from>
    <xdr:to>
      <xdr:col>85</xdr:col>
      <xdr:colOff>127000</xdr:colOff>
      <xdr:row>102</xdr:row>
      <xdr:rowOff>79466</xdr:rowOff>
    </xdr:to>
    <xdr:cxnSp macro="">
      <xdr:nvCxnSpPr>
        <xdr:cNvPr id="783" name="直線コネクタ 782">
          <a:extLst>
            <a:ext uri="{FF2B5EF4-FFF2-40B4-BE49-F238E27FC236}">
              <a16:creationId xmlns:a16="http://schemas.microsoft.com/office/drawing/2014/main" id="{14151B5A-F22A-4243-969D-58A9775A2A10}"/>
            </a:ext>
          </a:extLst>
        </xdr:cNvPr>
        <xdr:cNvCxnSpPr/>
      </xdr:nvCxnSpPr>
      <xdr:spPr>
        <a:xfrm>
          <a:off x="15481300" y="175314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142966</xdr:rowOff>
    </xdr:from>
    <xdr:to>
      <xdr:col>76</xdr:col>
      <xdr:colOff>165100</xdr:colOff>
      <xdr:row>102</xdr:row>
      <xdr:rowOff>73116</xdr:rowOff>
    </xdr:to>
    <xdr:sp macro="" textlink="">
      <xdr:nvSpPr>
        <xdr:cNvPr id="784" name="楕円 783">
          <a:extLst>
            <a:ext uri="{FF2B5EF4-FFF2-40B4-BE49-F238E27FC236}">
              <a16:creationId xmlns:a16="http://schemas.microsoft.com/office/drawing/2014/main" id="{854BA885-0869-4740-A906-97146DD31B77}"/>
            </a:ext>
          </a:extLst>
        </xdr:cNvPr>
        <xdr:cNvSpPr/>
      </xdr:nvSpPr>
      <xdr:spPr>
        <a:xfrm>
          <a:off x="14541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22316</xdr:rowOff>
    </xdr:from>
    <xdr:to>
      <xdr:col>81</xdr:col>
      <xdr:colOff>50800</xdr:colOff>
      <xdr:row>102</xdr:row>
      <xdr:rowOff>43543</xdr:rowOff>
    </xdr:to>
    <xdr:cxnSp macro="">
      <xdr:nvCxnSpPr>
        <xdr:cNvPr id="785" name="直線コネクタ 784">
          <a:extLst>
            <a:ext uri="{FF2B5EF4-FFF2-40B4-BE49-F238E27FC236}">
              <a16:creationId xmlns:a16="http://schemas.microsoft.com/office/drawing/2014/main" id="{2876F114-88D2-4F98-AF27-EC66C218387E}"/>
            </a:ext>
          </a:extLst>
        </xdr:cNvPr>
        <xdr:cNvCxnSpPr/>
      </xdr:nvCxnSpPr>
      <xdr:spPr>
        <a:xfrm>
          <a:off x="14592300" y="175102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786" name="n_1aveValue【庁舎】&#10;有形固定資産減価償却率">
          <a:extLst>
            <a:ext uri="{FF2B5EF4-FFF2-40B4-BE49-F238E27FC236}">
              <a16:creationId xmlns:a16="http://schemas.microsoft.com/office/drawing/2014/main" id="{23E89652-4526-4775-8DA6-106CC7465EE3}"/>
            </a:ext>
          </a:extLst>
        </xdr:cNvPr>
        <xdr:cNvSpPr txBox="1"/>
      </xdr:nvSpPr>
      <xdr:spPr>
        <a:xfrm>
          <a:off x="152660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7" name="n_2aveValue【庁舎】&#10;有形固定資産減価償却率">
          <a:extLst>
            <a:ext uri="{FF2B5EF4-FFF2-40B4-BE49-F238E27FC236}">
              <a16:creationId xmlns:a16="http://schemas.microsoft.com/office/drawing/2014/main" id="{C5156BDD-2B35-4ED5-9A1A-547716321A58}"/>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88" name="n_3aveValue【庁舎】&#10;有形固定資産減価償却率">
          <a:extLst>
            <a:ext uri="{FF2B5EF4-FFF2-40B4-BE49-F238E27FC236}">
              <a16:creationId xmlns:a16="http://schemas.microsoft.com/office/drawing/2014/main" id="{2D28A3BC-BE1E-4D04-81FA-6C8E4BE02479}"/>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9" name="n_4aveValue【庁舎】&#10;有形固定資産減価償却率">
          <a:extLst>
            <a:ext uri="{FF2B5EF4-FFF2-40B4-BE49-F238E27FC236}">
              <a16:creationId xmlns:a16="http://schemas.microsoft.com/office/drawing/2014/main" id="{AFF2EBA7-80C4-439C-A3D3-02AD464D8FFC}"/>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110870</xdr:rowOff>
    </xdr:from>
    <xdr:ext cx="405111" cy="259045"/>
    <xdr:sp macro="" textlink="">
      <xdr:nvSpPr>
        <xdr:cNvPr id="790" name="n_1mainValue【庁舎】&#10;有形固定資産減価償却率">
          <a:extLst>
            <a:ext uri="{FF2B5EF4-FFF2-40B4-BE49-F238E27FC236}">
              <a16:creationId xmlns:a16="http://schemas.microsoft.com/office/drawing/2014/main" id="{618FDECA-7EE8-4FE1-B16E-BDE02F896C27}"/>
            </a:ext>
          </a:extLst>
        </xdr:cNvPr>
        <xdr:cNvSpPr txBox="1"/>
      </xdr:nvSpPr>
      <xdr:spPr>
        <a:xfrm>
          <a:off x="152660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89643</xdr:rowOff>
    </xdr:from>
    <xdr:ext cx="405111" cy="259045"/>
    <xdr:sp macro="" textlink="">
      <xdr:nvSpPr>
        <xdr:cNvPr id="791" name="n_2mainValue【庁舎】&#10;有形固定資産減価償却率">
          <a:extLst>
            <a:ext uri="{FF2B5EF4-FFF2-40B4-BE49-F238E27FC236}">
              <a16:creationId xmlns:a16="http://schemas.microsoft.com/office/drawing/2014/main" id="{C91C0E8F-7FA6-45D4-A326-F99D906E3D95}"/>
            </a:ext>
          </a:extLst>
        </xdr:cNvPr>
        <xdr:cNvSpPr txBox="1"/>
      </xdr:nvSpPr>
      <xdr:spPr>
        <a:xfrm>
          <a:off x="143897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9719B67D-F837-4B28-B20F-C21A5AF076B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1F516AEF-69C4-4892-9CCB-2ABA1FF717D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4186DDD9-C431-4F4A-9618-C4D880FCAF8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61ED4515-33EB-4E37-9F5F-F7562E45103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32A52CBC-DEAB-4638-8C7C-FC336706B3F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DD00A75-DA64-414A-B8DD-9AE14B48136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7715D719-161F-489B-8E53-966C71701E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73A33041-4309-43F7-A193-5536D49CC4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1C2BDCF9-E260-40E3-A6D8-55C63EB12F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134E299F-4227-4359-AB21-06261CE1348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a:extLst>
            <a:ext uri="{FF2B5EF4-FFF2-40B4-BE49-F238E27FC236}">
              <a16:creationId xmlns:a16="http://schemas.microsoft.com/office/drawing/2014/main" id="{92E73EC3-A3E0-410F-A01D-9CC72DBB148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5CEC633E-3868-485D-BA0A-575C986C733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42289A32-CB7F-4CD8-95E5-158D1EDD4CC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23C71089-8D9B-40AF-9375-59108347BEA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92621B57-CB07-49AD-8046-63BCB11A3E8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D5C5259B-1523-46A4-8805-841E9EAB2CE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18D7D70E-6306-4FC2-918B-2AF8451E176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6DA9510B-D0FB-4BAB-85D4-9538AA4CD83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2236D171-F800-4CCF-AC24-05E3A396455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A8D5CB6D-F5F8-4DBA-8DD5-6C286FA5E8F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E09E8CB6-34EB-4553-B4FF-3FC2455C245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2B54DBC1-0630-47EF-BB54-D26FFA93803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0C7DBCF6-1CB6-4CAD-A9D4-02ED094B298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4889BAEF-C49C-4683-BE9C-F410B47A6AE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99F093BB-19A5-4F70-AFE2-6C1D49BA657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50B85725-3293-46CC-AC21-1F50C6541B5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18" name="直線コネクタ 817">
          <a:extLst>
            <a:ext uri="{FF2B5EF4-FFF2-40B4-BE49-F238E27FC236}">
              <a16:creationId xmlns:a16="http://schemas.microsoft.com/office/drawing/2014/main" id="{ECD86AB7-B53D-4BDE-BD44-07660C9B7A8B}"/>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9" name="【庁舎】&#10;一人当たり面積最小値テキスト">
          <a:extLst>
            <a:ext uri="{FF2B5EF4-FFF2-40B4-BE49-F238E27FC236}">
              <a16:creationId xmlns:a16="http://schemas.microsoft.com/office/drawing/2014/main" id="{06B68B91-9A72-495A-993D-463181F5056B}"/>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0" name="直線コネクタ 819">
          <a:extLst>
            <a:ext uri="{FF2B5EF4-FFF2-40B4-BE49-F238E27FC236}">
              <a16:creationId xmlns:a16="http://schemas.microsoft.com/office/drawing/2014/main" id="{D7C2D703-F4F5-49C8-B70E-C50764B35798}"/>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1" name="【庁舎】&#10;一人当たり面積最大値テキスト">
          <a:extLst>
            <a:ext uri="{FF2B5EF4-FFF2-40B4-BE49-F238E27FC236}">
              <a16:creationId xmlns:a16="http://schemas.microsoft.com/office/drawing/2014/main" id="{59049608-6258-4A70-8734-09943C7438DE}"/>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2" name="直線コネクタ 821">
          <a:extLst>
            <a:ext uri="{FF2B5EF4-FFF2-40B4-BE49-F238E27FC236}">
              <a16:creationId xmlns:a16="http://schemas.microsoft.com/office/drawing/2014/main" id="{78E91E7F-CF3F-44EA-9392-6579DA45A521}"/>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823" name="【庁舎】&#10;一人当たり面積平均値テキスト">
          <a:extLst>
            <a:ext uri="{FF2B5EF4-FFF2-40B4-BE49-F238E27FC236}">
              <a16:creationId xmlns:a16="http://schemas.microsoft.com/office/drawing/2014/main" id="{02EDB670-7F6F-4E87-9BD7-0C9C67429167}"/>
            </a:ext>
          </a:extLst>
        </xdr:cNvPr>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4" name="フローチャート: 判断 823">
          <a:extLst>
            <a:ext uri="{FF2B5EF4-FFF2-40B4-BE49-F238E27FC236}">
              <a16:creationId xmlns:a16="http://schemas.microsoft.com/office/drawing/2014/main" id="{7E59831E-5316-4316-9D89-5C1BD1A59C53}"/>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25" name="フローチャート: 判断 824">
          <a:extLst>
            <a:ext uri="{FF2B5EF4-FFF2-40B4-BE49-F238E27FC236}">
              <a16:creationId xmlns:a16="http://schemas.microsoft.com/office/drawing/2014/main" id="{56D668FC-A1F4-4EBA-9327-A1286750EFE8}"/>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26" name="フローチャート: 判断 825">
          <a:extLst>
            <a:ext uri="{FF2B5EF4-FFF2-40B4-BE49-F238E27FC236}">
              <a16:creationId xmlns:a16="http://schemas.microsoft.com/office/drawing/2014/main" id="{63A897CF-F217-4EE1-9BBF-6A42DAD9074D}"/>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27" name="フローチャート: 判断 826">
          <a:extLst>
            <a:ext uri="{FF2B5EF4-FFF2-40B4-BE49-F238E27FC236}">
              <a16:creationId xmlns:a16="http://schemas.microsoft.com/office/drawing/2014/main" id="{DEF7C879-3E50-49AB-BC08-33429D7EAEA9}"/>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28" name="フローチャート: 判断 827">
          <a:extLst>
            <a:ext uri="{FF2B5EF4-FFF2-40B4-BE49-F238E27FC236}">
              <a16:creationId xmlns:a16="http://schemas.microsoft.com/office/drawing/2014/main" id="{BA2E40F3-6F09-4639-B294-8C33D3566996}"/>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32C704A-DB98-4A16-81F4-F4F28C6F7C5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3765182-9E6F-4749-A436-B8FB81F4DB6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D0A2379-4A16-4B30-80E8-F610D0FB034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43E3B1A-D7E4-456C-90AD-D30DFD31254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7E53228-E7C5-44F7-A03A-088FC09ED41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142966</xdr:rowOff>
    </xdr:from>
    <xdr:to>
      <xdr:col>116</xdr:col>
      <xdr:colOff>114300</xdr:colOff>
      <xdr:row>107</xdr:row>
      <xdr:rowOff>73116</xdr:rowOff>
    </xdr:to>
    <xdr:sp macro="" textlink="">
      <xdr:nvSpPr>
        <xdr:cNvPr id="834" name="楕円 833">
          <a:extLst>
            <a:ext uri="{FF2B5EF4-FFF2-40B4-BE49-F238E27FC236}">
              <a16:creationId xmlns:a16="http://schemas.microsoft.com/office/drawing/2014/main" id="{0D7A9DE9-642C-4FE7-A433-506A850FECBF}"/>
            </a:ext>
          </a:extLst>
        </xdr:cNvPr>
        <xdr:cNvSpPr/>
      </xdr:nvSpPr>
      <xdr:spPr>
        <a:xfrm>
          <a:off x="22110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121393</xdr:rowOff>
    </xdr:from>
    <xdr:ext cx="469744" cy="259045"/>
    <xdr:sp macro="" textlink="">
      <xdr:nvSpPr>
        <xdr:cNvPr id="835" name="【庁舎】&#10;一人当たり面積該当値テキスト">
          <a:extLst>
            <a:ext uri="{FF2B5EF4-FFF2-40B4-BE49-F238E27FC236}">
              <a16:creationId xmlns:a16="http://schemas.microsoft.com/office/drawing/2014/main" id="{EBE0231C-A009-466F-AB75-C08617AEC395}"/>
            </a:ext>
          </a:extLst>
        </xdr:cNvPr>
        <xdr:cNvSpPr txBox="1"/>
      </xdr:nvSpPr>
      <xdr:spPr>
        <a:xfrm>
          <a:off x="22199600"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36" name="楕円 835">
          <a:extLst>
            <a:ext uri="{FF2B5EF4-FFF2-40B4-BE49-F238E27FC236}">
              <a16:creationId xmlns:a16="http://schemas.microsoft.com/office/drawing/2014/main" id="{209561E2-BF48-423B-8B3E-26BBF3567409}"/>
            </a:ext>
          </a:extLst>
        </xdr:cNvPr>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107</xdr:row>
      <xdr:rowOff>22316</xdr:rowOff>
    </xdr:to>
    <xdr:cxnSp macro="">
      <xdr:nvCxnSpPr>
        <xdr:cNvPr id="837" name="直線コネクタ 836">
          <a:extLst>
            <a:ext uri="{FF2B5EF4-FFF2-40B4-BE49-F238E27FC236}">
              <a16:creationId xmlns:a16="http://schemas.microsoft.com/office/drawing/2014/main" id="{1D600140-5634-4D77-9D42-CC0606AAC8A4}"/>
            </a:ext>
          </a:extLst>
        </xdr:cNvPr>
        <xdr:cNvCxnSpPr/>
      </xdr:nvCxnSpPr>
      <xdr:spPr>
        <a:xfrm>
          <a:off x="21323300" y="1831848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90714</xdr:rowOff>
    </xdr:from>
    <xdr:to>
      <xdr:col>107</xdr:col>
      <xdr:colOff>101600</xdr:colOff>
      <xdr:row>107</xdr:row>
      <xdr:rowOff>20864</xdr:rowOff>
    </xdr:to>
    <xdr:sp macro="" textlink="">
      <xdr:nvSpPr>
        <xdr:cNvPr id="838" name="楕円 837">
          <a:extLst>
            <a:ext uri="{FF2B5EF4-FFF2-40B4-BE49-F238E27FC236}">
              <a16:creationId xmlns:a16="http://schemas.microsoft.com/office/drawing/2014/main" id="{485F871F-4C8E-4C84-A884-12B27342491D}"/>
            </a:ext>
          </a:extLst>
        </xdr:cNvPr>
        <xdr:cNvSpPr/>
      </xdr:nvSpPr>
      <xdr:spPr>
        <a:xfrm>
          <a:off x="2038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141514</xdr:rowOff>
    </xdr:from>
    <xdr:to>
      <xdr:col>111</xdr:col>
      <xdr:colOff>177800</xdr:colOff>
      <xdr:row>106</xdr:row>
      <xdr:rowOff>144780</xdr:rowOff>
    </xdr:to>
    <xdr:cxnSp macro="">
      <xdr:nvCxnSpPr>
        <xdr:cNvPr id="839" name="直線コネクタ 838">
          <a:extLst>
            <a:ext uri="{FF2B5EF4-FFF2-40B4-BE49-F238E27FC236}">
              <a16:creationId xmlns:a16="http://schemas.microsoft.com/office/drawing/2014/main" id="{9A5CE58C-8124-4306-9551-3D4B39B90C78}"/>
            </a:ext>
          </a:extLst>
        </xdr:cNvPr>
        <xdr:cNvCxnSpPr/>
      </xdr:nvCxnSpPr>
      <xdr:spPr>
        <a:xfrm>
          <a:off x="20434300" y="183152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840" name="n_1aveValue【庁舎】&#10;一人当たり面積">
          <a:extLst>
            <a:ext uri="{FF2B5EF4-FFF2-40B4-BE49-F238E27FC236}">
              <a16:creationId xmlns:a16="http://schemas.microsoft.com/office/drawing/2014/main" id="{90CBEAC7-A98B-4B7C-AC7E-05F3D79F0E63}"/>
            </a:ext>
          </a:extLst>
        </xdr:cNvPr>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841" name="n_2aveValue【庁舎】&#10;一人当たり面積">
          <a:extLst>
            <a:ext uri="{FF2B5EF4-FFF2-40B4-BE49-F238E27FC236}">
              <a16:creationId xmlns:a16="http://schemas.microsoft.com/office/drawing/2014/main" id="{891A2C3C-6287-4101-B923-8ED32ABB294C}"/>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42" name="n_3aveValue【庁舎】&#10;一人当たり面積">
          <a:extLst>
            <a:ext uri="{FF2B5EF4-FFF2-40B4-BE49-F238E27FC236}">
              <a16:creationId xmlns:a16="http://schemas.microsoft.com/office/drawing/2014/main" id="{B405AF32-16B5-4472-8B7C-28BF7295C844}"/>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43" name="n_4aveValue【庁舎】&#10;一人当たり面積">
          <a:extLst>
            <a:ext uri="{FF2B5EF4-FFF2-40B4-BE49-F238E27FC236}">
              <a16:creationId xmlns:a16="http://schemas.microsoft.com/office/drawing/2014/main" id="{24D0F080-E6AD-4D9F-88FB-20A07D38042A}"/>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844" name="n_1mainValue【庁舎】&#10;一人当たり面積">
          <a:extLst>
            <a:ext uri="{FF2B5EF4-FFF2-40B4-BE49-F238E27FC236}">
              <a16:creationId xmlns:a16="http://schemas.microsoft.com/office/drawing/2014/main" id="{D44B4B44-61C8-4333-B1E1-B090B955E919}"/>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11991</xdr:rowOff>
    </xdr:from>
    <xdr:ext cx="469744" cy="259045"/>
    <xdr:sp macro="" textlink="">
      <xdr:nvSpPr>
        <xdr:cNvPr id="845" name="n_2mainValue【庁舎】&#10;一人当たり面積">
          <a:extLst>
            <a:ext uri="{FF2B5EF4-FFF2-40B4-BE49-F238E27FC236}">
              <a16:creationId xmlns:a16="http://schemas.microsoft.com/office/drawing/2014/main" id="{CD18276A-0017-4D27-9E62-54098B49F64C}"/>
            </a:ext>
          </a:extLst>
        </xdr:cNvPr>
        <xdr:cNvSpPr txBox="1"/>
      </xdr:nvSpPr>
      <xdr:spPr>
        <a:xfrm>
          <a:off x="20199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B7D9E153-2DA6-4F2C-8CB8-080A224BFD6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33816783-5956-4CFE-9B1C-4502C570C45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4C2771CF-603D-4A26-BBC0-C222AB2E024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類似団体と比較して、有形固定資産減価償却率が高い施設は、体育館・プール、福祉施設</a:t>
          </a:r>
          <a:r>
            <a:rPr kumimoji="1" lang="ja-JP" altLang="en-US" sz="1100">
              <a:solidFill>
                <a:sysClr val="windowText" lastClr="000000"/>
              </a:solidFill>
              <a:effectLst/>
              <a:latin typeface="+mn-lt"/>
              <a:ea typeface="+mn-ea"/>
              <a:cs typeface="+mn-cs"/>
            </a:rPr>
            <a:t>、消防施設</a:t>
          </a:r>
          <a:r>
            <a:rPr kumimoji="1" lang="ja-JP" altLang="ja-JP" sz="1100">
              <a:solidFill>
                <a:sysClr val="windowText" lastClr="000000"/>
              </a:solidFill>
              <a:effectLst/>
              <a:latin typeface="+mn-lt"/>
              <a:ea typeface="+mn-ea"/>
              <a:cs typeface="+mn-cs"/>
            </a:rPr>
            <a:t>及び保健センター・保健所である。特に福祉施設は、昭和</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年代に建築された施設が多いため、有形固定資産減価償却率が類似団体と比較しても高い水準で推移している。これらについては、本市の公共施設等総合管理計画及び個別施設計画に基づき、各施設の今後の方針に応じて、経年による機能及び性能の劣化に対して、適切な対策を講じ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一方で、類似団体と比較して、有形固定資産減価償却率が低い施設は、図書館、一般廃棄物処理施設、市民会館及び庁舎である。これらについては、建築年が新しい施設及び用地取得を行った施設があるためで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61,427
58,742
32.19
30,153,966
27,786,678
1,952,618
18,774,719
6,104,568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本市は、輸送用機械器具製造業が主軸の地域となっており、それに関連する法人市民税や固定資産税の税収があるため、財政力指数は、類似団体平均を大きく上回る１．３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となっている。しかし、近年の法人市民税の一部国税化や米中貿易摩擦、原材料価格の高騰、為替変動の影響等を受けており、財政力指数は、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年度以降低下傾向にあ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ったが、コロナ禍の鎮静化による経済活動の回復等により個人市民税の総所得金額や家屋の新増築等の伸びに伴い、昨年度より若干増加した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。安定した税収を確保するため、今後も企業立地の推進や支援等を行いながら、他の財源についても研究し歳入を確保していく。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51505</xdr:rowOff>
    </xdr:from>
    <xdr:to>
      <xdr:col>23</xdr:col>
      <xdr:colOff>133350</xdr:colOff>
      <xdr:row>37</xdr:row>
      <xdr:rowOff>78317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39515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37</xdr:row>
      <xdr:rowOff>78317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3013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129117</xdr:rowOff>
    </xdr:from>
    <xdr:to>
      <xdr:col>15</xdr:col>
      <xdr:colOff>82550</xdr:colOff>
      <xdr:row>36</xdr:row>
      <xdr:rowOff>142522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3013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48683</xdr:rowOff>
    </xdr:from>
    <xdr:to>
      <xdr:col>11</xdr:col>
      <xdr:colOff>31750</xdr:colOff>
      <xdr:row>36</xdr:row>
      <xdr:rowOff>142522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220883"/>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705</xdr:rowOff>
    </xdr:from>
    <xdr:to>
      <xdr:col>23</xdr:col>
      <xdr:colOff>184150</xdr:colOff>
      <xdr:row>37</xdr:row>
      <xdr:rowOff>102305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93432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27517</xdr:rowOff>
    </xdr:from>
    <xdr:to>
      <xdr:col>19</xdr:col>
      <xdr:colOff>184150</xdr:colOff>
      <xdr:row>37</xdr:row>
      <xdr:rowOff>129117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139294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78317</xdr:rowOff>
    </xdr:from>
    <xdr:to>
      <xdr:col>15</xdr:col>
      <xdr:colOff>133350</xdr:colOff>
      <xdr:row>37</xdr:row>
      <xdr:rowOff>8467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18644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91722</xdr:rowOff>
    </xdr:from>
    <xdr:to>
      <xdr:col>11</xdr:col>
      <xdr:colOff>82550</xdr:colOff>
      <xdr:row>37</xdr:row>
      <xdr:rowOff>21872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32049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3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169333</xdr:rowOff>
    </xdr:from>
    <xdr:to>
      <xdr:col>7</xdr:col>
      <xdr:colOff>31750</xdr:colOff>
      <xdr:row>36</xdr:row>
      <xdr:rowOff>99483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109660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母数となる経常一般財源（地方税）が類似団体平均を大きく上回っていることにより、経常収支比率は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％となっている。数値が昨年度と比較し、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大きくなって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いるのは、法人市民税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働き方改革に伴い、事業を見直し、業務のデジタル化・効率化をすることで、人件費の削減に努めている。扶助費は、増加傾向にあり、更に増加していくことが想定されるため、今後も事務事業の見直しを進めるとともに、優先度の低い事務事業については、計画的に廃止・縮小を進め、経常経費の削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62</xdr:row>
      <xdr:rowOff>97536</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727436"/>
          <a:ext cx="0" cy="7914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12463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47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62</xdr:row>
      <xdr:rowOff>97536</xdr:rowOff>
    </xdr:from>
    <xdr:to>
      <xdr:col>24</xdr:col>
      <xdr:colOff>12700</xdr:colOff>
      <xdr:row>62</xdr:row>
      <xdr:rowOff>97536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727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3556</xdr:rowOff>
    </xdr:from>
    <xdr:to>
      <xdr:col>23</xdr:col>
      <xdr:colOff>133350</xdr:colOff>
      <xdr:row>62</xdr:row>
      <xdr:rowOff>150622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62006"/>
          <a:ext cx="8382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95775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68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123698</xdr:rowOff>
    </xdr:from>
    <xdr:to>
      <xdr:col>23</xdr:col>
      <xdr:colOff>184150</xdr:colOff>
      <xdr:row>65</xdr:row>
      <xdr:rowOff>53848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3556</xdr:rowOff>
    </xdr:from>
    <xdr:to>
      <xdr:col>19</xdr:col>
      <xdr:colOff>133350</xdr:colOff>
      <xdr:row>62</xdr:row>
      <xdr:rowOff>78232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462006"/>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60960</xdr:rowOff>
    </xdr:from>
    <xdr:to>
      <xdr:col>19</xdr:col>
      <xdr:colOff>184150</xdr:colOff>
      <xdr:row>64</xdr:row>
      <xdr:rowOff>162560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78232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2609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15748</xdr:rowOff>
    </xdr:from>
    <xdr:to>
      <xdr:col>11</xdr:col>
      <xdr:colOff>31750</xdr:colOff>
      <xdr:row>61</xdr:row>
      <xdr:rowOff>167640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02748"/>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99568</xdr:rowOff>
    </xdr:from>
    <xdr:to>
      <xdr:col>11</xdr:col>
      <xdr:colOff>82550</xdr:colOff>
      <xdr:row>65</xdr:row>
      <xdr:rowOff>29718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14495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21099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50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124206</xdr:rowOff>
    </xdr:from>
    <xdr:to>
      <xdr:col>19</xdr:col>
      <xdr:colOff>184150</xdr:colOff>
      <xdr:row>61</xdr:row>
      <xdr:rowOff>54356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64533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27432</xdr:rowOff>
    </xdr:from>
    <xdr:to>
      <xdr:col>15</xdr:col>
      <xdr:colOff>133350</xdr:colOff>
      <xdr:row>62</xdr:row>
      <xdr:rowOff>129032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139209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136398</xdr:rowOff>
    </xdr:from>
    <xdr:to>
      <xdr:col>7</xdr:col>
      <xdr:colOff>31750</xdr:colOff>
      <xdr:row>60</xdr:row>
      <xdr:rowOff>66548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76725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等決算額が類似団体平均を上回っているのは、主に物件費が要因となっている。これは、施設の指定管理制度の導入や民営化、道路等の改修工事にかかる設計・調査の費用により、委託料が多くなっているためであるが、新型コロナウイルスに係る委託料等が減となったことにより、昨年度より若干減少した。</a:t>
          </a:r>
        </a:p>
        <a:p>
          <a:r>
            <a:rPr kumimoji="1" lang="ja-JP" altLang="en-US" sz="1300">
              <a:latin typeface="ＭＳ Ｐゴシック" panose="020B0600070205080204" pitchFamily="50" charset="-128"/>
              <a:ea typeface="ＭＳ Ｐゴシック" panose="020B0600070205080204" pitchFamily="50" charset="-128"/>
            </a:rPr>
            <a:t>多様化する市民ニーズへの対応経費や公共施設の維持管理費用は、ますます増加していくものと思われるため、今後も施設の統廃合や民営化、民間の活力を活用した事業方式を含めて検討をしていく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87246</xdr:rowOff>
    </xdr:from>
    <xdr:to>
      <xdr:col>23</xdr:col>
      <xdr:colOff>133350</xdr:colOff>
      <xdr:row>83</xdr:row>
      <xdr:rowOff>90954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317596"/>
          <a:ext cx="8382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73371</xdr:rowOff>
    </xdr:from>
    <xdr:to>
      <xdr:col>19</xdr:col>
      <xdr:colOff>133350</xdr:colOff>
      <xdr:row>83</xdr:row>
      <xdr:rowOff>90954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03721"/>
          <a:ext cx="889000" cy="1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113867</xdr:rowOff>
    </xdr:from>
    <xdr:to>
      <xdr:col>15</xdr:col>
      <xdr:colOff>82550</xdr:colOff>
      <xdr:row>83</xdr:row>
      <xdr:rowOff>73371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72767"/>
          <a:ext cx="889000" cy="13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78894</xdr:rowOff>
    </xdr:from>
    <xdr:to>
      <xdr:col>11</xdr:col>
      <xdr:colOff>31750</xdr:colOff>
      <xdr:row>82</xdr:row>
      <xdr:rowOff>113867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37794"/>
          <a:ext cx="889000" cy="3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36446</xdr:rowOff>
    </xdr:from>
    <xdr:to>
      <xdr:col>23</xdr:col>
      <xdr:colOff>184150</xdr:colOff>
      <xdr:row>83</xdr:row>
      <xdr:rowOff>138046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6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8523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3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40154</xdr:rowOff>
    </xdr:from>
    <xdr:to>
      <xdr:col>19</xdr:col>
      <xdr:colOff>184150</xdr:colOff>
      <xdr:row>83</xdr:row>
      <xdr:rowOff>141754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7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126531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5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22571</xdr:rowOff>
    </xdr:from>
    <xdr:to>
      <xdr:col>15</xdr:col>
      <xdr:colOff>133350</xdr:colOff>
      <xdr:row>83</xdr:row>
      <xdr:rowOff>124171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108948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3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63067</xdr:rowOff>
    </xdr:from>
    <xdr:to>
      <xdr:col>11</xdr:col>
      <xdr:colOff>82550</xdr:colOff>
      <xdr:row>82</xdr:row>
      <xdr:rowOff>164667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149444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0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28094</xdr:rowOff>
    </xdr:from>
    <xdr:to>
      <xdr:col>7</xdr:col>
      <xdr:colOff>31750</xdr:colOff>
      <xdr:row>82</xdr:row>
      <xdr:rowOff>129694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114471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7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ラスパイレス指数については、９７．５と類似団体平均と比較して高い水準となっているのは、初任給の高い職員の採用や昇給等によるものである。</a:t>
          </a:r>
        </a:p>
        <a:p>
          <a:r>
            <a:rPr kumimoji="1" lang="ja-JP" altLang="en-US" sz="1300">
              <a:latin typeface="ＭＳ Ｐゴシック" panose="020B0600070205080204" pitchFamily="50" charset="-128"/>
              <a:ea typeface="ＭＳ Ｐゴシック" panose="020B0600070205080204" pitchFamily="50" charset="-128"/>
            </a:rPr>
            <a:t>今後も類似団体や近隣市町村の動向に留意しつつ、人事評価制度の適切な運用及び昇給などにより、給与水準の適正化に努めていく。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170543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91179"/>
          <a:ext cx="8382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86</xdr:row>
      <xdr:rowOff>170543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0500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36057"/>
          <a:ext cx="889000" cy="55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８年度から職員定員管理計画を策定し、計画的な職員数削減を実施してきていることから、人口１，０００人当たり職員数は、６．４８人と類似団体平均を下回っている。指定管理者制度の導入や委託等を行いながら、今後も、職員定員管理計画に基づき管理を行うことで、過度な職員配置とならないよう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30904</xdr:rowOff>
    </xdr:from>
    <xdr:to>
      <xdr:col>81</xdr:col>
      <xdr:colOff>44450</xdr:colOff>
      <xdr:row>61</xdr:row>
      <xdr:rowOff>32914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89354"/>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32914</xdr:rowOff>
    </xdr:from>
    <xdr:to>
      <xdr:col>77</xdr:col>
      <xdr:colOff>44450</xdr:colOff>
      <xdr:row>61</xdr:row>
      <xdr:rowOff>36936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9136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36936</xdr:rowOff>
    </xdr:from>
    <xdr:to>
      <xdr:col>72</xdr:col>
      <xdr:colOff>203200</xdr:colOff>
      <xdr:row>61</xdr:row>
      <xdr:rowOff>36936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95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22860</xdr:rowOff>
    </xdr:from>
    <xdr:to>
      <xdr:col>68</xdr:col>
      <xdr:colOff>152400</xdr:colOff>
      <xdr:row>61</xdr:row>
      <xdr:rowOff>36936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8131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151554</xdr:rowOff>
    </xdr:from>
    <xdr:to>
      <xdr:col>81</xdr:col>
      <xdr:colOff>95250</xdr:colOff>
      <xdr:row>61</xdr:row>
      <xdr:rowOff>81704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168081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8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153564</xdr:rowOff>
    </xdr:from>
    <xdr:to>
      <xdr:col>77</xdr:col>
      <xdr:colOff>95250</xdr:colOff>
      <xdr:row>61</xdr:row>
      <xdr:rowOff>83714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93891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0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157586</xdr:rowOff>
    </xdr:from>
    <xdr:to>
      <xdr:col>73</xdr:col>
      <xdr:colOff>44450</xdr:colOff>
      <xdr:row>61</xdr:row>
      <xdr:rowOff>87736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157586</xdr:rowOff>
    </xdr:from>
    <xdr:to>
      <xdr:col>68</xdr:col>
      <xdr:colOff>203200</xdr:colOff>
      <xdr:row>61</xdr:row>
      <xdr:rowOff>87736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143510</xdr:rowOff>
    </xdr:from>
    <xdr:to>
      <xdr:col>64</xdr:col>
      <xdr:colOff>152400</xdr:colOff>
      <xdr:row>61</xdr:row>
      <xdr:rowOff>73660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83837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２．２％と類似団体平均を下回っている。主な要因としては、類似団体平均を上回る税収入により、基準財政収入額及び標準財政規模が大きくなっているためである。過去に借り入れた地方債の償還終了や新たに借り入れた地方債の償還開始などで、若干の数値の増減は見られるが、毎年、低い水準で推移しており、今後も世代間の負担と公平性と将来負担のバランスをとりながら、過度に起債に頼らない財政運営を継続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129794</xdr:rowOff>
    </xdr:from>
    <xdr:to>
      <xdr:col>81</xdr:col>
      <xdr:colOff>44450</xdr:colOff>
      <xdr:row>37</xdr:row>
      <xdr:rowOff>129794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4734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129794</xdr:rowOff>
    </xdr:from>
    <xdr:to>
      <xdr:col>77</xdr:col>
      <xdr:colOff>44450</xdr:colOff>
      <xdr:row>37</xdr:row>
      <xdr:rowOff>139446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4734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139446</xdr:rowOff>
    </xdr:from>
    <xdr:to>
      <xdr:col>72</xdr:col>
      <xdr:colOff>203200</xdr:colOff>
      <xdr:row>38</xdr:row>
      <xdr:rowOff>35560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48309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35560</xdr:rowOff>
    </xdr:from>
    <xdr:to>
      <xdr:col>68</xdr:col>
      <xdr:colOff>152400</xdr:colOff>
      <xdr:row>38</xdr:row>
      <xdr:rowOff>54864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5506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78994</xdr:rowOff>
    </xdr:from>
    <xdr:to>
      <xdr:col>81</xdr:col>
      <xdr:colOff>95250</xdr:colOff>
      <xdr:row>38</xdr:row>
      <xdr:rowOff>9144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95521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26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78994</xdr:rowOff>
    </xdr:from>
    <xdr:to>
      <xdr:col>77</xdr:col>
      <xdr:colOff>95250</xdr:colOff>
      <xdr:row>38</xdr:row>
      <xdr:rowOff>9144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19321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19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88646</xdr:rowOff>
    </xdr:from>
    <xdr:to>
      <xdr:col>73</xdr:col>
      <xdr:colOff>44450</xdr:colOff>
      <xdr:row>38</xdr:row>
      <xdr:rowOff>18796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28973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20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156210</xdr:rowOff>
    </xdr:from>
    <xdr:to>
      <xdr:col>68</xdr:col>
      <xdr:colOff>203200</xdr:colOff>
      <xdr:row>38</xdr:row>
      <xdr:rowOff>86360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96537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4064</xdr:rowOff>
    </xdr:from>
    <xdr:to>
      <xdr:col>64</xdr:col>
      <xdr:colOff>152400</xdr:colOff>
      <xdr:row>38</xdr:row>
      <xdr:rowOff>105664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115841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対して充当可能財源等が上回るため、将来負担比率の表示はない。これは、過去から現在に至るまで市債発行の抑制や、基金の計画的な積み立てに努めてきた結果である。引き続き、健全財政と適正な将来負担の維持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61,427
58,742
32.19
30,153,966
27,786,678
1,952,618
18,774,719
6,104,568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経常一般財源が多いことや、消防やごみ処理などの事務を一部事務組合で行っていることから、人件費に係る経常収支比率は低い数値となっている。数値が昨年度と比較し大きくなっているのは、人事院勧告による給与改定に伴い増となったものである。指定管理者制度の導入や直営から民営への移行、働き方改革に伴い、事業を見直し、業務のデジタル化・効率化をすることで、人件費の削減に努め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94343</xdr:rowOff>
    </xdr:from>
    <xdr:to>
      <xdr:col>24</xdr:col>
      <xdr:colOff>25400</xdr:colOff>
      <xdr:row>35</xdr:row>
      <xdr:rowOff>20864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236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94343</xdr:rowOff>
    </xdr:from>
    <xdr:to>
      <xdr:col>19</xdr:col>
      <xdr:colOff>187325</xdr:colOff>
      <xdr:row>35</xdr:row>
      <xdr:rowOff>99242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23643"/>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60053</xdr:rowOff>
    </xdr:from>
    <xdr:to>
      <xdr:col>15</xdr:col>
      <xdr:colOff>98425</xdr:colOff>
      <xdr:row>35</xdr:row>
      <xdr:rowOff>99242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6080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82913</xdr:rowOff>
    </xdr:from>
    <xdr:to>
      <xdr:col>11</xdr:col>
      <xdr:colOff>9525</xdr:colOff>
      <xdr:row>35</xdr:row>
      <xdr:rowOff>60053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40763"/>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141514</xdr:rowOff>
    </xdr:from>
    <xdr:to>
      <xdr:col>24</xdr:col>
      <xdr:colOff>76200</xdr:colOff>
      <xdr:row>35</xdr:row>
      <xdr:rowOff>71664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158041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43543</xdr:rowOff>
    </xdr:from>
    <xdr:to>
      <xdr:col>20</xdr:col>
      <xdr:colOff>38100</xdr:colOff>
      <xdr:row>34</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155320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4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48442</xdr:rowOff>
    </xdr:from>
    <xdr:to>
      <xdr:col>15</xdr:col>
      <xdr:colOff>149225</xdr:colOff>
      <xdr:row>35</xdr:row>
      <xdr:rowOff>150042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160219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9253</xdr:rowOff>
    </xdr:from>
    <xdr:to>
      <xdr:col>11</xdr:col>
      <xdr:colOff>60325</xdr:colOff>
      <xdr:row>35</xdr:row>
      <xdr:rowOff>110853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121030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32113</xdr:rowOff>
    </xdr:from>
    <xdr:to>
      <xdr:col>6</xdr:col>
      <xdr:colOff>171450</xdr:colOff>
      <xdr:row>33</xdr:row>
      <xdr:rowOff>133713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8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143890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58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定管理者制度の導入や直営から民営への移行、道路等の改修工事にかかる設計・調査の費用や委託料が多くなっていることから物件費に係る経常収支比率は、類似団体平均を上回っている。保育園の管理運営業務委託料等の増加に伴い、昨年度より数値が大きくなっている。</a:t>
          </a:r>
        </a:p>
        <a:p>
          <a:r>
            <a:rPr kumimoji="1" lang="ja-JP" altLang="en-US" sz="1300">
              <a:latin typeface="ＭＳ Ｐゴシック" panose="020B0600070205080204" pitchFamily="50" charset="-128"/>
              <a:ea typeface="ＭＳ Ｐゴシック" panose="020B0600070205080204" pitchFamily="50" charset="-128"/>
            </a:rPr>
            <a:t>今後も効率的な施設管理と経費削減を進める必要がある。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18</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149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100330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92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92710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92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168910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07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49530</xdr:rowOff>
    </xdr:from>
    <xdr:to>
      <xdr:col>78</xdr:col>
      <xdr:colOff>120650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135907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経常一般財源が多いことから、扶助費に係る経常収支比率は低い数値となっている。ただし、高齢者医療費や各種手当支給などに係る費用が増加傾向にあり、昨年度より数値が大きくなっている。今後も社会保障関係経費の増加が見込まれるため、事業の見直しを進め、経費の縮減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546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54</xdr:row>
      <xdr:rowOff>45357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1403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102507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民健康保険事業等特別会計への繰出金など、その他の経費に係る経常収支比率は、類似団体平均を大きく下回っている。しかし、国民健康保険事業や介護保険事業の経費の増加により、繰出金が増えたことから、昨年度より数値が大きくなっている。今後も繰出基準等に基づき普通会計から負担すべき経費を精査し、適正な繰り出し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167822</xdr:rowOff>
    </xdr:from>
    <xdr:to>
      <xdr:col>82</xdr:col>
      <xdr:colOff>107950</xdr:colOff>
      <xdr:row>61</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54672"/>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82749</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9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167822</xdr:rowOff>
    </xdr:from>
    <xdr:to>
      <xdr:col>82</xdr:col>
      <xdr:colOff>196850</xdr:colOff>
      <xdr:row>53</xdr:row>
      <xdr:rowOff>167822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102507</xdr:rowOff>
    </xdr:from>
    <xdr:to>
      <xdr:col>82</xdr:col>
      <xdr:colOff>107950</xdr:colOff>
      <xdr:row>53</xdr:row>
      <xdr:rowOff>167822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1893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4734</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102507</xdr:rowOff>
    </xdr:from>
    <xdr:to>
      <xdr:col>78</xdr:col>
      <xdr:colOff>69850</xdr:colOff>
      <xdr:row>53</xdr:row>
      <xdr:rowOff>156935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189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124278</xdr:rowOff>
    </xdr:from>
    <xdr:to>
      <xdr:col>73</xdr:col>
      <xdr:colOff>180975</xdr:colOff>
      <xdr:row>53</xdr:row>
      <xdr:rowOff>156935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211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149678</xdr:rowOff>
    </xdr:from>
    <xdr:to>
      <xdr:col>74</xdr:col>
      <xdr:colOff>31750</xdr:colOff>
      <xdr:row>58</xdr:row>
      <xdr:rowOff>79828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80735</xdr:rowOff>
    </xdr:from>
    <xdr:to>
      <xdr:col>69</xdr:col>
      <xdr:colOff>92075</xdr:colOff>
      <xdr:row>53</xdr:row>
      <xdr:rowOff>124278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167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24493</xdr:rowOff>
    </xdr:from>
    <xdr:to>
      <xdr:col>65</xdr:col>
      <xdr:colOff>53975</xdr:colOff>
      <xdr:row>59</xdr:row>
      <xdr:rowOff>126093</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117022</xdr:rowOff>
    </xdr:from>
    <xdr:to>
      <xdr:col>82</xdr:col>
      <xdr:colOff>158750</xdr:colOff>
      <xdr:row>54</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25599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1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51707</xdr:rowOff>
    </xdr:from>
    <xdr:to>
      <xdr:col>78</xdr:col>
      <xdr:colOff>120650</xdr:colOff>
      <xdr:row>53</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163484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106135</xdr:rowOff>
    </xdr:from>
    <xdr:to>
      <xdr:col>74</xdr:col>
      <xdr:colOff>31750</xdr:colOff>
      <xdr:row>54</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46462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73478</xdr:rowOff>
    </xdr:from>
    <xdr:to>
      <xdr:col>69</xdr:col>
      <xdr:colOff>142875</xdr:colOff>
      <xdr:row>54</xdr:row>
      <xdr:rowOff>3628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13805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29935</xdr:rowOff>
    </xdr:from>
    <xdr:to>
      <xdr:col>65</xdr:col>
      <xdr:colOff>53975</xdr:colOff>
      <xdr:row>53</xdr:row>
      <xdr:rowOff>131535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141712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上回っているのは、消防やごみ処理などの事務に係る一部事務組合への負担金、病院事業や下水道事業に係る公営企業への負担金が多いためである。昨年度と比較し数値が大きくなっているのは、病院事業や下水道事業への負担金が増加したことによるものであ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39</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71068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39</xdr:row>
      <xdr:rowOff>74422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7106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60706</xdr:rowOff>
    </xdr:from>
    <xdr:to>
      <xdr:col>73</xdr:col>
      <xdr:colOff>180975</xdr:colOff>
      <xdr:row>39</xdr:row>
      <xdr:rowOff>74422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7472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39</xdr:row>
      <xdr:rowOff>60706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61466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55626</xdr:rowOff>
    </xdr:from>
    <xdr:to>
      <xdr:col>82</xdr:col>
      <xdr:colOff>158750</xdr:colOff>
      <xdr:row>39</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27703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144780</xdr:rowOff>
    </xdr:from>
    <xdr:to>
      <xdr:col>78</xdr:col>
      <xdr:colOff>120650</xdr:colOff>
      <xdr:row>39</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59707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23622</xdr:rowOff>
    </xdr:from>
    <xdr:to>
      <xdr:col>74</xdr:col>
      <xdr:colOff>31750</xdr:colOff>
      <xdr:row>39</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109999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9906</xdr:rowOff>
    </xdr:from>
    <xdr:to>
      <xdr:col>69</xdr:col>
      <xdr:colOff>142875</xdr:colOff>
      <xdr:row>39</xdr:row>
      <xdr:rowOff>111506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96283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経常一般財源が多いことから、公債費に係る経常収支比率は低い数値となっている。今後の経常一般財源の動向を見据え、償還額と借入額のバランスに注意して健全な財政運営を行っていく。</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94996</xdr:rowOff>
    </xdr:from>
    <xdr:to>
      <xdr:col>24</xdr:col>
      <xdr:colOff>25400</xdr:colOff>
      <xdr:row>74</xdr:row>
      <xdr:rowOff>99568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7822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94996</xdr:rowOff>
    </xdr:from>
    <xdr:to>
      <xdr:col>19</xdr:col>
      <xdr:colOff>187325</xdr:colOff>
      <xdr:row>74</xdr:row>
      <xdr:rowOff>131572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7822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131572</xdr:rowOff>
    </xdr:from>
    <xdr:to>
      <xdr:col>15</xdr:col>
      <xdr:colOff>98425</xdr:colOff>
      <xdr:row>74</xdr:row>
      <xdr:rowOff>145288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8188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145288</xdr:rowOff>
    </xdr:from>
    <xdr:to>
      <xdr:col>11</xdr:col>
      <xdr:colOff>9525</xdr:colOff>
      <xdr:row>74</xdr:row>
      <xdr:rowOff>154432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8325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48768</xdr:rowOff>
    </xdr:from>
    <xdr:to>
      <xdr:col>24</xdr:col>
      <xdr:colOff>76200</xdr:colOff>
      <xdr:row>74</xdr:row>
      <xdr:rowOff>150368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128795</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4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44196</xdr:rowOff>
    </xdr:from>
    <xdr:to>
      <xdr:col>20</xdr:col>
      <xdr:colOff>38100</xdr:colOff>
      <xdr:row>74</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155973</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0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80772</xdr:rowOff>
    </xdr:from>
    <xdr:to>
      <xdr:col>15</xdr:col>
      <xdr:colOff>149225</xdr:colOff>
      <xdr:row>75</xdr:row>
      <xdr:rowOff>10922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21099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94488</xdr:rowOff>
    </xdr:from>
    <xdr:to>
      <xdr:col>11</xdr:col>
      <xdr:colOff>60325</xdr:colOff>
      <xdr:row>75</xdr:row>
      <xdr:rowOff>24638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34815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103632</xdr:rowOff>
    </xdr:from>
    <xdr:to>
      <xdr:col>6</xdr:col>
      <xdr:colOff>171450</xdr:colOff>
      <xdr:row>75</xdr:row>
      <xdr:rowOff>33782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43959</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経常一般財源が多いことから、類似団体平均と比較して低い数値を維持していたが、物件費や補助費等において類似団体平均を大きく上回ったため、昨年度より数値が大きくなっている。</a:t>
          </a:r>
        </a:p>
        <a:p>
          <a:r>
            <a:rPr kumimoji="1" lang="ja-JP" altLang="en-US" sz="1300">
              <a:latin typeface="ＭＳ Ｐゴシック" panose="020B0600070205080204" pitchFamily="50" charset="-128"/>
              <a:ea typeface="ＭＳ Ｐゴシック" panose="020B0600070205080204" pitchFamily="50" charset="-128"/>
            </a:rPr>
            <a:t>今後も引き続き事業内容や必要経費を精査し、健全な財政運営に努めていく。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58420</xdr:rowOff>
    </xdr:from>
    <xdr:to>
      <xdr:col>82</xdr:col>
      <xdr:colOff>107950</xdr:colOff>
      <xdr:row>77</xdr:row>
      <xdr:rowOff>86995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17170"/>
          <a:ext cx="8382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58420</xdr:rowOff>
    </xdr:from>
    <xdr:to>
      <xdr:col>78</xdr:col>
      <xdr:colOff>69850</xdr:colOff>
      <xdr:row>76</xdr:row>
      <xdr:rowOff>132714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917170"/>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18414</xdr:rowOff>
    </xdr:from>
    <xdr:to>
      <xdr:col>73</xdr:col>
      <xdr:colOff>180975</xdr:colOff>
      <xdr:row>76</xdr:row>
      <xdr:rowOff>132714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486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138430</xdr:rowOff>
    </xdr:from>
    <xdr:to>
      <xdr:col>69</xdr:col>
      <xdr:colOff>92075</xdr:colOff>
      <xdr:row>76</xdr:row>
      <xdr:rowOff>18414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654280"/>
          <a:ext cx="889000" cy="39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36195</xdr:rowOff>
    </xdr:from>
    <xdr:to>
      <xdr:col>82</xdr:col>
      <xdr:colOff>158750</xdr:colOff>
      <xdr:row>77</xdr:row>
      <xdr:rowOff>137795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8272</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0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xdr:rowOff>
    </xdr:from>
    <xdr:to>
      <xdr:col>78</xdr:col>
      <xdr:colOff>120650</xdr:colOff>
      <xdr:row>75</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119397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3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81914</xdr:rowOff>
    </xdr:from>
    <xdr:to>
      <xdr:col>74</xdr:col>
      <xdr:colOff>31750</xdr:colOff>
      <xdr:row>77</xdr:row>
      <xdr:rowOff>12064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168291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9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139065</xdr:rowOff>
    </xdr:from>
    <xdr:to>
      <xdr:col>69</xdr:col>
      <xdr:colOff>142875</xdr:colOff>
      <xdr:row>76</xdr:row>
      <xdr:rowOff>69214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79392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87630</xdr:rowOff>
    </xdr:from>
    <xdr:to>
      <xdr:col>65</xdr:col>
      <xdr:colOff>53975</xdr:colOff>
      <xdr:row>74</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27957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8909</xdr:rowOff>
    </xdr:from>
    <xdr:to>
      <xdr:col>29</xdr:col>
      <xdr:colOff>127000</xdr:colOff>
      <xdr:row>16</xdr:row>
      <xdr:rowOff>37941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9734"/>
          <a:ext cx="647700" cy="29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13938</xdr:rowOff>
    </xdr:from>
    <xdr:to>
      <xdr:col>26</xdr:col>
      <xdr:colOff>50800</xdr:colOff>
      <xdr:row>16</xdr:row>
      <xdr:rowOff>37941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04763"/>
          <a:ext cx="6985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13938</xdr:rowOff>
    </xdr:from>
    <xdr:to>
      <xdr:col>22</xdr:col>
      <xdr:colOff>114300</xdr:colOff>
      <xdr:row>16</xdr:row>
      <xdr:rowOff>40418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04763"/>
          <a:ext cx="698500" cy="26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40418</xdr:rowOff>
    </xdr:from>
    <xdr:to>
      <xdr:col>18</xdr:col>
      <xdr:colOff>177800</xdr:colOff>
      <xdr:row>16</xdr:row>
      <xdr:rowOff>74251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31243"/>
          <a:ext cx="698500" cy="3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129559</xdr:rowOff>
    </xdr:from>
    <xdr:to>
      <xdr:col>29</xdr:col>
      <xdr:colOff>177800</xdr:colOff>
      <xdr:row>16</xdr:row>
      <xdr:rowOff>59709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8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101636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158591</xdr:rowOff>
    </xdr:from>
    <xdr:to>
      <xdr:col>26</xdr:col>
      <xdr:colOff>101600</xdr:colOff>
      <xdr:row>16</xdr:row>
      <xdr:rowOff>88741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7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73518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64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134588</xdr:rowOff>
    </xdr:from>
    <xdr:to>
      <xdr:col>22</xdr:col>
      <xdr:colOff>165100</xdr:colOff>
      <xdr:row>16</xdr:row>
      <xdr:rowOff>64738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5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74915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2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161068</xdr:rowOff>
    </xdr:from>
    <xdr:to>
      <xdr:col>19</xdr:col>
      <xdr:colOff>38100</xdr:colOff>
      <xdr:row>16</xdr:row>
      <xdr:rowOff>91218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80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101395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23451</xdr:rowOff>
    </xdr:from>
    <xdr:to>
      <xdr:col>15</xdr:col>
      <xdr:colOff>101600</xdr:colOff>
      <xdr:row>16</xdr:row>
      <xdr:rowOff>125051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1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135228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8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95617</xdr:rowOff>
    </xdr:from>
    <xdr:to>
      <xdr:col>29</xdr:col>
      <xdr:colOff>127000</xdr:colOff>
      <xdr:row>36</xdr:row>
      <xdr:rowOff>128535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48867"/>
          <a:ext cx="647700" cy="3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128535</xdr:rowOff>
    </xdr:from>
    <xdr:to>
      <xdr:col>26</xdr:col>
      <xdr:colOff>50800</xdr:colOff>
      <xdr:row>37</xdr:row>
      <xdr:rowOff>31608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81785"/>
          <a:ext cx="698500" cy="74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116060</xdr:rowOff>
    </xdr:from>
    <xdr:to>
      <xdr:col>22</xdr:col>
      <xdr:colOff>114300</xdr:colOff>
      <xdr:row>37</xdr:row>
      <xdr:rowOff>31608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69310"/>
          <a:ext cx="698500" cy="86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53848</xdr:rowOff>
    </xdr:from>
    <xdr:to>
      <xdr:col>18</xdr:col>
      <xdr:colOff>177800</xdr:colOff>
      <xdr:row>36</xdr:row>
      <xdr:rowOff>116060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07098"/>
          <a:ext cx="698500" cy="62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44817</xdr:rowOff>
    </xdr:from>
    <xdr:to>
      <xdr:col>29</xdr:col>
      <xdr:colOff>177800</xdr:colOff>
      <xdr:row>36</xdr:row>
      <xdr:rowOff>146417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98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16894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7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77735</xdr:rowOff>
    </xdr:from>
    <xdr:to>
      <xdr:col>26</xdr:col>
      <xdr:colOff>101600</xdr:colOff>
      <xdr:row>37</xdr:row>
      <xdr:rowOff>7885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3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164112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17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152258</xdr:rowOff>
    </xdr:from>
    <xdr:to>
      <xdr:col>22</xdr:col>
      <xdr:colOff>165100</xdr:colOff>
      <xdr:row>37</xdr:row>
      <xdr:rowOff>82408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05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67185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9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65260</xdr:rowOff>
    </xdr:from>
    <xdr:to>
      <xdr:col>19</xdr:col>
      <xdr:colOff>38100</xdr:colOff>
      <xdr:row>36</xdr:row>
      <xdr:rowOff>166860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1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151637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0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3048</xdr:rowOff>
    </xdr:from>
    <xdr:to>
      <xdr:col>15</xdr:col>
      <xdr:colOff>101600</xdr:colOff>
      <xdr:row>36</xdr:row>
      <xdr:rowOff>104648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56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89425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4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61,427
58,742
32.19
30,153,966
27,786,678
1,952,618
18,774,719
6,104,568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5912</xdr:rowOff>
    </xdr:from>
    <xdr:to>
      <xdr:col>24</xdr:col>
      <xdr:colOff>63500</xdr:colOff>
      <xdr:row>36</xdr:row>
      <xdr:rowOff>42907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8112"/>
          <a:ext cx="8382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35497</xdr:rowOff>
    </xdr:from>
    <xdr:to>
      <xdr:col>19</xdr:col>
      <xdr:colOff>177800</xdr:colOff>
      <xdr:row>36</xdr:row>
      <xdr:rowOff>42907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07697"/>
          <a:ext cx="8890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35497</xdr:rowOff>
    </xdr:from>
    <xdr:to>
      <xdr:col>15</xdr:col>
      <xdr:colOff>50800</xdr:colOff>
      <xdr:row>36</xdr:row>
      <xdr:rowOff>56604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7697"/>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56604</xdr:rowOff>
    </xdr:from>
    <xdr:to>
      <xdr:col>10</xdr:col>
      <xdr:colOff>114300</xdr:colOff>
      <xdr:row>37</xdr:row>
      <xdr:rowOff>89008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8804"/>
          <a:ext cx="889000" cy="20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126562</xdr:rowOff>
    </xdr:from>
    <xdr:to>
      <xdr:col>24</xdr:col>
      <xdr:colOff>114300</xdr:colOff>
      <xdr:row>36</xdr:row>
      <xdr:rowOff>56712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104989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163557</xdr:rowOff>
    </xdr:from>
    <xdr:to>
      <xdr:col>20</xdr:col>
      <xdr:colOff>38100</xdr:colOff>
      <xdr:row>36</xdr:row>
      <xdr:rowOff>93707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84834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5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156147</xdr:rowOff>
    </xdr:from>
    <xdr:to>
      <xdr:col>15</xdr:col>
      <xdr:colOff>101600</xdr:colOff>
      <xdr:row>36</xdr:row>
      <xdr:rowOff>86297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77424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5804</xdr:rowOff>
    </xdr:from>
    <xdr:to>
      <xdr:col>10</xdr:col>
      <xdr:colOff>165100</xdr:colOff>
      <xdr:row>36</xdr:row>
      <xdr:rowOff>107404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98531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38208</xdr:rowOff>
    </xdr:from>
    <xdr:to>
      <xdr:col>6</xdr:col>
      <xdr:colOff>38100</xdr:colOff>
      <xdr:row>37</xdr:row>
      <xdr:rowOff>139808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130935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39007</xdr:rowOff>
    </xdr:from>
    <xdr:to>
      <xdr:col>24</xdr:col>
      <xdr:colOff>63500</xdr:colOff>
      <xdr:row>55</xdr:row>
      <xdr:rowOff>66200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68757"/>
          <a:ext cx="838200" cy="2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39007</xdr:rowOff>
    </xdr:from>
    <xdr:to>
      <xdr:col>19</xdr:col>
      <xdr:colOff>177800</xdr:colOff>
      <xdr:row>55</xdr:row>
      <xdr:rowOff>75626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68757"/>
          <a:ext cx="889000" cy="3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75626</xdr:rowOff>
    </xdr:from>
    <xdr:to>
      <xdr:col>15</xdr:col>
      <xdr:colOff>50800</xdr:colOff>
      <xdr:row>56</xdr:row>
      <xdr:rowOff>65656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05376"/>
          <a:ext cx="889000" cy="16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165074</xdr:rowOff>
    </xdr:from>
    <xdr:to>
      <xdr:col>10</xdr:col>
      <xdr:colOff>114300</xdr:colOff>
      <xdr:row>56</xdr:row>
      <xdr:rowOff>65656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594824"/>
          <a:ext cx="889000" cy="7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15400</xdr:rowOff>
    </xdr:from>
    <xdr:to>
      <xdr:col>24</xdr:col>
      <xdr:colOff>114300</xdr:colOff>
      <xdr:row>55</xdr:row>
      <xdr:rowOff>117000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38277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9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159657</xdr:rowOff>
    </xdr:from>
    <xdr:to>
      <xdr:col>20</xdr:col>
      <xdr:colOff>38100</xdr:colOff>
      <xdr:row>55</xdr:row>
      <xdr:rowOff>89807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106334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9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24826</xdr:rowOff>
    </xdr:from>
    <xdr:to>
      <xdr:col>15</xdr:col>
      <xdr:colOff>101600</xdr:colOff>
      <xdr:row>55</xdr:row>
      <xdr:rowOff>126426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5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142953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2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14856</xdr:rowOff>
    </xdr:from>
    <xdr:to>
      <xdr:col>10</xdr:col>
      <xdr:colOff>165100</xdr:colOff>
      <xdr:row>56</xdr:row>
      <xdr:rowOff>116456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1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132983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114274</xdr:rowOff>
    </xdr:from>
    <xdr:to>
      <xdr:col>6</xdr:col>
      <xdr:colOff>38100</xdr:colOff>
      <xdr:row>56</xdr:row>
      <xdr:rowOff>44424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60951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72445</xdr:rowOff>
    </xdr:from>
    <xdr:to>
      <xdr:col>24</xdr:col>
      <xdr:colOff>63500</xdr:colOff>
      <xdr:row>78</xdr:row>
      <xdr:rowOff>80172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5545"/>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80172</xdr:rowOff>
    </xdr:from>
    <xdr:to>
      <xdr:col>19</xdr:col>
      <xdr:colOff>177800</xdr:colOff>
      <xdr:row>78</xdr:row>
      <xdr:rowOff>83235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53272"/>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65450</xdr:rowOff>
    </xdr:from>
    <xdr:to>
      <xdr:col>15</xdr:col>
      <xdr:colOff>50800</xdr:colOff>
      <xdr:row>78</xdr:row>
      <xdr:rowOff>83235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38550"/>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65450</xdr:rowOff>
    </xdr:from>
    <xdr:to>
      <xdr:col>10</xdr:col>
      <xdr:colOff>114300</xdr:colOff>
      <xdr:row>78</xdr:row>
      <xdr:rowOff>69931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38550"/>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21645</xdr:rowOff>
    </xdr:from>
    <xdr:to>
      <xdr:col>24</xdr:col>
      <xdr:colOff>114300</xdr:colOff>
      <xdr:row>78</xdr:row>
      <xdr:rowOff>123245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108022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0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29372</xdr:rowOff>
    </xdr:from>
    <xdr:to>
      <xdr:col>20</xdr:col>
      <xdr:colOff>38100</xdr:colOff>
      <xdr:row>78</xdr:row>
      <xdr:rowOff>130972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122099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32435</xdr:rowOff>
    </xdr:from>
    <xdr:to>
      <xdr:col>15</xdr:col>
      <xdr:colOff>101600</xdr:colOff>
      <xdr:row>78</xdr:row>
      <xdr:rowOff>134035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125162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9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14650</xdr:rowOff>
    </xdr:from>
    <xdr:to>
      <xdr:col>10</xdr:col>
      <xdr:colOff>165100</xdr:colOff>
      <xdr:row>78</xdr:row>
      <xdr:rowOff>116250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107377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19131</xdr:rowOff>
    </xdr:from>
    <xdr:to>
      <xdr:col>6</xdr:col>
      <xdr:colOff>38100</xdr:colOff>
      <xdr:row>78</xdr:row>
      <xdr:rowOff>120731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111858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28397</xdr:rowOff>
    </xdr:from>
    <xdr:to>
      <xdr:col>24</xdr:col>
      <xdr:colOff>62865</xdr:colOff>
      <xdr:row>98</xdr:row>
      <xdr:rowOff>68605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0347"/>
          <a:ext cx="1270" cy="124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72432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68605</xdr:rowOff>
    </xdr:from>
    <xdr:to>
      <xdr:col>24</xdr:col>
      <xdr:colOff>152400</xdr:colOff>
      <xdr:row>98</xdr:row>
      <xdr:rowOff>68605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7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146524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0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28397</xdr:rowOff>
    </xdr:from>
    <xdr:to>
      <xdr:col>24</xdr:col>
      <xdr:colOff>152400</xdr:colOff>
      <xdr:row>91</xdr:row>
      <xdr:rowOff>28397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68605</xdr:rowOff>
    </xdr:from>
    <xdr:to>
      <xdr:col>24</xdr:col>
      <xdr:colOff>63500</xdr:colOff>
      <xdr:row>98</xdr:row>
      <xdr:rowOff>137897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70705"/>
          <a:ext cx="838200" cy="6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102176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8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79299</xdr:rowOff>
    </xdr:from>
    <xdr:to>
      <xdr:col>24</xdr:col>
      <xdr:colOff>114300</xdr:colOff>
      <xdr:row>96</xdr:row>
      <xdr:rowOff>9449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101854</xdr:rowOff>
    </xdr:from>
    <xdr:to>
      <xdr:col>19</xdr:col>
      <xdr:colOff>177800</xdr:colOff>
      <xdr:row>98</xdr:row>
      <xdr:rowOff>137897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732504"/>
          <a:ext cx="889000" cy="20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10058</xdr:rowOff>
    </xdr:from>
    <xdr:to>
      <xdr:col>20</xdr:col>
      <xdr:colOff>38100</xdr:colOff>
      <xdr:row>96</xdr:row>
      <xdr:rowOff>111658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128185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101854</xdr:rowOff>
    </xdr:from>
    <xdr:to>
      <xdr:col>15</xdr:col>
      <xdr:colOff>50800</xdr:colOff>
      <xdr:row>99</xdr:row>
      <xdr:rowOff>82511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32504"/>
          <a:ext cx="889000" cy="32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29744</xdr:rowOff>
    </xdr:from>
    <xdr:to>
      <xdr:col>15</xdr:col>
      <xdr:colOff>101600</xdr:colOff>
      <xdr:row>95</xdr:row>
      <xdr:rowOff>131344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147871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82511</xdr:rowOff>
    </xdr:from>
    <xdr:to>
      <xdr:col>10</xdr:col>
      <xdr:colOff>114300</xdr:colOff>
      <xdr:row>99</xdr:row>
      <xdr:rowOff>121869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7056061"/>
          <a:ext cx="889000" cy="3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158268</xdr:rowOff>
    </xdr:from>
    <xdr:to>
      <xdr:col>10</xdr:col>
      <xdr:colOff>165100</xdr:colOff>
      <xdr:row>97</xdr:row>
      <xdr:rowOff>88418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104945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17805</xdr:rowOff>
    </xdr:from>
    <xdr:to>
      <xdr:col>24</xdr:col>
      <xdr:colOff>114300</xdr:colOff>
      <xdr:row>98</xdr:row>
      <xdr:rowOff>119405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8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104182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3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87097</xdr:rowOff>
    </xdr:from>
    <xdr:to>
      <xdr:col>20</xdr:col>
      <xdr:colOff>38100</xdr:colOff>
      <xdr:row>99</xdr:row>
      <xdr:rowOff>17247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8374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8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51054</xdr:rowOff>
    </xdr:from>
    <xdr:to>
      <xdr:col>15</xdr:col>
      <xdr:colOff>101600</xdr:colOff>
      <xdr:row>97</xdr:row>
      <xdr:rowOff>152654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143781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7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31711</xdr:rowOff>
    </xdr:from>
    <xdr:to>
      <xdr:col>10</xdr:col>
      <xdr:colOff>165100</xdr:colOff>
      <xdr:row>99</xdr:row>
      <xdr:rowOff>133311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70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124438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9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71069</xdr:rowOff>
    </xdr:from>
    <xdr:to>
      <xdr:col>6</xdr:col>
      <xdr:colOff>38100</xdr:colOff>
      <xdr:row>100</xdr:row>
      <xdr:rowOff>1219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4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163796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3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658</xdr:rowOff>
    </xdr:from>
    <xdr:to>
      <xdr:col>54</xdr:col>
      <xdr:colOff>189865</xdr:colOff>
      <xdr:row>37</xdr:row>
      <xdr:rowOff>158834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29958"/>
          <a:ext cx="1270" cy="672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162661</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158834</xdr:rowOff>
    </xdr:from>
    <xdr:to>
      <xdr:col>55</xdr:col>
      <xdr:colOff>88900</xdr:colOff>
      <xdr:row>37</xdr:row>
      <xdr:rowOff>158834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0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118785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0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658</xdr:rowOff>
    </xdr:from>
    <xdr:to>
      <xdr:col>55</xdr:col>
      <xdr:colOff>88900</xdr:colOff>
      <xdr:row>34</xdr:row>
      <xdr:rowOff>658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2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62624</xdr:rowOff>
    </xdr:from>
    <xdr:to>
      <xdr:col>55</xdr:col>
      <xdr:colOff>0</xdr:colOff>
      <xdr:row>35</xdr:row>
      <xdr:rowOff>145224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063374"/>
          <a:ext cx="838200" cy="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163773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6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13896</xdr:rowOff>
    </xdr:from>
    <xdr:to>
      <xdr:col>55</xdr:col>
      <xdr:colOff>50800</xdr:colOff>
      <xdr:row>36</xdr:row>
      <xdr:rowOff>115496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145224</xdr:rowOff>
    </xdr:from>
    <xdr:to>
      <xdr:col>50</xdr:col>
      <xdr:colOff>114300</xdr:colOff>
      <xdr:row>35</xdr:row>
      <xdr:rowOff>158521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45974"/>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11976</xdr:rowOff>
    </xdr:from>
    <xdr:to>
      <xdr:col>50</xdr:col>
      <xdr:colOff>165100</xdr:colOff>
      <xdr:row>36</xdr:row>
      <xdr:rowOff>113576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104703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3363</xdr:rowOff>
    </xdr:from>
    <xdr:to>
      <xdr:col>45</xdr:col>
      <xdr:colOff>177800</xdr:colOff>
      <xdr:row>35</xdr:row>
      <xdr:rowOff>158521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18313"/>
          <a:ext cx="889000" cy="8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36154</xdr:rowOff>
    </xdr:from>
    <xdr:to>
      <xdr:col>46</xdr:col>
      <xdr:colOff>38100</xdr:colOff>
      <xdr:row>36</xdr:row>
      <xdr:rowOff>137754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128881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3363</xdr:rowOff>
    </xdr:from>
    <xdr:to>
      <xdr:col>41</xdr:col>
      <xdr:colOff>50800</xdr:colOff>
      <xdr:row>36</xdr:row>
      <xdr:rowOff>80051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18313"/>
          <a:ext cx="889000" cy="93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48910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53100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11824</xdr:rowOff>
    </xdr:from>
    <xdr:to>
      <xdr:col>55</xdr:col>
      <xdr:colOff>50800</xdr:colOff>
      <xdr:row>35</xdr:row>
      <xdr:rowOff>113424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1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34701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6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94424</xdr:rowOff>
    </xdr:from>
    <xdr:to>
      <xdr:col>50</xdr:col>
      <xdr:colOff>165100</xdr:colOff>
      <xdr:row>36</xdr:row>
      <xdr:rowOff>24574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41101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107721</xdr:rowOff>
    </xdr:from>
    <xdr:to>
      <xdr:col>46</xdr:col>
      <xdr:colOff>38100</xdr:colOff>
      <xdr:row>36</xdr:row>
      <xdr:rowOff>37871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54398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8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124013</xdr:rowOff>
    </xdr:from>
    <xdr:to>
      <xdr:col>41</xdr:col>
      <xdr:colOff>101600</xdr:colOff>
      <xdr:row>31</xdr:row>
      <xdr:rowOff>54163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70690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4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29251</xdr:rowOff>
    </xdr:from>
    <xdr:to>
      <xdr:col>36</xdr:col>
      <xdr:colOff>165100</xdr:colOff>
      <xdr:row>36</xdr:row>
      <xdr:rowOff>130851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0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147378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97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5000</xdr:rowOff>
    </xdr:from>
    <xdr:to>
      <xdr:col>55</xdr:col>
      <xdr:colOff>0</xdr:colOff>
      <xdr:row>56</xdr:row>
      <xdr:rowOff>39464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34750"/>
          <a:ext cx="838200" cy="20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56239</xdr:rowOff>
    </xdr:from>
    <xdr:to>
      <xdr:col>50</xdr:col>
      <xdr:colOff>114300</xdr:colOff>
      <xdr:row>55</xdr:row>
      <xdr:rowOff>5000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14539"/>
          <a:ext cx="889000" cy="1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56239</xdr:rowOff>
    </xdr:from>
    <xdr:to>
      <xdr:col>45</xdr:col>
      <xdr:colOff>177800</xdr:colOff>
      <xdr:row>55</xdr:row>
      <xdr:rowOff>132342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314539"/>
          <a:ext cx="889000" cy="24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70783</xdr:rowOff>
    </xdr:from>
    <xdr:to>
      <xdr:col>41</xdr:col>
      <xdr:colOff>50800</xdr:colOff>
      <xdr:row>55</xdr:row>
      <xdr:rowOff>132342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00533"/>
          <a:ext cx="8890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160114</xdr:rowOff>
    </xdr:from>
    <xdr:to>
      <xdr:col>55</xdr:col>
      <xdr:colOff>50800</xdr:colOff>
      <xdr:row>56</xdr:row>
      <xdr:rowOff>90264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8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138541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6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125650</xdr:rowOff>
    </xdr:from>
    <xdr:to>
      <xdr:col>50</xdr:col>
      <xdr:colOff>165100</xdr:colOff>
      <xdr:row>55</xdr:row>
      <xdr:rowOff>55800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8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72327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5439</xdr:rowOff>
    </xdr:from>
    <xdr:to>
      <xdr:col>46</xdr:col>
      <xdr:colOff>38100</xdr:colOff>
      <xdr:row>54</xdr:row>
      <xdr:rowOff>107039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2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123566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03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81542</xdr:rowOff>
    </xdr:from>
    <xdr:to>
      <xdr:col>41</xdr:col>
      <xdr:colOff>101600</xdr:colOff>
      <xdr:row>56</xdr:row>
      <xdr:rowOff>11692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2819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60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19983</xdr:rowOff>
    </xdr:from>
    <xdr:to>
      <xdr:col>36</xdr:col>
      <xdr:colOff>165100</xdr:colOff>
      <xdr:row>55</xdr:row>
      <xdr:rowOff>121583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138110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155702</xdr:rowOff>
    </xdr:from>
    <xdr:to>
      <xdr:col>55</xdr:col>
      <xdr:colOff>0</xdr:colOff>
      <xdr:row>77</xdr:row>
      <xdr:rowOff>28009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185902"/>
          <a:ext cx="838200" cy="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155702</xdr:rowOff>
    </xdr:from>
    <xdr:to>
      <xdr:col>50</xdr:col>
      <xdr:colOff>114300</xdr:colOff>
      <xdr:row>77</xdr:row>
      <xdr:rowOff>65081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185902"/>
          <a:ext cx="889000" cy="8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65081</xdr:rowOff>
    </xdr:from>
    <xdr:to>
      <xdr:col>45</xdr:col>
      <xdr:colOff>177800</xdr:colOff>
      <xdr:row>77</xdr:row>
      <xdr:rowOff>79674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266731"/>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38240</xdr:rowOff>
    </xdr:from>
    <xdr:to>
      <xdr:col>41</xdr:col>
      <xdr:colOff>50800</xdr:colOff>
      <xdr:row>77</xdr:row>
      <xdr:rowOff>79674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239890"/>
          <a:ext cx="889000" cy="4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148659</xdr:rowOff>
    </xdr:from>
    <xdr:to>
      <xdr:col>55</xdr:col>
      <xdr:colOff>50800</xdr:colOff>
      <xdr:row>77</xdr:row>
      <xdr:rowOff>78809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3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104902</xdr:rowOff>
    </xdr:from>
    <xdr:to>
      <xdr:col>50</xdr:col>
      <xdr:colOff>165100</xdr:colOff>
      <xdr:row>77</xdr:row>
      <xdr:rowOff>35052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51579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9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14281</xdr:rowOff>
    </xdr:from>
    <xdr:to>
      <xdr:col>46</xdr:col>
      <xdr:colOff>38100</xdr:colOff>
      <xdr:row>77</xdr:row>
      <xdr:rowOff>115881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1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132408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9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28874</xdr:rowOff>
    </xdr:from>
    <xdr:to>
      <xdr:col>41</xdr:col>
      <xdr:colOff>101600</xdr:colOff>
      <xdr:row>77</xdr:row>
      <xdr:rowOff>130474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23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121601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3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158890</xdr:rowOff>
    </xdr:from>
    <xdr:to>
      <xdr:col>36</xdr:col>
      <xdr:colOff>165100</xdr:colOff>
      <xdr:row>77</xdr:row>
      <xdr:rowOff>89040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105567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9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164630</xdr:rowOff>
    </xdr:from>
    <xdr:to>
      <xdr:col>55</xdr:col>
      <xdr:colOff>0</xdr:colOff>
      <xdr:row>97</xdr:row>
      <xdr:rowOff>63551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452380"/>
          <a:ext cx="838200" cy="24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109004</xdr:rowOff>
    </xdr:from>
    <xdr:to>
      <xdr:col>50</xdr:col>
      <xdr:colOff>114300</xdr:colOff>
      <xdr:row>95</xdr:row>
      <xdr:rowOff>164630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225304"/>
          <a:ext cx="88900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109004</xdr:rowOff>
    </xdr:from>
    <xdr:to>
      <xdr:col>45</xdr:col>
      <xdr:colOff>177800</xdr:colOff>
      <xdr:row>96</xdr:row>
      <xdr:rowOff>87630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225304"/>
          <a:ext cx="889000" cy="3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87630</xdr:rowOff>
    </xdr:from>
    <xdr:to>
      <xdr:col>41</xdr:col>
      <xdr:colOff>50800</xdr:colOff>
      <xdr:row>96</xdr:row>
      <xdr:rowOff>158586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546830"/>
          <a:ext cx="889000" cy="7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12751</xdr:rowOff>
    </xdr:from>
    <xdr:to>
      <xdr:col>55</xdr:col>
      <xdr:colOff>50800</xdr:colOff>
      <xdr:row>97</xdr:row>
      <xdr:rowOff>114351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162628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2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113830</xdr:rowOff>
    </xdr:from>
    <xdr:to>
      <xdr:col>50</xdr:col>
      <xdr:colOff>165100</xdr:colOff>
      <xdr:row>96</xdr:row>
      <xdr:rowOff>43980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4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60507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17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58204</xdr:rowOff>
    </xdr:from>
    <xdr:to>
      <xdr:col>46</xdr:col>
      <xdr:colOff>38100</xdr:colOff>
      <xdr:row>94</xdr:row>
      <xdr:rowOff>159804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1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4881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9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36830</xdr:rowOff>
    </xdr:from>
    <xdr:to>
      <xdr:col>41</xdr:col>
      <xdr:colOff>101600</xdr:colOff>
      <xdr:row>96</xdr:row>
      <xdr:rowOff>138430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4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154957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2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107786</xdr:rowOff>
    </xdr:from>
    <xdr:to>
      <xdr:col>36</xdr:col>
      <xdr:colOff>165100</xdr:colOff>
      <xdr:row>97</xdr:row>
      <xdr:rowOff>37936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29063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6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137917</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53017"/>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139495</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595"/>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139449</xdr:rowOff>
    </xdr:from>
    <xdr:to>
      <xdr:col>71</xdr:col>
      <xdr:colOff>177800</xdr:colOff>
      <xdr:row>38</xdr:row>
      <xdr:rowOff>139495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454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87117</xdr:rowOff>
    </xdr:from>
    <xdr:to>
      <xdr:col>85</xdr:col>
      <xdr:colOff>177800</xdr:colOff>
      <xdr:row>39</xdr:row>
      <xdr:rowOff>17267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13932"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24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88695</xdr:rowOff>
    </xdr:from>
    <xdr:to>
      <xdr:col>72</xdr:col>
      <xdr:colOff>38100</xdr:colOff>
      <xdr:row>39</xdr:row>
      <xdr:rowOff>18845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9972</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88649</xdr:rowOff>
    </xdr:from>
    <xdr:to>
      <xdr:col>67</xdr:col>
      <xdr:colOff>101600</xdr:colOff>
      <xdr:row>39</xdr:row>
      <xdr:rowOff>18799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9926</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696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58367</xdr:rowOff>
    </xdr:from>
    <xdr:to>
      <xdr:col>85</xdr:col>
      <xdr:colOff>127000</xdr:colOff>
      <xdr:row>78</xdr:row>
      <xdr:rowOff>63005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431467"/>
          <a:ext cx="8382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49485</xdr:rowOff>
    </xdr:from>
    <xdr:to>
      <xdr:col>81</xdr:col>
      <xdr:colOff>50800</xdr:colOff>
      <xdr:row>78</xdr:row>
      <xdr:rowOff>58367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422585"/>
          <a:ext cx="889000" cy="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28797</xdr:rowOff>
    </xdr:from>
    <xdr:to>
      <xdr:col>76</xdr:col>
      <xdr:colOff>114300</xdr:colOff>
      <xdr:row>78</xdr:row>
      <xdr:rowOff>49485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401897"/>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168325</xdr:rowOff>
    </xdr:from>
    <xdr:to>
      <xdr:col>71</xdr:col>
      <xdr:colOff>177800</xdr:colOff>
      <xdr:row>78</xdr:row>
      <xdr:rowOff>28797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369975"/>
          <a:ext cx="8890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12205</xdr:rowOff>
    </xdr:from>
    <xdr:to>
      <xdr:col>85</xdr:col>
      <xdr:colOff>177800</xdr:colOff>
      <xdr:row>78</xdr:row>
      <xdr:rowOff>113805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98582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7567</xdr:rowOff>
    </xdr:from>
    <xdr:to>
      <xdr:col>81</xdr:col>
      <xdr:colOff>101600</xdr:colOff>
      <xdr:row>78</xdr:row>
      <xdr:rowOff>109167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100294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170135</xdr:rowOff>
    </xdr:from>
    <xdr:to>
      <xdr:col>76</xdr:col>
      <xdr:colOff>165100</xdr:colOff>
      <xdr:row>78</xdr:row>
      <xdr:rowOff>100285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91412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4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149447</xdr:rowOff>
    </xdr:from>
    <xdr:to>
      <xdr:col>72</xdr:col>
      <xdr:colOff>38100</xdr:colOff>
      <xdr:row>78</xdr:row>
      <xdr:rowOff>79597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5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70724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44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117525</xdr:rowOff>
    </xdr:from>
    <xdr:to>
      <xdr:col>67</xdr:col>
      <xdr:colOff>101600</xdr:colOff>
      <xdr:row>78</xdr:row>
      <xdr:rowOff>47675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38802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4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162871</xdr:rowOff>
    </xdr:from>
    <xdr:to>
      <xdr:col>85</xdr:col>
      <xdr:colOff>127000</xdr:colOff>
      <xdr:row>96</xdr:row>
      <xdr:rowOff>144070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450621"/>
          <a:ext cx="838200" cy="15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77045</xdr:rowOff>
    </xdr:from>
    <xdr:to>
      <xdr:col>81</xdr:col>
      <xdr:colOff>50800</xdr:colOff>
      <xdr:row>95</xdr:row>
      <xdr:rowOff>162871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364795"/>
          <a:ext cx="889000" cy="8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77045</xdr:rowOff>
    </xdr:from>
    <xdr:to>
      <xdr:col>76</xdr:col>
      <xdr:colOff>114300</xdr:colOff>
      <xdr:row>97</xdr:row>
      <xdr:rowOff>38988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364795"/>
          <a:ext cx="889000" cy="30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84086</xdr:rowOff>
    </xdr:from>
    <xdr:to>
      <xdr:col>71</xdr:col>
      <xdr:colOff>177800</xdr:colOff>
      <xdr:row>97</xdr:row>
      <xdr:rowOff>38988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200386"/>
          <a:ext cx="889000" cy="46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93270</xdr:rowOff>
    </xdr:from>
    <xdr:to>
      <xdr:col>85</xdr:col>
      <xdr:colOff>177800</xdr:colOff>
      <xdr:row>97</xdr:row>
      <xdr:rowOff>23420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5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116147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0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112071</xdr:rowOff>
    </xdr:from>
    <xdr:to>
      <xdr:col>81</xdr:col>
      <xdr:colOff>101600</xdr:colOff>
      <xdr:row>96</xdr:row>
      <xdr:rowOff>42221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3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58748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1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26245</xdr:rowOff>
    </xdr:from>
    <xdr:to>
      <xdr:col>76</xdr:col>
      <xdr:colOff>165100</xdr:colOff>
      <xdr:row>95</xdr:row>
      <xdr:rowOff>127845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3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144372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08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159638</xdr:rowOff>
    </xdr:from>
    <xdr:to>
      <xdr:col>72</xdr:col>
      <xdr:colOff>38100</xdr:colOff>
      <xdr:row>97</xdr:row>
      <xdr:rowOff>89788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1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106315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39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33286</xdr:rowOff>
    </xdr:from>
    <xdr:to>
      <xdr:col>67</xdr:col>
      <xdr:colOff>101600</xdr:colOff>
      <xdr:row>94</xdr:row>
      <xdr:rowOff>134886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14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151413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592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46614</xdr:rowOff>
    </xdr:from>
    <xdr:to>
      <xdr:col>116</xdr:col>
      <xdr:colOff>63500</xdr:colOff>
      <xdr:row>37</xdr:row>
      <xdr:rowOff>90963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390264"/>
          <a:ext cx="8382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51506</xdr:rowOff>
    </xdr:from>
    <xdr:to>
      <xdr:col>111</xdr:col>
      <xdr:colOff>177800</xdr:colOff>
      <xdr:row>37</xdr:row>
      <xdr:rowOff>90963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395156"/>
          <a:ext cx="889000" cy="3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20554</xdr:rowOff>
    </xdr:from>
    <xdr:to>
      <xdr:col>107</xdr:col>
      <xdr:colOff>50800</xdr:colOff>
      <xdr:row>37</xdr:row>
      <xdr:rowOff>51506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364204"/>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81499</xdr:rowOff>
    </xdr:from>
    <xdr:to>
      <xdr:col>102</xdr:col>
      <xdr:colOff>114300</xdr:colOff>
      <xdr:row>37</xdr:row>
      <xdr:rowOff>20554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082249"/>
          <a:ext cx="889000" cy="28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167264</xdr:rowOff>
    </xdr:from>
    <xdr:to>
      <xdr:col>116</xdr:col>
      <xdr:colOff>114300</xdr:colOff>
      <xdr:row>37</xdr:row>
      <xdr:rowOff>97414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3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18691</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19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40163</xdr:rowOff>
    </xdr:from>
    <xdr:to>
      <xdr:col>112</xdr:col>
      <xdr:colOff>38100</xdr:colOff>
      <xdr:row>37</xdr:row>
      <xdr:rowOff>141763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3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158290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15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706</xdr:rowOff>
    </xdr:from>
    <xdr:to>
      <xdr:col>107</xdr:col>
      <xdr:colOff>101600</xdr:colOff>
      <xdr:row>37</xdr:row>
      <xdr:rowOff>102306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3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118833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11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141204</xdr:rowOff>
    </xdr:from>
    <xdr:to>
      <xdr:col>102</xdr:col>
      <xdr:colOff>165100</xdr:colOff>
      <xdr:row>37</xdr:row>
      <xdr:rowOff>71354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3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87881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08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30699</xdr:rowOff>
    </xdr:from>
    <xdr:to>
      <xdr:col>98</xdr:col>
      <xdr:colOff>38100</xdr:colOff>
      <xdr:row>35</xdr:row>
      <xdr:rowOff>132299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03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148826</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389111" y="580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8484</xdr:rowOff>
    </xdr:from>
    <xdr:to>
      <xdr:col>116</xdr:col>
      <xdr:colOff>63500</xdr:colOff>
      <xdr:row>59</xdr:row>
      <xdr:rowOff>8522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24034"/>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8369</xdr:rowOff>
    </xdr:from>
    <xdr:to>
      <xdr:col>111</xdr:col>
      <xdr:colOff>177800</xdr:colOff>
      <xdr:row>59</xdr:row>
      <xdr:rowOff>8522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2391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8369</xdr:rowOff>
    </xdr:from>
    <xdr:to>
      <xdr:col>107</xdr:col>
      <xdr:colOff>50800</xdr:colOff>
      <xdr:row>59</xdr:row>
      <xdr:rowOff>8369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23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8293</xdr:rowOff>
    </xdr:from>
    <xdr:to>
      <xdr:col>102</xdr:col>
      <xdr:colOff>114300</xdr:colOff>
      <xdr:row>59</xdr:row>
      <xdr:rowOff>8369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2384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129134</xdr:rowOff>
    </xdr:from>
    <xdr:to>
      <xdr:col>116</xdr:col>
      <xdr:colOff>114300</xdr:colOff>
      <xdr:row>59</xdr:row>
      <xdr:rowOff>59284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44061</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88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129172</xdr:rowOff>
    </xdr:from>
    <xdr:to>
      <xdr:col>112</xdr:col>
      <xdr:colOff>38100</xdr:colOff>
      <xdr:row>59</xdr:row>
      <xdr:rowOff>59322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50449</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65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129019</xdr:rowOff>
    </xdr:from>
    <xdr:to>
      <xdr:col>107</xdr:col>
      <xdr:colOff>101600</xdr:colOff>
      <xdr:row>59</xdr:row>
      <xdr:rowOff>59169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50296</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6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129019</xdr:rowOff>
    </xdr:from>
    <xdr:to>
      <xdr:col>102</xdr:col>
      <xdr:colOff>165100</xdr:colOff>
      <xdr:row>59</xdr:row>
      <xdr:rowOff>59169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50296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6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128943</xdr:rowOff>
    </xdr:from>
    <xdr:to>
      <xdr:col>98</xdr:col>
      <xdr:colOff>38100</xdr:colOff>
      <xdr:row>59</xdr:row>
      <xdr:rowOff>59093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7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50220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65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146482</xdr:rowOff>
    </xdr:from>
    <xdr:to>
      <xdr:col>116</xdr:col>
      <xdr:colOff>62864</xdr:colOff>
      <xdr:row>77</xdr:row>
      <xdr:rowOff>87103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76532"/>
          <a:ext cx="1269" cy="131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90930</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2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87103</xdr:rowOff>
    </xdr:from>
    <xdr:to>
      <xdr:col>116</xdr:col>
      <xdr:colOff>152400</xdr:colOff>
      <xdr:row>77</xdr:row>
      <xdr:rowOff>87103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28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93159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146482</xdr:rowOff>
    </xdr:from>
    <xdr:to>
      <xdr:col>116</xdr:col>
      <xdr:colOff>152400</xdr:colOff>
      <xdr:row>69</xdr:row>
      <xdr:rowOff>146482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7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55727</xdr:rowOff>
    </xdr:from>
    <xdr:to>
      <xdr:col>116</xdr:col>
      <xdr:colOff>63500</xdr:colOff>
      <xdr:row>77</xdr:row>
      <xdr:rowOff>81198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257377"/>
          <a:ext cx="8382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149115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64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126238</xdr:rowOff>
    </xdr:from>
    <xdr:to>
      <xdr:col>116</xdr:col>
      <xdr:colOff>114300</xdr:colOff>
      <xdr:row>75</xdr:row>
      <xdr:rowOff>56388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81198</xdr:rowOff>
    </xdr:from>
    <xdr:to>
      <xdr:col>111</xdr:col>
      <xdr:colOff>177800</xdr:colOff>
      <xdr:row>77</xdr:row>
      <xdr:rowOff>96304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282848"/>
          <a:ext cx="8890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152641</xdr:rowOff>
    </xdr:from>
    <xdr:to>
      <xdr:col>112</xdr:col>
      <xdr:colOff>38100</xdr:colOff>
      <xdr:row>75</xdr:row>
      <xdr:rowOff>82791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99318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96304</xdr:rowOff>
    </xdr:from>
    <xdr:to>
      <xdr:col>107</xdr:col>
      <xdr:colOff>50800</xdr:colOff>
      <xdr:row>77</xdr:row>
      <xdr:rowOff>109201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297954"/>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162147</xdr:rowOff>
    </xdr:from>
    <xdr:to>
      <xdr:col>107</xdr:col>
      <xdr:colOff>101600</xdr:colOff>
      <xdr:row>75</xdr:row>
      <xdr:rowOff>92297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4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108824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2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109201</xdr:rowOff>
    </xdr:from>
    <xdr:to>
      <xdr:col>102</xdr:col>
      <xdr:colOff>114300</xdr:colOff>
      <xdr:row>77</xdr:row>
      <xdr:rowOff>120974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310851"/>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16529</xdr:rowOff>
    </xdr:from>
    <xdr:to>
      <xdr:col>102</xdr:col>
      <xdr:colOff>165100</xdr:colOff>
      <xdr:row>75</xdr:row>
      <xdr:rowOff>118129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134656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5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78613</xdr:rowOff>
    </xdr:from>
    <xdr:to>
      <xdr:col>98</xdr:col>
      <xdr:colOff>38100</xdr:colOff>
      <xdr:row>75</xdr:row>
      <xdr:rowOff>8763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25290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4927</xdr:rowOff>
    </xdr:from>
    <xdr:to>
      <xdr:col>116</xdr:col>
      <xdr:colOff>114300</xdr:colOff>
      <xdr:row>77</xdr:row>
      <xdr:rowOff>106527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91304</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1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30398</xdr:rowOff>
    </xdr:from>
    <xdr:to>
      <xdr:col>112</xdr:col>
      <xdr:colOff>38100</xdr:colOff>
      <xdr:row>77</xdr:row>
      <xdr:rowOff>131998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2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123125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3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45504</xdr:rowOff>
    </xdr:from>
    <xdr:to>
      <xdr:col>107</xdr:col>
      <xdr:colOff>101600</xdr:colOff>
      <xdr:row>77</xdr:row>
      <xdr:rowOff>147104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2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138231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33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58401</xdr:rowOff>
    </xdr:from>
    <xdr:to>
      <xdr:col>102</xdr:col>
      <xdr:colOff>165100</xdr:colOff>
      <xdr:row>77</xdr:row>
      <xdr:rowOff>160001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2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151128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3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70174</xdr:rowOff>
    </xdr:from>
    <xdr:to>
      <xdr:col>98</xdr:col>
      <xdr:colOff>38100</xdr:colOff>
      <xdr:row>78</xdr:row>
      <xdr:rowOff>324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2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162901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36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おける住民一人当たりのコストは、７１，５９８円となっており、経常一般財源が多いことから、類似団体平均と比較して低い水準で推移している。今後、社会保障関係経費の増加が見込まれるため、事業の見直しを進め、経費の縮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反対に、物件費における住民一人当たりのコストは、９６，００２円となっており、類似団体平均と比較して高い水準で推移している。これは、指定管理者制度の導入や直営から民営への移行、道路等の改修工事にかかる設計・調査の費用の増加等に伴い委託料が多くなっているためであり、今後、効率的な施設管理と経費削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愛知県みよし市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61,427
58,742
32.19
30,153,966
27,786,678
1,952,618
18,774,719
6,104,568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151587</xdr:rowOff>
    </xdr:from>
    <xdr:to>
      <xdr:col>24</xdr:col>
      <xdr:colOff>63500</xdr:colOff>
      <xdr:row>34</xdr:row>
      <xdr:rowOff>29515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466537"/>
          <a:ext cx="838200" cy="3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151587</xdr:rowOff>
    </xdr:from>
    <xdr:to>
      <xdr:col>19</xdr:col>
      <xdr:colOff>177800</xdr:colOff>
      <xdr:row>34</xdr:row>
      <xdr:rowOff>38659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66537"/>
          <a:ext cx="889000" cy="40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170332</xdr:rowOff>
    </xdr:from>
    <xdr:to>
      <xdr:col>15</xdr:col>
      <xdr:colOff>50800</xdr:colOff>
      <xdr:row>34</xdr:row>
      <xdr:rowOff>38659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28182"/>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170332</xdr:rowOff>
    </xdr:from>
    <xdr:to>
      <xdr:col>10</xdr:col>
      <xdr:colOff>114300</xdr:colOff>
      <xdr:row>34</xdr:row>
      <xdr:rowOff>39573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28182"/>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150165</xdr:rowOff>
    </xdr:from>
    <xdr:to>
      <xdr:col>24</xdr:col>
      <xdr:colOff>114300</xdr:colOff>
      <xdr:row>34</xdr:row>
      <xdr:rowOff>80315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1592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100787</xdr:rowOff>
    </xdr:from>
    <xdr:to>
      <xdr:col>20</xdr:col>
      <xdr:colOff>38100</xdr:colOff>
      <xdr:row>32</xdr:row>
      <xdr:rowOff>30937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47464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19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159309</xdr:rowOff>
    </xdr:from>
    <xdr:to>
      <xdr:col>15</xdr:col>
      <xdr:colOff>101600</xdr:colOff>
      <xdr:row>34</xdr:row>
      <xdr:rowOff>89459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105986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119532</xdr:rowOff>
    </xdr:from>
    <xdr:to>
      <xdr:col>10</xdr:col>
      <xdr:colOff>165100</xdr:colOff>
      <xdr:row>34</xdr:row>
      <xdr:rowOff>49682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66209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160223</xdr:rowOff>
    </xdr:from>
    <xdr:to>
      <xdr:col>6</xdr:col>
      <xdr:colOff>38100</xdr:colOff>
      <xdr:row>34</xdr:row>
      <xdr:rowOff>90373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1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106900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9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110906</xdr:rowOff>
    </xdr:from>
    <xdr:to>
      <xdr:col>24</xdr:col>
      <xdr:colOff>63500</xdr:colOff>
      <xdr:row>57</xdr:row>
      <xdr:rowOff>2494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12106"/>
          <a:ext cx="838200" cy="6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78289</xdr:rowOff>
    </xdr:from>
    <xdr:to>
      <xdr:col>19</xdr:col>
      <xdr:colOff>177800</xdr:colOff>
      <xdr:row>56</xdr:row>
      <xdr:rowOff>110906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679489"/>
          <a:ext cx="889000" cy="3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98278</xdr:rowOff>
    </xdr:from>
    <xdr:to>
      <xdr:col>15</xdr:col>
      <xdr:colOff>50800</xdr:colOff>
      <xdr:row>56</xdr:row>
      <xdr:rowOff>78289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56578"/>
          <a:ext cx="889000" cy="3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98278</xdr:rowOff>
    </xdr:from>
    <xdr:to>
      <xdr:col>10</xdr:col>
      <xdr:colOff>114300</xdr:colOff>
      <xdr:row>56</xdr:row>
      <xdr:rowOff>99106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56578"/>
          <a:ext cx="889000" cy="34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123144</xdr:rowOff>
    </xdr:from>
    <xdr:to>
      <xdr:col>24</xdr:col>
      <xdr:colOff>114300</xdr:colOff>
      <xdr:row>57</xdr:row>
      <xdr:rowOff>53294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2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101571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60106</xdr:rowOff>
    </xdr:from>
    <xdr:to>
      <xdr:col>20</xdr:col>
      <xdr:colOff>38100</xdr:colOff>
      <xdr:row>56</xdr:row>
      <xdr:rowOff>161706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6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6783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4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27489</xdr:rowOff>
    </xdr:from>
    <xdr:to>
      <xdr:col>15</xdr:col>
      <xdr:colOff>101600</xdr:colOff>
      <xdr:row>56</xdr:row>
      <xdr:rowOff>129089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145616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47478</xdr:rowOff>
    </xdr:from>
    <xdr:to>
      <xdr:col>10</xdr:col>
      <xdr:colOff>165100</xdr:colOff>
      <xdr:row>54</xdr:row>
      <xdr:rowOff>149078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0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140205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9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48306</xdr:rowOff>
    </xdr:from>
    <xdr:to>
      <xdr:col>6</xdr:col>
      <xdr:colOff>38100</xdr:colOff>
      <xdr:row>56</xdr:row>
      <xdr:rowOff>149906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166433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2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130403</xdr:rowOff>
    </xdr:from>
    <xdr:to>
      <xdr:col>24</xdr:col>
      <xdr:colOff>63500</xdr:colOff>
      <xdr:row>78</xdr:row>
      <xdr:rowOff>60365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32053"/>
          <a:ext cx="838200" cy="10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119475</xdr:rowOff>
    </xdr:from>
    <xdr:to>
      <xdr:col>19</xdr:col>
      <xdr:colOff>177800</xdr:colOff>
      <xdr:row>78</xdr:row>
      <xdr:rowOff>60365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21125"/>
          <a:ext cx="889000" cy="1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119475</xdr:rowOff>
    </xdr:from>
    <xdr:to>
      <xdr:col>15</xdr:col>
      <xdr:colOff>50800</xdr:colOff>
      <xdr:row>79</xdr:row>
      <xdr:rowOff>68431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21125"/>
          <a:ext cx="889000" cy="29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68431</xdr:rowOff>
    </xdr:from>
    <xdr:to>
      <xdr:col>10</xdr:col>
      <xdr:colOff>114300</xdr:colOff>
      <xdr:row>79</xdr:row>
      <xdr:rowOff>164161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612981"/>
          <a:ext cx="889000" cy="9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79603</xdr:rowOff>
    </xdr:from>
    <xdr:to>
      <xdr:col>24</xdr:col>
      <xdr:colOff>114300</xdr:colOff>
      <xdr:row>78</xdr:row>
      <xdr:rowOff>9753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58030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5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9565</xdr:rowOff>
    </xdr:from>
    <xdr:to>
      <xdr:col>20</xdr:col>
      <xdr:colOff>38100</xdr:colOff>
      <xdr:row>78</xdr:row>
      <xdr:rowOff>111165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102292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7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68675</xdr:rowOff>
    </xdr:from>
    <xdr:to>
      <xdr:col>15</xdr:col>
      <xdr:colOff>101600</xdr:colOff>
      <xdr:row>77</xdr:row>
      <xdr:rowOff>170275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161402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6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17631</xdr:rowOff>
    </xdr:from>
    <xdr:to>
      <xdr:col>10</xdr:col>
      <xdr:colOff>165100</xdr:colOff>
      <xdr:row>79</xdr:row>
      <xdr:rowOff>119231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56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110358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65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113361</xdr:rowOff>
    </xdr:from>
    <xdr:to>
      <xdr:col>6</xdr:col>
      <xdr:colOff>38100</xdr:colOff>
      <xdr:row>80</xdr:row>
      <xdr:rowOff>43511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6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34638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75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155245</xdr:rowOff>
    </xdr:from>
    <xdr:to>
      <xdr:col>24</xdr:col>
      <xdr:colOff>63500</xdr:colOff>
      <xdr:row>95</xdr:row>
      <xdr:rowOff>22561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271545"/>
          <a:ext cx="838200" cy="3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99143</xdr:rowOff>
    </xdr:from>
    <xdr:to>
      <xdr:col>19</xdr:col>
      <xdr:colOff>177800</xdr:colOff>
      <xdr:row>95</xdr:row>
      <xdr:rowOff>22561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215443"/>
          <a:ext cx="889000" cy="9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99143</xdr:rowOff>
    </xdr:from>
    <xdr:to>
      <xdr:col>15</xdr:col>
      <xdr:colOff>50800</xdr:colOff>
      <xdr:row>95</xdr:row>
      <xdr:rowOff>162616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215443"/>
          <a:ext cx="889000" cy="23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162616</xdr:rowOff>
    </xdr:from>
    <xdr:to>
      <xdr:col>10</xdr:col>
      <xdr:colOff>114300</xdr:colOff>
      <xdr:row>96</xdr:row>
      <xdr:rowOff>165608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50366"/>
          <a:ext cx="889000" cy="17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104445</xdr:rowOff>
    </xdr:from>
    <xdr:to>
      <xdr:col>24</xdr:col>
      <xdr:colOff>114300</xdr:colOff>
      <xdr:row>95</xdr:row>
      <xdr:rowOff>34595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2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127322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7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143211</xdr:rowOff>
    </xdr:from>
    <xdr:to>
      <xdr:col>20</xdr:col>
      <xdr:colOff>38100</xdr:colOff>
      <xdr:row>95</xdr:row>
      <xdr:rowOff>73361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89888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3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48343</xdr:rowOff>
    </xdr:from>
    <xdr:to>
      <xdr:col>15</xdr:col>
      <xdr:colOff>101600</xdr:colOff>
      <xdr:row>94</xdr:row>
      <xdr:rowOff>149943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1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166470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93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111816</xdr:rowOff>
    </xdr:from>
    <xdr:to>
      <xdr:col>10</xdr:col>
      <xdr:colOff>165100</xdr:colOff>
      <xdr:row>96</xdr:row>
      <xdr:rowOff>41966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9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58493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7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114808</xdr:rowOff>
    </xdr:from>
    <xdr:to>
      <xdr:col>6</xdr:col>
      <xdr:colOff>38100</xdr:colOff>
      <xdr:row>97</xdr:row>
      <xdr:rowOff>44958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4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124064</xdr:rowOff>
    </xdr:from>
    <xdr:to>
      <xdr:col>55</xdr:col>
      <xdr:colOff>0</xdr:colOff>
      <xdr:row>38</xdr:row>
      <xdr:rowOff>124064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39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111079</xdr:rowOff>
    </xdr:from>
    <xdr:to>
      <xdr:col>50</xdr:col>
      <xdr:colOff>114300</xdr:colOff>
      <xdr:row>38</xdr:row>
      <xdr:rowOff>124064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26179"/>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111079</xdr:rowOff>
    </xdr:from>
    <xdr:to>
      <xdr:col>45</xdr:col>
      <xdr:colOff>177800</xdr:colOff>
      <xdr:row>38</xdr:row>
      <xdr:rowOff>111994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2617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111994</xdr:rowOff>
    </xdr:from>
    <xdr:to>
      <xdr:col>41</xdr:col>
      <xdr:colOff>50800</xdr:colOff>
      <xdr:row>38</xdr:row>
      <xdr:rowOff>124795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27094"/>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73264</xdr:rowOff>
    </xdr:from>
    <xdr:to>
      <xdr:col>55</xdr:col>
      <xdr:colOff>50800</xdr:colOff>
      <xdr:row>39</xdr:row>
      <xdr:rowOff>3414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8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159641</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03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73264</xdr:rowOff>
    </xdr:from>
    <xdr:to>
      <xdr:col>50</xdr:col>
      <xdr:colOff>165100</xdr:colOff>
      <xdr:row>39</xdr:row>
      <xdr:rowOff>3414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8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165991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81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60279</xdr:rowOff>
    </xdr:from>
    <xdr:to>
      <xdr:col>46</xdr:col>
      <xdr:colOff>38100</xdr:colOff>
      <xdr:row>38</xdr:row>
      <xdr:rowOff>161879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153006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68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61194</xdr:rowOff>
    </xdr:from>
    <xdr:to>
      <xdr:col>41</xdr:col>
      <xdr:colOff>101600</xdr:colOff>
      <xdr:row>38</xdr:row>
      <xdr:rowOff>162794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153921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6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73995</xdr:rowOff>
    </xdr:from>
    <xdr:to>
      <xdr:col>36</xdr:col>
      <xdr:colOff>165100</xdr:colOff>
      <xdr:row>39</xdr:row>
      <xdr:rowOff>4145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166722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81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124346</xdr:rowOff>
    </xdr:from>
    <xdr:to>
      <xdr:col>55</xdr:col>
      <xdr:colOff>0</xdr:colOff>
      <xdr:row>58</xdr:row>
      <xdr:rowOff>143370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68446"/>
          <a:ext cx="838200" cy="1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114973</xdr:rowOff>
    </xdr:from>
    <xdr:to>
      <xdr:col>50</xdr:col>
      <xdr:colOff>114300</xdr:colOff>
      <xdr:row>58</xdr:row>
      <xdr:rowOff>124346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59073"/>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114973</xdr:rowOff>
    </xdr:from>
    <xdr:to>
      <xdr:col>45</xdr:col>
      <xdr:colOff>177800</xdr:colOff>
      <xdr:row>58</xdr:row>
      <xdr:rowOff>115405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59073"/>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84366</xdr:rowOff>
    </xdr:from>
    <xdr:to>
      <xdr:col>41</xdr:col>
      <xdr:colOff>50800</xdr:colOff>
      <xdr:row>58</xdr:row>
      <xdr:rowOff>115405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28466"/>
          <a:ext cx="889000" cy="3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92570</xdr:rowOff>
    </xdr:from>
    <xdr:to>
      <xdr:col>55</xdr:col>
      <xdr:colOff>50800</xdr:colOff>
      <xdr:row>59</xdr:row>
      <xdr:rowOff>22720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7497</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5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73546</xdr:rowOff>
    </xdr:from>
    <xdr:to>
      <xdr:col>50</xdr:col>
      <xdr:colOff>165100</xdr:colOff>
      <xdr:row>59</xdr:row>
      <xdr:rowOff>3696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166273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1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64173</xdr:rowOff>
    </xdr:from>
    <xdr:to>
      <xdr:col>46</xdr:col>
      <xdr:colOff>38100</xdr:colOff>
      <xdr:row>58</xdr:row>
      <xdr:rowOff>165773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0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156900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0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64605</xdr:rowOff>
    </xdr:from>
    <xdr:to>
      <xdr:col>41</xdr:col>
      <xdr:colOff>101600</xdr:colOff>
      <xdr:row>58</xdr:row>
      <xdr:rowOff>166205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157332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0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33566</xdr:rowOff>
    </xdr:from>
    <xdr:to>
      <xdr:col>36</xdr:col>
      <xdr:colOff>165100</xdr:colOff>
      <xdr:row>58</xdr:row>
      <xdr:rowOff>135166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7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126293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1007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97923</xdr:rowOff>
    </xdr:from>
    <xdr:to>
      <xdr:col>55</xdr:col>
      <xdr:colOff>0</xdr:colOff>
      <xdr:row>78</xdr:row>
      <xdr:rowOff>127394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71023"/>
          <a:ext cx="838200" cy="2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53099</xdr:rowOff>
    </xdr:from>
    <xdr:to>
      <xdr:col>50</xdr:col>
      <xdr:colOff>114300</xdr:colOff>
      <xdr:row>78</xdr:row>
      <xdr:rowOff>97923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26199"/>
          <a:ext cx="889000" cy="4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150216</xdr:rowOff>
    </xdr:from>
    <xdr:to>
      <xdr:col>45</xdr:col>
      <xdr:colOff>177800</xdr:colOff>
      <xdr:row>78</xdr:row>
      <xdr:rowOff>53099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51866"/>
          <a:ext cx="889000" cy="7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150216</xdr:rowOff>
    </xdr:from>
    <xdr:to>
      <xdr:col>41</xdr:col>
      <xdr:colOff>50800</xdr:colOff>
      <xdr:row>78</xdr:row>
      <xdr:rowOff>74758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51866"/>
          <a:ext cx="889000" cy="9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76594</xdr:rowOff>
    </xdr:from>
    <xdr:to>
      <xdr:col>55</xdr:col>
      <xdr:colOff>50800</xdr:colOff>
      <xdr:row>79</xdr:row>
      <xdr:rowOff>6744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162971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6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47123</xdr:rowOff>
    </xdr:from>
    <xdr:to>
      <xdr:col>50</xdr:col>
      <xdr:colOff>165100</xdr:colOff>
      <xdr:row>78</xdr:row>
      <xdr:rowOff>148723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139850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1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2299</xdr:rowOff>
    </xdr:from>
    <xdr:to>
      <xdr:col>46</xdr:col>
      <xdr:colOff>38100</xdr:colOff>
      <xdr:row>78</xdr:row>
      <xdr:rowOff>103899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95026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6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99416</xdr:rowOff>
    </xdr:from>
    <xdr:to>
      <xdr:col>41</xdr:col>
      <xdr:colOff>101600</xdr:colOff>
      <xdr:row>78</xdr:row>
      <xdr:rowOff>29566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20693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39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23958</xdr:rowOff>
    </xdr:from>
    <xdr:to>
      <xdr:col>36</xdr:col>
      <xdr:colOff>165100</xdr:colOff>
      <xdr:row>78</xdr:row>
      <xdr:rowOff>125558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9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116685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8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19554</xdr:rowOff>
    </xdr:from>
    <xdr:to>
      <xdr:col>55</xdr:col>
      <xdr:colOff>0</xdr:colOff>
      <xdr:row>96</xdr:row>
      <xdr:rowOff>43297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478754"/>
          <a:ext cx="838200" cy="2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43297</xdr:rowOff>
    </xdr:from>
    <xdr:to>
      <xdr:col>50</xdr:col>
      <xdr:colOff>114300</xdr:colOff>
      <xdr:row>96</xdr:row>
      <xdr:rowOff>110978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502497"/>
          <a:ext cx="889000" cy="6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100152</xdr:rowOff>
    </xdr:from>
    <xdr:to>
      <xdr:col>45</xdr:col>
      <xdr:colOff>177800</xdr:colOff>
      <xdr:row>96</xdr:row>
      <xdr:rowOff>110978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387902"/>
          <a:ext cx="889000" cy="18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71495</xdr:rowOff>
    </xdr:from>
    <xdr:to>
      <xdr:col>41</xdr:col>
      <xdr:colOff>50800</xdr:colOff>
      <xdr:row>95</xdr:row>
      <xdr:rowOff>100152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359245"/>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140204</xdr:rowOff>
    </xdr:from>
    <xdr:to>
      <xdr:col>55</xdr:col>
      <xdr:colOff>50800</xdr:colOff>
      <xdr:row>96</xdr:row>
      <xdr:rowOff>70354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2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163081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7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163947</xdr:rowOff>
    </xdr:from>
    <xdr:to>
      <xdr:col>50</xdr:col>
      <xdr:colOff>165100</xdr:colOff>
      <xdr:row>96</xdr:row>
      <xdr:rowOff>94097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5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2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60178</xdr:rowOff>
    </xdr:from>
    <xdr:to>
      <xdr:col>46</xdr:col>
      <xdr:colOff>38100</xdr:colOff>
      <xdr:row>96</xdr:row>
      <xdr:rowOff>161778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1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6855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9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49352</xdr:rowOff>
    </xdr:from>
    <xdr:to>
      <xdr:col>41</xdr:col>
      <xdr:colOff>101600</xdr:colOff>
      <xdr:row>95</xdr:row>
      <xdr:rowOff>150952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167479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1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20695</xdr:rowOff>
    </xdr:from>
    <xdr:to>
      <xdr:col>36</xdr:col>
      <xdr:colOff>165100</xdr:colOff>
      <xdr:row>95</xdr:row>
      <xdr:rowOff>122295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3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138822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0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115514</xdr:rowOff>
    </xdr:from>
    <xdr:to>
      <xdr:col>85</xdr:col>
      <xdr:colOff>127000</xdr:colOff>
      <xdr:row>37</xdr:row>
      <xdr:rowOff>51323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87714"/>
          <a:ext cx="838200" cy="10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115514</xdr:rowOff>
    </xdr:from>
    <xdr:to>
      <xdr:col>81</xdr:col>
      <xdr:colOff>50800</xdr:colOff>
      <xdr:row>37</xdr:row>
      <xdr:rowOff>73406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87714"/>
          <a:ext cx="889000" cy="1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73406</xdr:rowOff>
    </xdr:from>
    <xdr:to>
      <xdr:col>76</xdr:col>
      <xdr:colOff>114300</xdr:colOff>
      <xdr:row>37</xdr:row>
      <xdr:rowOff>85110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17056"/>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44511</xdr:rowOff>
    </xdr:from>
    <xdr:to>
      <xdr:col>71</xdr:col>
      <xdr:colOff>177800</xdr:colOff>
      <xdr:row>37</xdr:row>
      <xdr:rowOff>85110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88161"/>
          <a:ext cx="889000" cy="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523</xdr:rowOff>
    </xdr:from>
    <xdr:to>
      <xdr:col>85</xdr:col>
      <xdr:colOff>177800</xdr:colOff>
      <xdr:row>37</xdr:row>
      <xdr:rowOff>102123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4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150400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64714</xdr:rowOff>
    </xdr:from>
    <xdr:to>
      <xdr:col>81</xdr:col>
      <xdr:colOff>101600</xdr:colOff>
      <xdr:row>36</xdr:row>
      <xdr:rowOff>166314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3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11391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1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22606</xdr:rowOff>
    </xdr:from>
    <xdr:to>
      <xdr:col>76</xdr:col>
      <xdr:colOff>165100</xdr:colOff>
      <xdr:row>37</xdr:row>
      <xdr:rowOff>124206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115333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5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34310</xdr:rowOff>
    </xdr:from>
    <xdr:to>
      <xdr:col>72</xdr:col>
      <xdr:colOff>38100</xdr:colOff>
      <xdr:row>37</xdr:row>
      <xdr:rowOff>135910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127037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7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165161</xdr:rowOff>
    </xdr:from>
    <xdr:to>
      <xdr:col>67</xdr:col>
      <xdr:colOff>101600</xdr:colOff>
      <xdr:row>37</xdr:row>
      <xdr:rowOff>95311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86438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3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163423</xdr:rowOff>
    </xdr:from>
    <xdr:to>
      <xdr:col>85</xdr:col>
      <xdr:colOff>127000</xdr:colOff>
      <xdr:row>55</xdr:row>
      <xdr:rowOff>121044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421723"/>
          <a:ext cx="838200" cy="12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154039</xdr:rowOff>
    </xdr:from>
    <xdr:to>
      <xdr:col>81</xdr:col>
      <xdr:colOff>50800</xdr:colOff>
      <xdr:row>54</xdr:row>
      <xdr:rowOff>163423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240889"/>
          <a:ext cx="889000" cy="18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154039</xdr:rowOff>
    </xdr:from>
    <xdr:to>
      <xdr:col>76</xdr:col>
      <xdr:colOff>114300</xdr:colOff>
      <xdr:row>56</xdr:row>
      <xdr:rowOff>59893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240889"/>
          <a:ext cx="889000" cy="42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72682</xdr:rowOff>
    </xdr:from>
    <xdr:to>
      <xdr:col>71</xdr:col>
      <xdr:colOff>177800</xdr:colOff>
      <xdr:row>56</xdr:row>
      <xdr:rowOff>59893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330982"/>
          <a:ext cx="889000" cy="3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70244</xdr:rowOff>
    </xdr:from>
    <xdr:to>
      <xdr:col>85</xdr:col>
      <xdr:colOff>177800</xdr:colOff>
      <xdr:row>56</xdr:row>
      <xdr:rowOff>394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49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93121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5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112623</xdr:rowOff>
    </xdr:from>
    <xdr:to>
      <xdr:col>81</xdr:col>
      <xdr:colOff>101600</xdr:colOff>
      <xdr:row>55</xdr:row>
      <xdr:rowOff>42773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59300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14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103239</xdr:rowOff>
    </xdr:from>
    <xdr:to>
      <xdr:col>76</xdr:col>
      <xdr:colOff>165100</xdr:colOff>
      <xdr:row>54</xdr:row>
      <xdr:rowOff>33389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1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49916</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896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9093</xdr:rowOff>
    </xdr:from>
    <xdr:to>
      <xdr:col>72</xdr:col>
      <xdr:colOff>38100</xdr:colOff>
      <xdr:row>56</xdr:row>
      <xdr:rowOff>110693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127220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21882</xdr:rowOff>
    </xdr:from>
    <xdr:to>
      <xdr:col>67</xdr:col>
      <xdr:colOff>101600</xdr:colOff>
      <xdr:row>54</xdr:row>
      <xdr:rowOff>123482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2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140009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05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137917</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11017"/>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139494</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59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139449</xdr:rowOff>
    </xdr:from>
    <xdr:to>
      <xdr:col>71</xdr:col>
      <xdr:colOff>177800</xdr:colOff>
      <xdr:row>78</xdr:row>
      <xdr:rowOff>139494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549"/>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87117</xdr:rowOff>
    </xdr:from>
    <xdr:to>
      <xdr:col>85</xdr:col>
      <xdr:colOff>177800</xdr:colOff>
      <xdr:row>79</xdr:row>
      <xdr:rowOff>17267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313932"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88694</xdr:rowOff>
    </xdr:from>
    <xdr:to>
      <xdr:col>72</xdr:col>
      <xdr:colOff>38100</xdr:colOff>
      <xdr:row>79</xdr:row>
      <xdr:rowOff>18844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9971</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88649</xdr:rowOff>
    </xdr:from>
    <xdr:to>
      <xdr:col>67</xdr:col>
      <xdr:colOff>101600</xdr:colOff>
      <xdr:row>79</xdr:row>
      <xdr:rowOff>18799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9926</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57333" y="13554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58367</xdr:rowOff>
    </xdr:from>
    <xdr:to>
      <xdr:col>85</xdr:col>
      <xdr:colOff>127000</xdr:colOff>
      <xdr:row>98</xdr:row>
      <xdr:rowOff>63005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860467"/>
          <a:ext cx="8382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49485</xdr:rowOff>
    </xdr:from>
    <xdr:to>
      <xdr:col>81</xdr:col>
      <xdr:colOff>50800</xdr:colOff>
      <xdr:row>98</xdr:row>
      <xdr:rowOff>58367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851585"/>
          <a:ext cx="889000" cy="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28797</xdr:rowOff>
    </xdr:from>
    <xdr:to>
      <xdr:col>76</xdr:col>
      <xdr:colOff>114300</xdr:colOff>
      <xdr:row>98</xdr:row>
      <xdr:rowOff>49485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830897"/>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168325</xdr:rowOff>
    </xdr:from>
    <xdr:to>
      <xdr:col>71</xdr:col>
      <xdr:colOff>177800</xdr:colOff>
      <xdr:row>98</xdr:row>
      <xdr:rowOff>28797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98975"/>
          <a:ext cx="8890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12205</xdr:rowOff>
    </xdr:from>
    <xdr:to>
      <xdr:col>85</xdr:col>
      <xdr:colOff>177800</xdr:colOff>
      <xdr:row>98</xdr:row>
      <xdr:rowOff>113805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8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98582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2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7567</xdr:rowOff>
    </xdr:from>
    <xdr:to>
      <xdr:col>81</xdr:col>
      <xdr:colOff>101600</xdr:colOff>
      <xdr:row>98</xdr:row>
      <xdr:rowOff>109167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80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100294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90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170135</xdr:rowOff>
    </xdr:from>
    <xdr:to>
      <xdr:col>76</xdr:col>
      <xdr:colOff>165100</xdr:colOff>
      <xdr:row>98</xdr:row>
      <xdr:rowOff>100285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8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91412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9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149447</xdr:rowOff>
    </xdr:from>
    <xdr:to>
      <xdr:col>72</xdr:col>
      <xdr:colOff>38100</xdr:colOff>
      <xdr:row>98</xdr:row>
      <xdr:rowOff>79597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8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70724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117525</xdr:rowOff>
    </xdr:from>
    <xdr:to>
      <xdr:col>67</xdr:col>
      <xdr:colOff>101600</xdr:colOff>
      <xdr:row>98</xdr:row>
      <xdr:rowOff>47675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4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38802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4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おける住民一人当たりのコストは、１４８，６０４円となっており、類似団体平均に比べ低い水準で推移している。これは、人口における高齢者の割合が少ないこと等により、かかる費用が抑えられ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債費における住民一人当たりのコストは、１２，６９７円となっており、類似団体平均に比べ低い水準で推移している。これは、起債の発行を最小限にとどめ、計画的に基金を積み立てて事業を実施する財政運営を行っているためである。</a:t>
          </a:r>
        </a:p>
        <a:p>
          <a:r>
            <a:rPr kumimoji="1" lang="ja-JP" altLang="en-US" sz="1300">
              <a:latin typeface="ＭＳ Ｐゴシック" panose="020B0600070205080204" pitchFamily="50" charset="-128"/>
              <a:ea typeface="ＭＳ Ｐゴシック" panose="020B0600070205080204" pitchFamily="50" charset="-128"/>
            </a:rPr>
            <a:t>反対に、教育費における住民一人当たりのコストは、７７，９６９円となっており、類似団体平均に比べ高い水準で推移している。これは、学校施設の改修を毎年度計画的に実施しているためである。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中長期的な見通しのもとに、決算剰余金を中心に積み立てている。取崩しについては、財源不足を補てんするために最低水準になるよう努めているが、財政調整基金の取崩額が昨年度と比較して増加したため、財政調整基金残高は減となった。また、法人市民税の減や新型コロナウイルス感染症関連経費の減により、歳入歳出ともに減となったが、翌年度繰越額の増により実質収支額も減となった。一方、標準財政規模は増加したため、昨年度と比較し全体的に標準財政規模比は減となっている。</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愛知県みよし市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すべての会計において実質赤字比率に係る黒字が維持されており、早期健全化基準には該当していない。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すべての会計において実質収支額に大きな変動はないが、標準財政規模の増により、標準財政規模比は減となった。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今後も各会計ごとの財務体質の強化を図りながら、適正な財政運営・経営への取組を継続していく。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30153966</v>
      </c>
      <c r="BO4" s="407"/>
      <c r="BP4" s="407"/>
      <c r="BQ4" s="407"/>
      <c r="BR4" s="407"/>
      <c r="BS4" s="407"/>
      <c r="BT4" s="407"/>
      <c r="BU4" s="408"/>
      <c r="BV4" s="406">
        <v>31498484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10.4</v>
      </c>
      <c r="CU4" s="413"/>
      <c r="CV4" s="413"/>
      <c r="CW4" s="413"/>
      <c r="CX4" s="413"/>
      <c r="CY4" s="413"/>
      <c r="CZ4" s="413"/>
      <c r="DA4" s="414"/>
      <c r="DB4" s="412">
        <v>14.6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27786678</v>
      </c>
      <c r="BO5" s="444"/>
      <c r="BP5" s="444"/>
      <c r="BQ5" s="444"/>
      <c r="BR5" s="444"/>
      <c r="BS5" s="444"/>
      <c r="BT5" s="444"/>
      <c r="BU5" s="445"/>
      <c r="BV5" s="443">
        <v>28894956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84.7</v>
      </c>
      <c r="CU5" s="441"/>
      <c r="CV5" s="441"/>
      <c r="CW5" s="441"/>
      <c r="CX5" s="441"/>
      <c r="CY5" s="441"/>
      <c r="CZ5" s="441"/>
      <c r="DA5" s="442"/>
      <c r="DB5" s="440">
        <v>78.099999999999994</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2367288</v>
      </c>
      <c r="BO6" s="444"/>
      <c r="BP6" s="444"/>
      <c r="BQ6" s="444"/>
      <c r="BR6" s="444"/>
      <c r="BS6" s="444"/>
      <c r="BT6" s="444"/>
      <c r="BU6" s="445"/>
      <c r="BV6" s="443">
        <v>2603528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84.7</v>
      </c>
      <c r="CU6" s="481"/>
      <c r="CV6" s="481"/>
      <c r="CW6" s="481"/>
      <c r="CX6" s="481"/>
      <c r="CY6" s="481"/>
      <c r="CZ6" s="481"/>
      <c r="DA6" s="482"/>
      <c r="DB6" s="480">
        <v>78.099999999999994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414670</v>
      </c>
      <c r="BO7" s="444"/>
      <c r="BP7" s="444"/>
      <c r="BQ7" s="444"/>
      <c r="BR7" s="444"/>
      <c r="BS7" s="444"/>
      <c r="BT7" s="444"/>
      <c r="BU7" s="445"/>
      <c r="BV7" s="443">
        <v>359957</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18774719</v>
      </c>
      <c r="CU7" s="444"/>
      <c r="CV7" s="444"/>
      <c r="CW7" s="444"/>
      <c r="CX7" s="444"/>
      <c r="CY7" s="444"/>
      <c r="CZ7" s="444"/>
      <c r="DA7" s="445"/>
      <c r="DB7" s="443">
        <v>15400187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1952618</v>
      </c>
      <c r="BO8" s="444"/>
      <c r="BP8" s="444"/>
      <c r="BQ8" s="444"/>
      <c r="BR8" s="444"/>
      <c r="BS8" s="444"/>
      <c r="BT8" s="444"/>
      <c r="BU8" s="445"/>
      <c r="BV8" s="443">
        <v>2243571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1.34</v>
      </c>
      <c r="CU8" s="484"/>
      <c r="CV8" s="484"/>
      <c r="CW8" s="484"/>
      <c r="CX8" s="484"/>
      <c r="CY8" s="484"/>
      <c r="CZ8" s="484"/>
      <c r="DA8" s="485"/>
      <c r="DB8" s="483">
        <v>1.32</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61952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-290953</v>
      </c>
      <c r="BO9" s="444"/>
      <c r="BP9" s="444"/>
      <c r="BQ9" s="444"/>
      <c r="BR9" s="444"/>
      <c r="BS9" s="444"/>
      <c r="BT9" s="444"/>
      <c r="BU9" s="445"/>
      <c r="BV9" s="443">
        <v>-120655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3.3</v>
      </c>
      <c r="CU9" s="441"/>
      <c r="CV9" s="441"/>
      <c r="CW9" s="441"/>
      <c r="CX9" s="441"/>
      <c r="CY9" s="441"/>
      <c r="CZ9" s="441"/>
      <c r="DA9" s="442"/>
      <c r="DB9" s="440">
        <v>3.3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61810</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1348957</v>
      </c>
      <c r="BO10" s="444"/>
      <c r="BP10" s="444"/>
      <c r="BQ10" s="444"/>
      <c r="BR10" s="444"/>
      <c r="BS10" s="444"/>
      <c r="BT10" s="444"/>
      <c r="BU10" s="445"/>
      <c r="BV10" s="443">
        <v>1734865</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61427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1470284</v>
      </c>
      <c r="BO12" s="444"/>
      <c r="BP12" s="444"/>
      <c r="BQ12" s="444"/>
      <c r="BR12" s="444"/>
      <c r="BS12" s="444"/>
      <c r="BT12" s="444"/>
      <c r="BU12" s="445"/>
      <c r="BV12" s="443">
        <v>872949</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58742</v>
      </c>
      <c r="S13" s="528"/>
      <c r="T13" s="528"/>
      <c r="U13" s="528"/>
      <c r="V13" s="529"/>
      <c r="W13" s="459" t="s">
        <v>131</v>
      </c>
      <c r="X13" s="460"/>
      <c r="Y13" s="460"/>
      <c r="Z13" s="460"/>
      <c r="AA13" s="460"/>
      <c r="AB13" s="450"/>
      <c r="AC13" s="494">
        <v>499</v>
      </c>
      <c r="AD13" s="495"/>
      <c r="AE13" s="495"/>
      <c r="AF13" s="495"/>
      <c r="AG13" s="537"/>
      <c r="AH13" s="494">
        <v>532</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-412280</v>
      </c>
      <c r="BO13" s="444"/>
      <c r="BP13" s="444"/>
      <c r="BQ13" s="444"/>
      <c r="BR13" s="444"/>
      <c r="BS13" s="444"/>
      <c r="BT13" s="444"/>
      <c r="BU13" s="445"/>
      <c r="BV13" s="443">
        <v>741261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2.2000000000000002</v>
      </c>
      <c r="CU13" s="441"/>
      <c r="CV13" s="441"/>
      <c r="CW13" s="441"/>
      <c r="CX13" s="441"/>
      <c r="CY13" s="441"/>
      <c r="CZ13" s="441"/>
      <c r="DA13" s="442"/>
      <c r="DB13" s="440">
        <v>2.2000000000000002</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61485</v>
      </c>
      <c r="S14" s="528"/>
      <c r="T14" s="528"/>
      <c r="U14" s="528"/>
      <c r="V14" s="529"/>
      <c r="W14" s="433"/>
      <c r="X14" s="434"/>
      <c r="Y14" s="434"/>
      <c r="Z14" s="434"/>
      <c r="AA14" s="434"/>
      <c r="AB14" s="423"/>
      <c r="AC14" s="530">
        <v>1.6</v>
      </c>
      <c r="AD14" s="531"/>
      <c r="AE14" s="531"/>
      <c r="AF14" s="531"/>
      <c r="AG14" s="532"/>
      <c r="AH14" s="530">
        <v>1.9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59049</v>
      </c>
      <c r="S15" s="528"/>
      <c r="T15" s="528"/>
      <c r="U15" s="528"/>
      <c r="V15" s="529"/>
      <c r="W15" s="459" t="s">
        <v>137</v>
      </c>
      <c r="X15" s="460"/>
      <c r="Y15" s="460"/>
      <c r="Z15" s="460"/>
      <c r="AA15" s="460"/>
      <c r="AB15" s="450"/>
      <c r="AC15" s="494">
        <v>12252</v>
      </c>
      <c r="AD15" s="495"/>
      <c r="AE15" s="495"/>
      <c r="AF15" s="495"/>
      <c r="AG15" s="537"/>
      <c r="AH15" s="494">
        <v>12088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14427048</v>
      </c>
      <c r="BO15" s="407"/>
      <c r="BP15" s="407"/>
      <c r="BQ15" s="407"/>
      <c r="BR15" s="407"/>
      <c r="BS15" s="407"/>
      <c r="BT15" s="407"/>
      <c r="BU15" s="408"/>
      <c r="BV15" s="406">
        <v>11912790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40.1</v>
      </c>
      <c r="AD16" s="531"/>
      <c r="AE16" s="531"/>
      <c r="AF16" s="531"/>
      <c r="AG16" s="532"/>
      <c r="AH16" s="530">
        <v>42.1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9713330</v>
      </c>
      <c r="BO16" s="444"/>
      <c r="BP16" s="444"/>
      <c r="BQ16" s="444"/>
      <c r="BR16" s="444"/>
      <c r="BS16" s="444"/>
      <c r="BT16" s="444"/>
      <c r="BU16" s="445"/>
      <c r="BV16" s="443">
        <v>9549050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17770</v>
      </c>
      <c r="AD17" s="495"/>
      <c r="AE17" s="495"/>
      <c r="AF17" s="495"/>
      <c r="AG17" s="537"/>
      <c r="AH17" s="494">
        <v>16074</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18774719</v>
      </c>
      <c r="BO17" s="444"/>
      <c r="BP17" s="444"/>
      <c r="BQ17" s="444"/>
      <c r="BR17" s="444"/>
      <c r="BS17" s="444"/>
      <c r="BT17" s="444"/>
      <c r="BU17" s="445"/>
      <c r="BV17" s="443">
        <v>15400187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32.19</v>
      </c>
      <c r="M18" s="567"/>
      <c r="N18" s="567"/>
      <c r="O18" s="567"/>
      <c r="P18" s="567"/>
      <c r="Q18" s="567"/>
      <c r="R18" s="568"/>
      <c r="S18" s="568"/>
      <c r="T18" s="568"/>
      <c r="U18" s="568"/>
      <c r="V18" s="569"/>
      <c r="W18" s="461"/>
      <c r="X18" s="462"/>
      <c r="Y18" s="462"/>
      <c r="Z18" s="462"/>
      <c r="AA18" s="462"/>
      <c r="AB18" s="453"/>
      <c r="AC18" s="570">
        <v>58.2</v>
      </c>
      <c r="AD18" s="571"/>
      <c r="AE18" s="571"/>
      <c r="AF18" s="571"/>
      <c r="AG18" s="572"/>
      <c r="AH18" s="570">
        <v>56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15100326</v>
      </c>
      <c r="BO18" s="444"/>
      <c r="BP18" s="444"/>
      <c r="BQ18" s="444"/>
      <c r="BR18" s="444"/>
      <c r="BS18" s="444"/>
      <c r="BT18" s="444"/>
      <c r="BU18" s="445"/>
      <c r="BV18" s="443">
        <v>14560002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1925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23733501</v>
      </c>
      <c r="BO19" s="444"/>
      <c r="BP19" s="444"/>
      <c r="BQ19" s="444"/>
      <c r="BR19" s="444"/>
      <c r="BS19" s="444"/>
      <c r="BT19" s="444"/>
      <c r="BU19" s="445"/>
      <c r="BV19" s="443">
        <v>23933326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24129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6104568</v>
      </c>
      <c r="BO22" s="407"/>
      <c r="BP22" s="407"/>
      <c r="BQ22" s="407"/>
      <c r="BR22" s="407"/>
      <c r="BS22" s="407"/>
      <c r="BT22" s="407"/>
      <c r="BU22" s="408"/>
      <c r="BV22" s="406">
        <v>6570429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4148046</v>
      </c>
      <c r="BO23" s="444"/>
      <c r="BP23" s="444"/>
      <c r="BQ23" s="444"/>
      <c r="BR23" s="444"/>
      <c r="BS23" s="444"/>
      <c r="BT23" s="444"/>
      <c r="BU23" s="445"/>
      <c r="BV23" s="443">
        <v>4623161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9230</v>
      </c>
      <c r="R24" s="495"/>
      <c r="S24" s="495"/>
      <c r="T24" s="495"/>
      <c r="U24" s="495"/>
      <c r="V24" s="537"/>
      <c r="W24" s="589"/>
      <c r="X24" s="590"/>
      <c r="Y24" s="591"/>
      <c r="Z24" s="493" t="s">
        <v>162</v>
      </c>
      <c r="AA24" s="473"/>
      <c r="AB24" s="473"/>
      <c r="AC24" s="473"/>
      <c r="AD24" s="473"/>
      <c r="AE24" s="473"/>
      <c r="AF24" s="473"/>
      <c r="AG24" s="474"/>
      <c r="AH24" s="494">
        <v>392</v>
      </c>
      <c r="AI24" s="495"/>
      <c r="AJ24" s="495"/>
      <c r="AK24" s="495"/>
      <c r="AL24" s="537"/>
      <c r="AM24" s="494">
        <v>1148952</v>
      </c>
      <c r="AN24" s="495"/>
      <c r="AO24" s="495"/>
      <c r="AP24" s="495"/>
      <c r="AQ24" s="495"/>
      <c r="AR24" s="537"/>
      <c r="AS24" s="494">
        <v>2931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5819055</v>
      </c>
      <c r="BO24" s="444"/>
      <c r="BP24" s="444"/>
      <c r="BQ24" s="444"/>
      <c r="BR24" s="444"/>
      <c r="BS24" s="444"/>
      <c r="BT24" s="444"/>
      <c r="BU24" s="445"/>
      <c r="BV24" s="443">
        <v>6123836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7610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5056704</v>
      </c>
      <c r="BO25" s="407"/>
      <c r="BP25" s="407"/>
      <c r="BQ25" s="407"/>
      <c r="BR25" s="407"/>
      <c r="BS25" s="407"/>
      <c r="BT25" s="407"/>
      <c r="BU25" s="408"/>
      <c r="BV25" s="406">
        <v>2542063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6910</v>
      </c>
      <c r="R26" s="495"/>
      <c r="S26" s="495"/>
      <c r="T26" s="495"/>
      <c r="U26" s="495"/>
      <c r="V26" s="537"/>
      <c r="W26" s="589"/>
      <c r="X26" s="590"/>
      <c r="Y26" s="591"/>
      <c r="Z26" s="493" t="s">
        <v>168</v>
      </c>
      <c r="AA26" s="595"/>
      <c r="AB26" s="595"/>
      <c r="AC26" s="595"/>
      <c r="AD26" s="595"/>
      <c r="AE26" s="595"/>
      <c r="AF26" s="595"/>
      <c r="AG26" s="596"/>
      <c r="AH26" s="494">
        <v>2</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4960</v>
      </c>
      <c r="R27" s="495"/>
      <c r="S27" s="495"/>
      <c r="T27" s="495"/>
      <c r="U27" s="495"/>
      <c r="V27" s="537"/>
      <c r="W27" s="589"/>
      <c r="X27" s="590"/>
      <c r="Y27" s="591"/>
      <c r="Z27" s="493" t="s">
        <v>172</v>
      </c>
      <c r="AA27" s="473"/>
      <c r="AB27" s="473"/>
      <c r="AC27" s="473"/>
      <c r="AD27" s="473"/>
      <c r="AE27" s="473"/>
      <c r="AF27" s="473"/>
      <c r="AG27" s="474"/>
      <c r="AH27" s="494">
        <v>6</v>
      </c>
      <c r="AI27" s="495"/>
      <c r="AJ27" s="495"/>
      <c r="AK27" s="495"/>
      <c r="AL27" s="537"/>
      <c r="AM27" s="494">
        <v>18762</v>
      </c>
      <c r="AN27" s="495"/>
      <c r="AO27" s="495"/>
      <c r="AP27" s="495"/>
      <c r="AQ27" s="495"/>
      <c r="AR27" s="537"/>
      <c r="AS27" s="494">
        <v>3127</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522518</v>
      </c>
      <c r="BO27" s="563"/>
      <c r="BP27" s="563"/>
      <c r="BQ27" s="563"/>
      <c r="BR27" s="563"/>
      <c r="BS27" s="563"/>
      <c r="BT27" s="563"/>
      <c r="BU27" s="564"/>
      <c r="BV27" s="562">
        <v>522459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4250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7534650</v>
      </c>
      <c r="BO28" s="407"/>
      <c r="BP28" s="407"/>
      <c r="BQ28" s="407"/>
      <c r="BR28" s="407"/>
      <c r="BS28" s="407"/>
      <c r="BT28" s="407"/>
      <c r="BU28" s="408"/>
      <c r="BV28" s="406">
        <v>7655977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18</v>
      </c>
      <c r="M29" s="495"/>
      <c r="N29" s="495"/>
      <c r="O29" s="495"/>
      <c r="P29" s="537"/>
      <c r="Q29" s="494">
        <v>3850</v>
      </c>
      <c r="R29" s="495"/>
      <c r="S29" s="495"/>
      <c r="T29" s="495"/>
      <c r="U29" s="495"/>
      <c r="V29" s="537"/>
      <c r="W29" s="592"/>
      <c r="X29" s="593"/>
      <c r="Y29" s="594"/>
      <c r="Z29" s="493" t="s">
        <v>178</v>
      </c>
      <c r="AA29" s="473"/>
      <c r="AB29" s="473"/>
      <c r="AC29" s="473"/>
      <c r="AD29" s="473"/>
      <c r="AE29" s="473"/>
      <c r="AF29" s="473"/>
      <c r="AG29" s="474"/>
      <c r="AH29" s="494">
        <v>398</v>
      </c>
      <c r="AI29" s="495"/>
      <c r="AJ29" s="495"/>
      <c r="AK29" s="495"/>
      <c r="AL29" s="537"/>
      <c r="AM29" s="494">
        <v>1167714</v>
      </c>
      <c r="AN29" s="495"/>
      <c r="AO29" s="495"/>
      <c r="AP29" s="495"/>
      <c r="AQ29" s="495"/>
      <c r="AR29" s="537"/>
      <c r="AS29" s="494">
        <v>2934</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144607</v>
      </c>
      <c r="BO29" s="444"/>
      <c r="BP29" s="444"/>
      <c r="BQ29" s="444"/>
      <c r="BR29" s="444"/>
      <c r="BS29" s="444"/>
      <c r="BT29" s="444"/>
      <c r="BU29" s="445"/>
      <c r="BV29" s="443">
        <v>144403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97.5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11989755</v>
      </c>
      <c r="BO30" s="563"/>
      <c r="BP30" s="563"/>
      <c r="BQ30" s="563"/>
      <c r="BR30" s="563"/>
      <c r="BS30" s="563"/>
      <c r="BT30" s="563"/>
      <c r="BU30" s="564"/>
      <c r="BV30" s="562">
        <v>11895975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尾三消防組合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みよし市土地開発公社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尾三衛生組合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愛知中部水道企業団</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愛知県市町村職員退職手当組合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愛知県後期高齢者医療広域連合（一般会計）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愛知県後期高齢者医療広域連合（後期高齢者医療特別会計）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5jx0DkYZ80ndzVhpno78dt90dFCTTMfpDBF+ihqv6Z5+qqCnKdWYFJsay3ASIVqaMHgaRAw7rsLtzWYKfALFqw==" saltValue="cPJxJ8X5d8QpdQz6RAEDW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533</v>
      </c>
      <c r="D34" s="1187"/>
      <c r="E34" s="1188"/>
      <c r="F34" s="32">
        <v>9.86</v>
      </c>
      <c r="G34" s="33">
        <v>13.61</v>
      </c>
      <c r="H34" s="33">
        <v>14.57</v>
      </c>
      <c r="I34" s="33">
        <v>14.56</v>
      </c>
      <c r="J34" s="34">
        <v>10.4</v>
      </c>
      <c r="K34" s="22"/>
      <c r="L34" s="22"/>
      <c r="M34" s="22"/>
      <c r="N34" s="22"/>
      <c r="O34" s="22"/>
      <c r="P34" s="22"/>
    </row>
    <row r="35" spans="1:16" ht="39" customHeight="1" x14ac:dyDescent="0.15">
      <c r="A35" s="22"/>
      <c r="B35" s="35"/>
      <c r="C35" s="1181" t="s">
        <v>534</v>
      </c>
      <c r="D35" s="1182"/>
      <c r="E35" s="1183"/>
      <c r="F35" s="36">
        <v>3.97</v>
      </c>
      <c r="G35" s="37">
        <v>3.81</v>
      </c>
      <c r="H35" s="37">
        <v>5.93</v>
      </c>
      <c r="I35" s="37">
        <v>7.81</v>
      </c>
      <c r="J35" s="38">
        <v>6.7</v>
      </c>
      <c r="K35" s="22"/>
      <c r="L35" s="22"/>
      <c r="M35" s="22"/>
      <c r="N35" s="22"/>
      <c r="O35" s="22"/>
      <c r="P35" s="22"/>
    </row>
    <row r="36" spans="1:16" ht="39" customHeight="1" x14ac:dyDescent="0.15">
      <c r="A36" s="22"/>
      <c r="B36" s="35"/>
      <c r="C36" s="1181" t="s">
        <v>535</v>
      </c>
      <c r="D36" s="1182"/>
      <c r="E36" s="1183"/>
      <c r="F36" s="36">
        <v>1.75</v>
      </c>
      <c r="G36" s="37">
        <v>2.17</v>
      </c>
      <c r="H36" s="37">
        <v>2.38</v>
      </c>
      <c r="I36" s="37">
        <v>3.01</v>
      </c>
      <c r="J36" s="38">
        <v>2.4700000000000002</v>
      </c>
      <c r="K36" s="22"/>
      <c r="L36" s="22"/>
      <c r="M36" s="22"/>
      <c r="N36" s="22"/>
      <c r="O36" s="22"/>
      <c r="P36" s="22"/>
    </row>
    <row r="37" spans="1:16" ht="39" customHeight="1" x14ac:dyDescent="0.15">
      <c r="A37" s="22"/>
      <c r="B37" s="35"/>
      <c r="C37" s="1181" t="s">
        <v>536</v>
      </c>
      <c r="D37" s="1182"/>
      <c r="E37" s="1183"/>
      <c r="F37" s="36">
        <v>0.69</v>
      </c>
      <c r="G37" s="37">
        <v>0.88</v>
      </c>
      <c r="H37" s="37">
        <v>1.1599999999999999</v>
      </c>
      <c r="I37" s="37">
        <v>0.96</v>
      </c>
      <c r="J37" s="38">
        <v>0.61</v>
      </c>
      <c r="K37" s="22"/>
      <c r="L37" s="22"/>
      <c r="M37" s="22"/>
      <c r="N37" s="22"/>
      <c r="O37" s="22"/>
      <c r="P37" s="22"/>
    </row>
    <row r="38" spans="1:16" ht="39" customHeight="1" x14ac:dyDescent="0.15">
      <c r="A38" s="22"/>
      <c r="B38" s="35"/>
      <c r="C38" s="1181" t="s">
        <v>537</v>
      </c>
      <c r="D38" s="1182"/>
      <c r="E38" s="1183"/>
      <c r="F38" s="36">
        <v>0.08</v>
      </c>
      <c r="G38" s="37">
        <v>0.37</v>
      </c>
      <c r="H38" s="37">
        <v>0.5</v>
      </c>
      <c r="I38" s="37">
        <v>0.51</v>
      </c>
      <c r="J38" s="38">
        <v>0.45</v>
      </c>
      <c r="K38" s="22"/>
      <c r="L38" s="22"/>
      <c r="M38" s="22"/>
      <c r="N38" s="22"/>
      <c r="O38" s="22"/>
      <c r="P38" s="22"/>
    </row>
    <row r="39" spans="1:16" ht="39" customHeight="1" x14ac:dyDescent="0.15">
      <c r="A39" s="22"/>
      <c r="B39" s="35"/>
      <c r="C39" s="1181" t="s">
        <v>538</v>
      </c>
      <c r="D39" s="1182"/>
      <c r="E39" s="1183"/>
      <c r="F39" s="36">
        <v>0</v>
      </c>
      <c r="G39" s="37">
        <v>0.01</v>
      </c>
      <c r="H39" s="37">
        <v>0.01</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540</v>
      </c>
      <c r="D43" s="1185"/>
      <c r="E43" s="1186"/>
      <c r="F43" s="41">
        <v>0.02</v>
      </c>
      <c r="G43" s="42">
        <v>0</v>
      </c>
      <c r="H43" s="42">
        <v>7.0000000000000007E-2</v>
      </c>
      <c r="I43" s="42">
        <v>0</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tZg9sxL5xzy1L4XbZlX/fFhVDftW2gk51kvJE/YWddqbcqvlyTuYDSHx4RF2bi4rdjbTN8DP2BV8mNDd1Y+dA==" saltValue="AfaxQ2yHgTZB08pL0afv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1024</v>
      </c>
      <c r="L45" s="60">
        <v>906</v>
      </c>
      <c r="M45" s="60">
        <v>828</v>
      </c>
      <c r="N45" s="60">
        <v>798</v>
      </c>
      <c r="O45" s="61">
        <v>780</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907</v>
      </c>
      <c r="L48" s="64">
        <v>805</v>
      </c>
      <c r="M48" s="64">
        <v>689</v>
      </c>
      <c r="N48" s="64">
        <v>715</v>
      </c>
      <c r="O48" s="65">
        <v>740</v>
      </c>
      <c r="P48" s="48"/>
      <c r="Q48" s="48"/>
      <c r="R48" s="48"/>
      <c r="S48" s="48"/>
      <c r="T48" s="48"/>
      <c r="U48" s="48"/>
    </row>
    <row r="49" spans="1:21" ht="30.75" customHeight="1" x14ac:dyDescent="0.15">
      <c r="A49" s="48"/>
      <c r="B49" s="1191"/>
      <c r="C49" s="1192"/>
      <c r="D49" s="62"/>
      <c r="E49" s="1197" t="s">
        <v>14</v>
      </c>
      <c r="F49" s="1197"/>
      <c r="G49" s="1197"/>
      <c r="H49" s="1197"/>
      <c r="I49" s="1197"/>
      <c r="J49" s="1198"/>
      <c r="K49" s="63">
        <v>91</v>
      </c>
      <c r="L49" s="64">
        <v>81</v>
      </c>
      <c r="M49" s="64">
        <v>34</v>
      </c>
      <c r="N49" s="64">
        <v>35</v>
      </c>
      <c r="O49" s="65">
        <v>51</v>
      </c>
      <c r="P49" s="48"/>
      <c r="Q49" s="48"/>
      <c r="R49" s="48"/>
      <c r="S49" s="48"/>
      <c r="T49" s="48"/>
      <c r="U49" s="48"/>
    </row>
    <row r="50" spans="1:21" ht="30.75" customHeight="1" x14ac:dyDescent="0.15">
      <c r="A50" s="48"/>
      <c r="B50" s="1191"/>
      <c r="C50" s="1192"/>
      <c r="D50" s="62"/>
      <c r="E50" s="1197" t="s">
        <v>15</v>
      </c>
      <c r="F50" s="1197"/>
      <c r="G50" s="1197"/>
      <c r="H50" s="1197"/>
      <c r="I50" s="1197"/>
      <c r="J50" s="1198"/>
      <c r="K50" s="63">
        <v>230</v>
      </c>
      <c r="L50" s="64">
        <v>20</v>
      </c>
      <c r="M50" s="64">
        <v>20</v>
      </c>
      <c r="N50" s="64">
        <v>20</v>
      </c>
      <c r="O50" s="65">
        <v>20</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487</v>
      </c>
      <c r="L51" s="64" t="s">
        <v>487</v>
      </c>
      <c r="M51" s="64" t="s">
        <v>487</v>
      </c>
      <c r="N51" s="64" t="s">
        <v>487</v>
      </c>
      <c r="O51" s="65" t="s">
        <v>487</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1733</v>
      </c>
      <c r="L52" s="64">
        <v>1408</v>
      </c>
      <c r="M52" s="64">
        <v>1332</v>
      </c>
      <c r="N52" s="64">
        <v>1186</v>
      </c>
      <c r="O52" s="65">
        <v>1149</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519</v>
      </c>
      <c r="L53" s="69">
        <v>404</v>
      </c>
      <c r="M53" s="69">
        <v>239</v>
      </c>
      <c r="N53" s="69">
        <v>382</v>
      </c>
      <c r="O53" s="70">
        <v>442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561</v>
      </c>
      <c r="L58" s="84" t="s">
        <v>561</v>
      </c>
      <c r="M58" s="84" t="s">
        <v>561</v>
      </c>
      <c r="N58" s="84" t="s">
        <v>561</v>
      </c>
      <c r="O58" s="85" t="s">
        <v>561</v>
      </c>
    </row>
    <row r="59" spans="1:21" ht="31.5" customHeight="1" x14ac:dyDescent="0.15">
      <c r="B59" s="1207"/>
      <c r="C59" s="1208"/>
      <c r="D59" s="1214" t="s">
        <v>26</v>
      </c>
      <c r="E59" s="1215"/>
      <c r="F59" s="1215"/>
      <c r="G59" s="1215"/>
      <c r="H59" s="1215"/>
      <c r="I59" s="1215"/>
      <c r="J59" s="1216"/>
      <c r="K59" s="86" t="s">
        <v>561</v>
      </c>
      <c r="L59" s="87" t="s">
        <v>561</v>
      </c>
      <c r="M59" s="87" t="s">
        <v>561</v>
      </c>
      <c r="N59" s="87" t="s">
        <v>561</v>
      </c>
      <c r="O59" s="88" t="s">
        <v>561</v>
      </c>
    </row>
    <row r="60" spans="1:21" ht="31.5" customHeight="1" thickBot="1" x14ac:dyDescent="0.2">
      <c r="B60" s="1209"/>
      <c r="C60" s="1210"/>
      <c r="D60" s="1217" t="s">
        <v>27</v>
      </c>
      <c r="E60" s="1218"/>
      <c r="F60" s="1218"/>
      <c r="G60" s="1218"/>
      <c r="H60" s="1218"/>
      <c r="I60" s="1218"/>
      <c r="J60" s="1219"/>
      <c r="K60" s="89" t="s">
        <v>561</v>
      </c>
      <c r="L60" s="90" t="s">
        <v>561</v>
      </c>
      <c r="M60" s="90" t="s">
        <v>561</v>
      </c>
      <c r="N60" s="90" t="s">
        <v>561</v>
      </c>
      <c r="O60" s="91" t="s">
        <v>561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HEl4POPXKBpTubhI2V9+D6fRqeO2IuY5yEQdfjgTIHNxWS7ET30ToHZA3jgTPoCYBE+iOp8TmYLAGDefg5GbQ==" saltValue="4D7WJTDzRE5Bh5Vae9wp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0" t="s">
        <v>30</v>
      </c>
      <c r="C41" s="1221"/>
      <c r="D41" s="105"/>
      <c r="E41" s="1226" t="s">
        <v>31</v>
      </c>
      <c r="F41" s="1226"/>
      <c r="G41" s="1226"/>
      <c r="H41" s="1227"/>
      <c r="I41" s="355">
        <v>6166</v>
      </c>
      <c r="J41" s="356">
        <v>6068</v>
      </c>
      <c r="K41" s="356">
        <v>6509</v>
      </c>
      <c r="L41" s="356">
        <v>6570</v>
      </c>
      <c r="M41" s="357">
        <v>6105</v>
      </c>
    </row>
    <row r="42" spans="2:13" ht="27.75" customHeight="1" x14ac:dyDescent="0.15">
      <c r="B42" s="1222"/>
      <c r="C42" s="1223"/>
      <c r="D42" s="106"/>
      <c r="E42" s="1228" t="s">
        <v>32</v>
      </c>
      <c r="F42" s="1228"/>
      <c r="G42" s="1228"/>
      <c r="H42" s="1229"/>
      <c r="I42" s="358">
        <v>1396</v>
      </c>
      <c r="J42" s="359">
        <v>1035</v>
      </c>
      <c r="K42" s="359">
        <v>1152</v>
      </c>
      <c r="L42" s="359">
        <v>1026</v>
      </c>
      <c r="M42" s="360">
        <v>850</v>
      </c>
    </row>
    <row r="43" spans="2:13" ht="27.75" customHeight="1" x14ac:dyDescent="0.15">
      <c r="B43" s="1222"/>
      <c r="C43" s="1223"/>
      <c r="D43" s="106"/>
      <c r="E43" s="1228" t="s">
        <v>33</v>
      </c>
      <c r="F43" s="1228"/>
      <c r="G43" s="1228"/>
      <c r="H43" s="1229"/>
      <c r="I43" s="358">
        <v>6449</v>
      </c>
      <c r="J43" s="359">
        <v>6219</v>
      </c>
      <c r="K43" s="359">
        <v>6123</v>
      </c>
      <c r="L43" s="359">
        <v>5503</v>
      </c>
      <c r="M43" s="360">
        <v>5734</v>
      </c>
    </row>
    <row r="44" spans="2:13" ht="27.75" customHeight="1" x14ac:dyDescent="0.15">
      <c r="B44" s="1222"/>
      <c r="C44" s="1223"/>
      <c r="D44" s="106"/>
      <c r="E44" s="1228" t="s">
        <v>34</v>
      </c>
      <c r="F44" s="1228"/>
      <c r="G44" s="1228"/>
      <c r="H44" s="1229"/>
      <c r="I44" s="358">
        <v>224</v>
      </c>
      <c r="J44" s="359">
        <v>181</v>
      </c>
      <c r="K44" s="359">
        <v>191</v>
      </c>
      <c r="L44" s="359">
        <v>213</v>
      </c>
      <c r="M44" s="360">
        <v>216</v>
      </c>
    </row>
    <row r="45" spans="2:13" ht="27.75" customHeight="1" x14ac:dyDescent="0.15">
      <c r="B45" s="1222"/>
      <c r="C45" s="1223"/>
      <c r="D45" s="106"/>
      <c r="E45" s="1228" t="s">
        <v>35</v>
      </c>
      <c r="F45" s="1228"/>
      <c r="G45" s="1228"/>
      <c r="H45" s="1229"/>
      <c r="I45" s="358">
        <v>550</v>
      </c>
      <c r="J45" s="359">
        <v>362</v>
      </c>
      <c r="K45" s="359">
        <v>314</v>
      </c>
      <c r="L45" s="359">
        <v>256</v>
      </c>
      <c r="M45" s="360">
        <v>293</v>
      </c>
    </row>
    <row r="46" spans="2:13" ht="27.75" customHeight="1" x14ac:dyDescent="0.15">
      <c r="B46" s="1222"/>
      <c r="C46" s="1223"/>
      <c r="D46" s="107"/>
      <c r="E46" s="1228" t="s">
        <v>36</v>
      </c>
      <c r="F46" s="1228"/>
      <c r="G46" s="1228"/>
      <c r="H46" s="1229"/>
      <c r="I46" s="358" t="s">
        <v>487</v>
      </c>
      <c r="J46" s="359">
        <v>1355</v>
      </c>
      <c r="K46" s="359" t="s">
        <v>487</v>
      </c>
      <c r="L46" s="359" t="s">
        <v>487</v>
      </c>
      <c r="M46" s="360" t="s">
        <v>487</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20815</v>
      </c>
      <c r="J50" s="359">
        <v>20578</v>
      </c>
      <c r="K50" s="359">
        <v>19536</v>
      </c>
      <c r="L50" s="359">
        <v>20636</v>
      </c>
      <c r="M50" s="360">
        <v>20560</v>
      </c>
    </row>
    <row r="51" spans="2:13" ht="27.75" customHeight="1" x14ac:dyDescent="0.15">
      <c r="B51" s="1222"/>
      <c r="C51" s="1223"/>
      <c r="D51" s="106"/>
      <c r="E51" s="1228" t="s">
        <v>42</v>
      </c>
      <c r="F51" s="1228"/>
      <c r="G51" s="1228"/>
      <c r="H51" s="1229"/>
      <c r="I51" s="358">
        <v>6083</v>
      </c>
      <c r="J51" s="359">
        <v>5518</v>
      </c>
      <c r="K51" s="359">
        <v>5716</v>
      </c>
      <c r="L51" s="359">
        <v>4961</v>
      </c>
      <c r="M51" s="360">
        <v>4385</v>
      </c>
    </row>
    <row r="52" spans="2:13" ht="27.75" customHeight="1" x14ac:dyDescent="0.15">
      <c r="B52" s="1224"/>
      <c r="C52" s="1225"/>
      <c r="D52" s="106"/>
      <c r="E52" s="1228" t="s">
        <v>43</v>
      </c>
      <c r="F52" s="1228"/>
      <c r="G52" s="1228"/>
      <c r="H52" s="1229"/>
      <c r="I52" s="358">
        <v>7931</v>
      </c>
      <c r="J52" s="359">
        <v>7204</v>
      </c>
      <c r="K52" s="359">
        <v>6761</v>
      </c>
      <c r="L52" s="359">
        <v>5996</v>
      </c>
      <c r="M52" s="360">
        <v>5548</v>
      </c>
    </row>
    <row r="53" spans="2:13" ht="27.75" customHeight="1" thickBot="1" x14ac:dyDescent="0.2">
      <c r="B53" s="1235" t="s">
        <v>19</v>
      </c>
      <c r="C53" s="1236"/>
      <c r="D53" s="110"/>
      <c r="E53" s="1237" t="s">
        <v>44</v>
      </c>
      <c r="F53" s="1237"/>
      <c r="G53" s="1237"/>
      <c r="H53" s="1238"/>
      <c r="I53" s="361">
        <v>-20045</v>
      </c>
      <c r="J53" s="362">
        <v>-18081</v>
      </c>
      <c r="K53" s="362">
        <v>-17725</v>
      </c>
      <c r="L53" s="362">
        <v>-18024</v>
      </c>
      <c r="M53" s="363">
        <v>-17294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qEq4I1Ssqt+3l0unNLuC4Cqj7W8DLPCHpUbWf9La4HYg20+cFMRp7GT4AuG8edDCn09MiQ0UoNMOoNTy/RIZA==" saltValue="EALnT2Rm+/2Zfl5/Daw4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6794</v>
      </c>
      <c r="G55" s="122">
        <v>7656</v>
      </c>
      <c r="H55" s="123">
        <v>7535</v>
      </c>
    </row>
    <row r="56" spans="2:8" ht="52.5" customHeight="1" x14ac:dyDescent="0.15">
      <c r="B56" s="124"/>
      <c r="C56" s="1249" t="s">
        <v>47</v>
      </c>
      <c r="D56" s="1249"/>
      <c r="E56" s="1250"/>
      <c r="F56" s="125">
        <v>144</v>
      </c>
      <c r="G56" s="125">
        <v>144</v>
      </c>
      <c r="H56" s="126">
        <v>145</v>
      </c>
    </row>
    <row r="57" spans="2:8" ht="53.25" customHeight="1" x14ac:dyDescent="0.15">
      <c r="B57" s="124"/>
      <c r="C57" s="1251" t="s">
        <v>48</v>
      </c>
      <c r="D57" s="1251"/>
      <c r="E57" s="1252"/>
      <c r="F57" s="127">
        <v>11187</v>
      </c>
      <c r="G57" s="127">
        <v>11896</v>
      </c>
      <c r="H57" s="128">
        <v>11990</v>
      </c>
    </row>
    <row r="58" spans="2:8" ht="45.75" customHeight="1" x14ac:dyDescent="0.15">
      <c r="B58" s="129"/>
      <c r="C58" s="1239" t="s">
        <v>554</v>
      </c>
      <c r="D58" s="1240"/>
      <c r="E58" s="1241"/>
      <c r="F58" s="130">
        <v>3882</v>
      </c>
      <c r="G58" s="130">
        <v>3785</v>
      </c>
      <c r="H58" s="131">
        <v>3791</v>
      </c>
    </row>
    <row r="59" spans="2:8" ht="45.75" customHeight="1" x14ac:dyDescent="0.15">
      <c r="B59" s="129"/>
      <c r="C59" s="1239" t="s">
        <v>555</v>
      </c>
      <c r="D59" s="1240"/>
      <c r="E59" s="1241"/>
      <c r="F59" s="130">
        <v>2066</v>
      </c>
      <c r="G59" s="130">
        <v>2177</v>
      </c>
      <c r="H59" s="131">
        <v>2324</v>
      </c>
    </row>
    <row r="60" spans="2:8" ht="45.75" customHeight="1" x14ac:dyDescent="0.15">
      <c r="B60" s="129"/>
      <c r="C60" s="1239" t="s">
        <v>556</v>
      </c>
      <c r="D60" s="1240"/>
      <c r="E60" s="1241"/>
      <c r="F60" s="130">
        <v>567</v>
      </c>
      <c r="G60" s="130">
        <v>1037</v>
      </c>
      <c r="H60" s="131">
        <v>938</v>
      </c>
    </row>
    <row r="61" spans="2:8" ht="45.75" customHeight="1" x14ac:dyDescent="0.15">
      <c r="B61" s="129"/>
      <c r="C61" s="1239" t="s">
        <v>557</v>
      </c>
      <c r="D61" s="1240"/>
      <c r="E61" s="1241"/>
      <c r="F61" s="130">
        <v>758</v>
      </c>
      <c r="G61" s="130">
        <v>859</v>
      </c>
      <c r="H61" s="131">
        <v>855</v>
      </c>
    </row>
    <row r="62" spans="2:8" ht="45.75" customHeight="1" thickBot="1" x14ac:dyDescent="0.2">
      <c r="B62" s="132"/>
      <c r="C62" s="1242" t="s">
        <v>558</v>
      </c>
      <c r="D62" s="1243"/>
      <c r="E62" s="1244"/>
      <c r="F62" s="133">
        <v>681</v>
      </c>
      <c r="G62" s="133">
        <v>732</v>
      </c>
      <c r="H62" s="134">
        <v>733</v>
      </c>
    </row>
    <row r="63" spans="2:8" ht="52.5" customHeight="1" thickBot="1" x14ac:dyDescent="0.2">
      <c r="B63" s="135"/>
      <c r="C63" s="1245" t="s">
        <v>49</v>
      </c>
      <c r="D63" s="1245"/>
      <c r="E63" s="1246"/>
      <c r="F63" s="136">
        <v>18126</v>
      </c>
      <c r="G63" s="136">
        <v>19696</v>
      </c>
      <c r="H63" s="137">
        <v>19669</v>
      </c>
    </row>
    <row r="64" spans="2:8" x14ac:dyDescent="0.15"/>
  </sheetData>
  <sheetProtection algorithmName="SHA-512" hashValue="AAIo1bIZYdbQr327Yl9CosioOqhILhwxAvyArBsFRzSe24F+m+bUNK44QS7shdE89RRYYs4wlE1PkJaCJxqqkA==" saltValue="718IYbzlEWUiLBPv5552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AE6ED-B46C-4A2E-BD82-E1C8FD73734E}">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6" t="s">
        <v>565</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x14ac:dyDescent="0.15">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x14ac:dyDescent="0.15">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x14ac:dyDescent="0.15">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x14ac:dyDescent="0.15">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566</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x14ac:dyDescent="0.15">
      <c r="B51" s="372"/>
      <c r="G51" s="1261"/>
      <c r="H51" s="1261"/>
      <c r="I51" s="1275"/>
      <c r="J51" s="1275"/>
      <c r="K51" s="1260"/>
      <c r="L51" s="1260"/>
      <c r="M51" s="1260"/>
      <c r="N51" s="1260"/>
      <c r="AM51" s="381"/>
      <c r="AN51" s="1256" t="s">
        <v>567</v>
      </c>
      <c r="AO51" s="1256"/>
      <c r="AP51" s="1256"/>
      <c r="AQ51" s="1256"/>
      <c r="AR51" s="1256"/>
      <c r="AS51" s="1256"/>
      <c r="AT51" s="1256"/>
      <c r="AU51" s="1256"/>
      <c r="AV51" s="1256"/>
      <c r="AW51" s="1256"/>
      <c r="AX51" s="1256"/>
      <c r="AY51" s="1256"/>
      <c r="AZ51" s="1256"/>
      <c r="BA51" s="1256"/>
      <c r="BB51" s="1256" t="s">
        <v>568</v>
      </c>
      <c r="BC51" s="1256"/>
      <c r="BD51" s="1256"/>
      <c r="BE51" s="1256"/>
      <c r="BF51" s="1256"/>
      <c r="BG51" s="1256"/>
      <c r="BH51" s="1256"/>
      <c r="BI51" s="1256"/>
      <c r="BJ51" s="1256"/>
      <c r="BK51" s="1256"/>
      <c r="BL51" s="1256"/>
      <c r="BM51" s="1256"/>
      <c r="BN51" s="1256"/>
      <c r="BO51" s="1256"/>
      <c r="BP51" s="1265"/>
      <c r="BQ51" s="1253"/>
      <c r="BR51" s="1253"/>
      <c r="BS51" s="1253"/>
      <c r="BT51" s="1253"/>
      <c r="BU51" s="1253"/>
      <c r="BV51" s="1253"/>
      <c r="BW51" s="1253"/>
      <c r="BX51" s="1265"/>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5"/>
      <c r="J52" s="1275"/>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569</v>
      </c>
      <c r="BC53" s="1256"/>
      <c r="BD53" s="1256"/>
      <c r="BE53" s="1256"/>
      <c r="BF53" s="1256"/>
      <c r="BG53" s="1256"/>
      <c r="BH53" s="1256"/>
      <c r="BI53" s="1256"/>
      <c r="BJ53" s="1256"/>
      <c r="BK53" s="1256"/>
      <c r="BL53" s="1256"/>
      <c r="BM53" s="1256"/>
      <c r="BN53" s="1256"/>
      <c r="BO53" s="1256"/>
      <c r="BP53" s="1265"/>
      <c r="BQ53" s="1253"/>
      <c r="BR53" s="1253"/>
      <c r="BS53" s="1253"/>
      <c r="BT53" s="1253"/>
      <c r="BU53" s="1253"/>
      <c r="BV53" s="1253"/>
      <c r="BW53" s="1253"/>
      <c r="BX53" s="1265"/>
      <c r="BY53" s="1253"/>
      <c r="BZ53" s="1253"/>
      <c r="CA53" s="1253"/>
      <c r="CB53" s="1253"/>
      <c r="CC53" s="1253"/>
      <c r="CD53" s="1253"/>
      <c r="CE53" s="1253"/>
      <c r="CF53" s="1253">
        <v>57.5</v>
      </c>
      <c r="CG53" s="1253"/>
      <c r="CH53" s="1253"/>
      <c r="CI53" s="1253"/>
      <c r="CJ53" s="1253"/>
      <c r="CK53" s="1253"/>
      <c r="CL53" s="1253"/>
      <c r="CM53" s="1253"/>
      <c r="CN53" s="1253">
        <v>57</v>
      </c>
      <c r="CO53" s="1253"/>
      <c r="CP53" s="1253"/>
      <c r="CQ53" s="1253"/>
      <c r="CR53" s="1253"/>
      <c r="CS53" s="1253"/>
      <c r="CT53" s="1253"/>
      <c r="CU53" s="1253"/>
      <c r="CV53" s="1253">
        <v>58.5</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570</v>
      </c>
      <c r="AO55" s="1258"/>
      <c r="AP55" s="1258"/>
      <c r="AQ55" s="1258"/>
      <c r="AR55" s="1258"/>
      <c r="AS55" s="1258"/>
      <c r="AT55" s="1258"/>
      <c r="AU55" s="1258"/>
      <c r="AV55" s="1258"/>
      <c r="AW55" s="1258"/>
      <c r="AX55" s="1258"/>
      <c r="AY55" s="1258"/>
      <c r="AZ55" s="1258"/>
      <c r="BA55" s="1258"/>
      <c r="BB55" s="1256" t="s">
        <v>568</v>
      </c>
      <c r="BC55" s="1256"/>
      <c r="BD55" s="1256"/>
      <c r="BE55" s="1256"/>
      <c r="BF55" s="1256"/>
      <c r="BG55" s="1256"/>
      <c r="BH55" s="1256"/>
      <c r="BI55" s="1256"/>
      <c r="BJ55" s="1256"/>
      <c r="BK55" s="1256"/>
      <c r="BL55" s="1256"/>
      <c r="BM55" s="1256"/>
      <c r="BN55" s="1256"/>
      <c r="BO55" s="1256"/>
      <c r="BP55" s="1265"/>
      <c r="BQ55" s="1253"/>
      <c r="BR55" s="1253"/>
      <c r="BS55" s="1253"/>
      <c r="BT55" s="1253"/>
      <c r="BU55" s="1253"/>
      <c r="BV55" s="1253"/>
      <c r="BW55" s="1253"/>
      <c r="BX55" s="1265"/>
      <c r="BY55" s="1253"/>
      <c r="BZ55" s="1253"/>
      <c r="CA55" s="1253"/>
      <c r="CB55" s="1253"/>
      <c r="CC55" s="1253"/>
      <c r="CD55" s="1253"/>
      <c r="CE55" s="1253"/>
      <c r="CF55" s="1253">
        <v>18</v>
      </c>
      <c r="CG55" s="1253"/>
      <c r="CH55" s="1253"/>
      <c r="CI55" s="1253"/>
      <c r="CJ55" s="1253"/>
      <c r="CK55" s="1253"/>
      <c r="CL55" s="1253"/>
      <c r="CM55" s="1253"/>
      <c r="CN55" s="1253">
        <v>12.7</v>
      </c>
      <c r="CO55" s="1253"/>
      <c r="CP55" s="1253"/>
      <c r="CQ55" s="1253"/>
      <c r="CR55" s="1253"/>
      <c r="CS55" s="1253"/>
      <c r="CT55" s="1253"/>
      <c r="CU55" s="1253"/>
      <c r="CV55" s="1253">
        <v>10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569</v>
      </c>
      <c r="BC57" s="1256"/>
      <c r="BD57" s="1256"/>
      <c r="BE57" s="1256"/>
      <c r="BF57" s="1256"/>
      <c r="BG57" s="1256"/>
      <c r="BH57" s="1256"/>
      <c r="BI57" s="1256"/>
      <c r="BJ57" s="1256"/>
      <c r="BK57" s="1256"/>
      <c r="BL57" s="1256"/>
      <c r="BM57" s="1256"/>
      <c r="BN57" s="1256"/>
      <c r="BO57" s="1256"/>
      <c r="BP57" s="1265"/>
      <c r="BQ57" s="1253"/>
      <c r="BR57" s="1253"/>
      <c r="BS57" s="1253"/>
      <c r="BT57" s="1253"/>
      <c r="BU57" s="1253"/>
      <c r="BV57" s="1253"/>
      <c r="BW57" s="1253"/>
      <c r="BX57" s="1265"/>
      <c r="BY57" s="1253"/>
      <c r="BZ57" s="1253"/>
      <c r="CA57" s="1253"/>
      <c r="CB57" s="1253"/>
      <c r="CC57" s="1253"/>
      <c r="CD57" s="1253"/>
      <c r="CE57" s="1253"/>
      <c r="CF57" s="1253">
        <v>62.2</v>
      </c>
      <c r="CG57" s="1253"/>
      <c r="CH57" s="1253"/>
      <c r="CI57" s="1253"/>
      <c r="CJ57" s="1253"/>
      <c r="CK57" s="1253"/>
      <c r="CL57" s="1253"/>
      <c r="CM57" s="1253"/>
      <c r="CN57" s="1253">
        <v>63.2</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571</v>
      </c>
    </row>
    <row r="64" spans="1:109" x14ac:dyDescent="0.15">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6" t="s">
        <v>572</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x14ac:dyDescent="0.15">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x14ac:dyDescent="0.15">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x14ac:dyDescent="0.15">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x14ac:dyDescent="0.15">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566</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567</v>
      </c>
      <c r="AO73" s="1256"/>
      <c r="AP73" s="1256"/>
      <c r="AQ73" s="1256"/>
      <c r="AR73" s="1256"/>
      <c r="AS73" s="1256"/>
      <c r="AT73" s="1256"/>
      <c r="AU73" s="1256"/>
      <c r="AV73" s="1256"/>
      <c r="AW73" s="1256"/>
      <c r="AX73" s="1256"/>
      <c r="AY73" s="1256"/>
      <c r="AZ73" s="1256"/>
      <c r="BA73" s="1256"/>
      <c r="BB73" s="1256" t="s">
        <v>568</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573</v>
      </c>
      <c r="BC75" s="1256"/>
      <c r="BD75" s="1256"/>
      <c r="BE75" s="1256"/>
      <c r="BF75" s="1256"/>
      <c r="BG75" s="1256"/>
      <c r="BH75" s="1256"/>
      <c r="BI75" s="1256"/>
      <c r="BJ75" s="1256"/>
      <c r="BK75" s="1256"/>
      <c r="BL75" s="1256"/>
      <c r="BM75" s="1256"/>
      <c r="BN75" s="1256"/>
      <c r="BO75" s="1256"/>
      <c r="BP75" s="1253">
        <v>3.2</v>
      </c>
      <c r="BQ75" s="1253"/>
      <c r="BR75" s="1253"/>
      <c r="BS75" s="1253"/>
      <c r="BT75" s="1253"/>
      <c r="BU75" s="1253"/>
      <c r="BV75" s="1253"/>
      <c r="BW75" s="1253"/>
      <c r="BX75" s="1253">
        <v>3</v>
      </c>
      <c r="BY75" s="1253"/>
      <c r="BZ75" s="1253"/>
      <c r="CA75" s="1253"/>
      <c r="CB75" s="1253"/>
      <c r="CC75" s="1253"/>
      <c r="CD75" s="1253"/>
      <c r="CE75" s="1253"/>
      <c r="CF75" s="1253">
        <v>2.2999999999999998</v>
      </c>
      <c r="CG75" s="1253"/>
      <c r="CH75" s="1253"/>
      <c r="CI75" s="1253"/>
      <c r="CJ75" s="1253"/>
      <c r="CK75" s="1253"/>
      <c r="CL75" s="1253"/>
      <c r="CM75" s="1253"/>
      <c r="CN75" s="1253">
        <v>2.2000000000000002</v>
      </c>
      <c r="CO75" s="1253"/>
      <c r="CP75" s="1253"/>
      <c r="CQ75" s="1253"/>
      <c r="CR75" s="1253"/>
      <c r="CS75" s="1253"/>
      <c r="CT75" s="1253"/>
      <c r="CU75" s="1253"/>
      <c r="CV75" s="1253">
        <v>2.2000000000000002</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570</v>
      </c>
      <c r="AO77" s="1258"/>
      <c r="AP77" s="1258"/>
      <c r="AQ77" s="1258"/>
      <c r="AR77" s="1258"/>
      <c r="AS77" s="1258"/>
      <c r="AT77" s="1258"/>
      <c r="AU77" s="1258"/>
      <c r="AV77" s="1258"/>
      <c r="AW77" s="1258"/>
      <c r="AX77" s="1258"/>
      <c r="AY77" s="1258"/>
      <c r="AZ77" s="1258"/>
      <c r="BA77" s="1258"/>
      <c r="BB77" s="1256" t="s">
        <v>568</v>
      </c>
      <c r="BC77" s="1256"/>
      <c r="BD77" s="1256"/>
      <c r="BE77" s="1256"/>
      <c r="BF77" s="1256"/>
      <c r="BG77" s="1256"/>
      <c r="BH77" s="1256"/>
      <c r="BI77" s="1256"/>
      <c r="BJ77" s="1256"/>
      <c r="BK77" s="1256"/>
      <c r="BL77" s="1256"/>
      <c r="BM77" s="1256"/>
      <c r="BN77" s="1256"/>
      <c r="BO77" s="1256"/>
      <c r="BP77" s="1253">
        <v>25.5</v>
      </c>
      <c r="BQ77" s="1253"/>
      <c r="BR77" s="1253"/>
      <c r="BS77" s="1253"/>
      <c r="BT77" s="1253"/>
      <c r="BU77" s="1253"/>
      <c r="BV77" s="1253"/>
      <c r="BW77" s="1253"/>
      <c r="BX77" s="1253">
        <v>25.1</v>
      </c>
      <c r="BY77" s="1253"/>
      <c r="BZ77" s="1253"/>
      <c r="CA77" s="1253"/>
      <c r="CB77" s="1253"/>
      <c r="CC77" s="1253"/>
      <c r="CD77" s="1253"/>
      <c r="CE77" s="1253"/>
      <c r="CF77" s="1253">
        <v>18</v>
      </c>
      <c r="CG77" s="1253"/>
      <c r="CH77" s="1253"/>
      <c r="CI77" s="1253"/>
      <c r="CJ77" s="1253"/>
      <c r="CK77" s="1253"/>
      <c r="CL77" s="1253"/>
      <c r="CM77" s="1253"/>
      <c r="CN77" s="1253">
        <v>12.7</v>
      </c>
      <c r="CO77" s="1253"/>
      <c r="CP77" s="1253"/>
      <c r="CQ77" s="1253"/>
      <c r="CR77" s="1253"/>
      <c r="CS77" s="1253"/>
      <c r="CT77" s="1253"/>
      <c r="CU77" s="1253"/>
      <c r="CV77" s="1253">
        <v>10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573</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6.6</v>
      </c>
      <c r="CG79" s="1253"/>
      <c r="CH79" s="1253"/>
      <c r="CI79" s="1253"/>
      <c r="CJ79" s="1253"/>
      <c r="CK79" s="1253"/>
      <c r="CL79" s="1253"/>
      <c r="CM79" s="1253"/>
      <c r="CN79" s="1253">
        <v>6.6</v>
      </c>
      <c r="CO79" s="1253"/>
      <c r="CP79" s="1253"/>
      <c r="CQ79" s="1253"/>
      <c r="CR79" s="1253"/>
      <c r="CS79" s="1253"/>
      <c r="CT79" s="1253"/>
      <c r="CU79" s="1253"/>
      <c r="CV79" s="1253">
        <v>6.7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ULU57ITdIYV9sNErGIq4nosGDYynJJnqNL99+gCffDUMwdz3/GbGxQUI2FmJUOlC17KN+vInLEnZYnHJw9TNnw==" saltValue="3hcScbMeMgXxd5YOYqvau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6C7D6-BC91-4E7D-B1E4-4FDAD1873958}">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VEw5wJLdz+YngWbFPjnl0+mUprLyAWsWEr4n5mTG7XBmRT3XwlqnTPI6zqHnp1B5IpmnmYKQglEQ+X2OFxl/LA==" saltValue="9TSri9CV07g8ZOBF01/4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118D5-6C51-4F5B-BE92-0A592F317C1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Kr1e2CAtFhfMsBRP7WZx4unCLQBKWMFiX31D22cr6CCKFqEZbv4qMU6jjlxG4vIB6BAkouKvxBsAacAJJMASmA==" saltValue="FZ0yRW8XozDBxpY14GN1L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65581</v>
      </c>
      <c r="E3" s="156"/>
      <c r="F3" s="157">
        <v>62383</v>
      </c>
      <c r="G3" s="158"/>
      <c r="H3" s="159"/>
    </row>
    <row r="4" spans="1:8" x14ac:dyDescent="0.15">
      <c r="A4" s="160"/>
      <c r="B4" s="161"/>
      <c r="C4" s="162"/>
      <c r="D4" s="163">
        <v>35403</v>
      </c>
      <c r="E4" s="164"/>
      <c r="F4" s="165">
        <v>35325</v>
      </c>
      <c r="G4" s="166"/>
      <c r="H4" s="167"/>
    </row>
    <row r="5" spans="1:8" x14ac:dyDescent="0.15">
      <c r="A5" s="148" t="s">
        <v>519</v>
      </c>
      <c r="B5" s="153"/>
      <c r="C5" s="154"/>
      <c r="D5" s="155">
        <v>59926</v>
      </c>
      <c r="E5" s="156"/>
      <c r="F5" s="157">
        <v>63812</v>
      </c>
      <c r="G5" s="158"/>
      <c r="H5" s="159"/>
    </row>
    <row r="6" spans="1:8" x14ac:dyDescent="0.15">
      <c r="A6" s="160"/>
      <c r="B6" s="161"/>
      <c r="C6" s="162"/>
      <c r="D6" s="163">
        <v>37066</v>
      </c>
      <c r="E6" s="164"/>
      <c r="F6" s="165">
        <v>33848</v>
      </c>
      <c r="G6" s="166"/>
      <c r="H6" s="167"/>
    </row>
    <row r="7" spans="1:8" x14ac:dyDescent="0.15">
      <c r="A7" s="148" t="s">
        <v>520</v>
      </c>
      <c r="B7" s="153"/>
      <c r="C7" s="154"/>
      <c r="D7" s="155">
        <v>82667</v>
      </c>
      <c r="E7" s="156"/>
      <c r="F7" s="157">
        <v>54225</v>
      </c>
      <c r="G7" s="158"/>
      <c r="H7" s="159"/>
    </row>
    <row r="8" spans="1:8" x14ac:dyDescent="0.15">
      <c r="A8" s="160"/>
      <c r="B8" s="161"/>
      <c r="C8" s="162"/>
      <c r="D8" s="163">
        <v>29137</v>
      </c>
      <c r="E8" s="164"/>
      <c r="F8" s="165">
        <v>27337</v>
      </c>
      <c r="G8" s="166"/>
      <c r="H8" s="167"/>
    </row>
    <row r="9" spans="1:8" x14ac:dyDescent="0.15">
      <c r="A9" s="148" t="s">
        <v>521</v>
      </c>
      <c r="B9" s="153"/>
      <c r="C9" s="154"/>
      <c r="D9" s="155">
        <v>71624</v>
      </c>
      <c r="E9" s="156"/>
      <c r="F9" s="157">
        <v>54016</v>
      </c>
      <c r="G9" s="158"/>
      <c r="H9" s="159"/>
    </row>
    <row r="10" spans="1:8" x14ac:dyDescent="0.15">
      <c r="A10" s="160"/>
      <c r="B10" s="161"/>
      <c r="C10" s="162"/>
      <c r="D10" s="163">
        <v>45897</v>
      </c>
      <c r="E10" s="164"/>
      <c r="F10" s="165">
        <v>28078</v>
      </c>
      <c r="G10" s="166"/>
      <c r="H10" s="167"/>
    </row>
    <row r="11" spans="1:8" x14ac:dyDescent="0.15">
      <c r="A11" s="148" t="s">
        <v>522</v>
      </c>
      <c r="B11" s="153"/>
      <c r="C11" s="154"/>
      <c r="D11" s="155">
        <v>52708</v>
      </c>
      <c r="E11" s="156"/>
      <c r="F11" s="157">
        <v>52786</v>
      </c>
      <c r="G11" s="158"/>
      <c r="H11" s="159"/>
    </row>
    <row r="12" spans="1:8" x14ac:dyDescent="0.15">
      <c r="A12" s="160"/>
      <c r="B12" s="161"/>
      <c r="C12" s="168"/>
      <c r="D12" s="163">
        <v>33987</v>
      </c>
      <c r="E12" s="164"/>
      <c r="F12" s="165">
        <v>28742</v>
      </c>
      <c r="G12" s="166"/>
      <c r="H12" s="167"/>
    </row>
    <row r="13" spans="1:8" x14ac:dyDescent="0.15">
      <c r="A13" s="148"/>
      <c r="B13" s="153"/>
      <c r="C13" s="169"/>
      <c r="D13" s="170">
        <v>66501</v>
      </c>
      <c r="E13" s="171"/>
      <c r="F13" s="172">
        <v>57444</v>
      </c>
      <c r="G13" s="173"/>
      <c r="H13" s="159"/>
    </row>
    <row r="14" spans="1:8" x14ac:dyDescent="0.15">
      <c r="A14" s="160"/>
      <c r="B14" s="161"/>
      <c r="C14" s="162"/>
      <c r="D14" s="163">
        <v>36298</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9.8699999999999992</v>
      </c>
      <c r="C19" s="174">
        <f>ROUND(VALUE(SUBSTITUTE(実質収支比率等に係る経年分析!G$48,"▲","-")),2)</f>
        <v>13.61</v>
      </c>
      <c r="D19" s="174">
        <f>ROUND(VALUE(SUBSTITUTE(実質収支比率等に係る経年分析!H$48,"▲","-")),2)</f>
        <v>14.58</v>
      </c>
      <c r="E19" s="174">
        <f>ROUND(VALUE(SUBSTITUTE(実質収支比率等に係る経年分析!I$48,"▲","-")),2)</f>
        <v>14.57</v>
      </c>
      <c r="F19" s="174">
        <f>ROUND(VALUE(SUBSTITUTE(実質収支比率等に係る経年分析!J$48,"▲","-")),2)</f>
        <v>10.4</v>
      </c>
    </row>
    <row r="20" spans="1:11" x14ac:dyDescent="0.15">
      <c r="A20" s="174" t="s">
        <v>53</v>
      </c>
      <c r="B20" s="174">
        <f>ROUND(VALUE(SUBSTITUTE(実質収支比率等に係る経年分析!F$47,"▲","-")),2)</f>
        <v>44.33</v>
      </c>
      <c r="C20" s="174">
        <f>ROUND(VALUE(SUBSTITUTE(実質収支比率等に係る経年分析!G$47,"▲","-")),2)</f>
        <v>44.1</v>
      </c>
      <c r="D20" s="174">
        <f>ROUND(VALUE(SUBSTITUTE(実質収支比率等に係る経年分析!H$47,"▲","-")),2)</f>
        <v>41.9</v>
      </c>
      <c r="E20" s="174">
        <f>ROUND(VALUE(SUBSTITUTE(実質収支比率等に係る経年分析!I$47,"▲","-")),2)</f>
        <v>49.71</v>
      </c>
      <c r="F20" s="174">
        <f>ROUND(VALUE(SUBSTITUTE(実質収支比率等に係る経年分析!J$47,"▲","-")),2)</f>
        <v>40.130000000000003</v>
      </c>
    </row>
    <row r="21" spans="1:11" x14ac:dyDescent="0.15">
      <c r="A21" s="174" t="s">
        <v>54</v>
      </c>
      <c r="B21" s="174">
        <f>IF(ISNUMBER(VALUE(SUBSTITUTE(実質収支比率等に係る経年分析!F$49,"▲","-"))),ROUND(VALUE(SUBSTITUTE(実質収支比率等に係る経年分析!F$49,"▲","-")),2),NA())</f>
        <v>-0.92</v>
      </c>
      <c r="C21" s="174">
        <f>IF(ISNUMBER(VALUE(SUBSTITUTE(実質収支比率等に係る経年分析!G$49,"▲","-"))),ROUND(VALUE(SUBSTITUTE(実質収支比率等に係る経年分析!G$49,"▲","-")),2),NA())</f>
        <v>2.39</v>
      </c>
      <c r="D21" s="174">
        <f>IF(ISNUMBER(VALUE(SUBSTITUTE(実質収支比率等に係る経年分析!H$49,"▲","-"))),ROUND(VALUE(SUBSTITUTE(実質収支比率等に係る経年分析!H$49,"▲","-")),2),NA())</f>
        <v>-6.42</v>
      </c>
      <c r="E21" s="174">
        <f>IF(ISNUMBER(VALUE(SUBSTITUTE(実質収支比率等に係る経年分析!I$49,"▲","-"))),ROUND(VALUE(SUBSTITUTE(実質収支比率等に係る経年分析!I$49,"▲","-")),2),NA())</f>
        <v>4.8099999999999996</v>
      </c>
      <c r="F21" s="174">
        <f>IF(ISNUMBER(VALUE(SUBSTITUTE(実質収支比率等に係る経年分析!J$49,"▲","-"))),ROUND(VALUE(SUBSTITUTE(実質収支比率等に係る経年分析!J$49,"▲","-")),2),NA())</f>
        <v>-2.2000000000000002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7.0000000000000007E-2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0.45</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1.1599999999999999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2.4700000000000002</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3.81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9.86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14.57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1733</v>
      </c>
      <c r="E42" s="176"/>
      <c r="F42" s="176"/>
      <c r="G42" s="176">
        <f>'実質公債費比率（分子）の構造'!L$52</f>
        <v>1408</v>
      </c>
      <c r="H42" s="176"/>
      <c r="I42" s="176"/>
      <c r="J42" s="176">
        <f>'実質公債費比率（分子）の構造'!M$52</f>
        <v>1332</v>
      </c>
      <c r="K42" s="176"/>
      <c r="L42" s="176"/>
      <c r="M42" s="176">
        <f>'実質公債費比率（分子）の構造'!N$52</f>
        <v>1186</v>
      </c>
      <c r="N42" s="176"/>
      <c r="O42" s="176"/>
      <c r="P42" s="176">
        <f>'実質公債費比率（分子）の構造'!O$52</f>
        <v>1149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230</v>
      </c>
      <c r="C44" s="176"/>
      <c r="D44" s="176"/>
      <c r="E44" s="176">
        <f>'実質公債費比率（分子）の構造'!L$50</f>
        <v>20</v>
      </c>
      <c r="F44" s="176"/>
      <c r="G44" s="176"/>
      <c r="H44" s="176">
        <f>'実質公債費比率（分子）の構造'!M$50</f>
        <v>20</v>
      </c>
      <c r="I44" s="176"/>
      <c r="J44" s="176"/>
      <c r="K44" s="176">
        <f>'実質公債費比率（分子）の構造'!N$50</f>
        <v>20</v>
      </c>
      <c r="L44" s="176"/>
      <c r="M44" s="176"/>
      <c r="N44" s="176">
        <f>'実質公債費比率（分子）の構造'!O$50</f>
        <v>20</v>
      </c>
      <c r="O44" s="176"/>
      <c r="P44" s="176"/>
    </row>
    <row r="45" spans="1:16" x14ac:dyDescent="0.15">
      <c r="A45" s="176" t="s">
        <v>63</v>
      </c>
      <c r="B45" s="176">
        <f>'実質公債費比率（分子）の構造'!K$49</f>
        <v>91</v>
      </c>
      <c r="C45" s="176"/>
      <c r="D45" s="176"/>
      <c r="E45" s="176">
        <f>'実質公債費比率（分子）の構造'!L$49</f>
        <v>81</v>
      </c>
      <c r="F45" s="176"/>
      <c r="G45" s="176"/>
      <c r="H45" s="176">
        <f>'実質公債費比率（分子）の構造'!M$49</f>
        <v>34</v>
      </c>
      <c r="I45" s="176"/>
      <c r="J45" s="176"/>
      <c r="K45" s="176">
        <f>'実質公債費比率（分子）の構造'!N$49</f>
        <v>35</v>
      </c>
      <c r="L45" s="176"/>
      <c r="M45" s="176"/>
      <c r="N45" s="176">
        <f>'実質公債費比率（分子）の構造'!O$49</f>
        <v>51</v>
      </c>
      <c r="O45" s="176"/>
      <c r="P45" s="176"/>
    </row>
    <row r="46" spans="1:16" x14ac:dyDescent="0.15">
      <c r="A46" s="176" t="s">
        <v>64</v>
      </c>
      <c r="B46" s="176">
        <f>'実質公債費比率（分子）の構造'!K$48</f>
        <v>907</v>
      </c>
      <c r="C46" s="176"/>
      <c r="D46" s="176"/>
      <c r="E46" s="176">
        <f>'実質公債費比率（分子）の構造'!L$48</f>
        <v>805</v>
      </c>
      <c r="F46" s="176"/>
      <c r="G46" s="176"/>
      <c r="H46" s="176">
        <f>'実質公債費比率（分子）の構造'!M$48</f>
        <v>689</v>
      </c>
      <c r="I46" s="176"/>
      <c r="J46" s="176"/>
      <c r="K46" s="176">
        <f>'実質公債費比率（分子）の構造'!N$48</f>
        <v>715</v>
      </c>
      <c r="L46" s="176"/>
      <c r="M46" s="176"/>
      <c r="N46" s="176">
        <f>'実質公債費比率（分子）の構造'!O$48</f>
        <v>740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1024</v>
      </c>
      <c r="C49" s="176"/>
      <c r="D49" s="176"/>
      <c r="E49" s="176">
        <f>'実質公債費比率（分子）の構造'!L$45</f>
        <v>906</v>
      </c>
      <c r="F49" s="176"/>
      <c r="G49" s="176"/>
      <c r="H49" s="176">
        <f>'実質公債費比率（分子）の構造'!M$45</f>
        <v>828</v>
      </c>
      <c r="I49" s="176"/>
      <c r="J49" s="176"/>
      <c r="K49" s="176">
        <f>'実質公債費比率（分子）の構造'!N$45</f>
        <v>798</v>
      </c>
      <c r="L49" s="176"/>
      <c r="M49" s="176"/>
      <c r="N49" s="176">
        <f>'実質公債費比率（分子）の構造'!O$45</f>
        <v>780</v>
      </c>
      <c r="O49" s="176"/>
      <c r="P49" s="176"/>
    </row>
    <row r="50" spans="1:16" x14ac:dyDescent="0.15">
      <c r="A50" s="176" t="s">
        <v>67</v>
      </c>
      <c r="B50" s="176" t="e">
        <f>NA()</f>
        <v>#N/A</v>
      </c>
      <c r="C50" s="176">
        <f>IF(ISNUMBER('実質公債費比率（分子）の構造'!K$53),'実質公債費比率（分子）の構造'!K$53,NA())</f>
        <v>519</v>
      </c>
      <c r="D50" s="176" t="e">
        <f>NA()</f>
        <v>#N/A</v>
      </c>
      <c r="E50" s="176" t="e">
        <f>NA()</f>
        <v>#N/A</v>
      </c>
      <c r="F50" s="176">
        <f>IF(ISNUMBER('実質公債費比率（分子）の構造'!L$53),'実質公債費比率（分子）の構造'!L$53,NA())</f>
        <v>404</v>
      </c>
      <c r="G50" s="176" t="e">
        <f>NA()</f>
        <v>#N/A</v>
      </c>
      <c r="H50" s="176" t="e">
        <f>NA()</f>
        <v>#N/A</v>
      </c>
      <c r="I50" s="176">
        <f>IF(ISNUMBER('実質公債費比率（分子）の構造'!M$53),'実質公債費比率（分子）の構造'!M$53,NA())</f>
        <v>239</v>
      </c>
      <c r="J50" s="176" t="e">
        <f>NA()</f>
        <v>#N/A</v>
      </c>
      <c r="K50" s="176" t="e">
        <f>NA()</f>
        <v>#N/A</v>
      </c>
      <c r="L50" s="176">
        <f>IF(ISNUMBER('実質公債費比率（分子）の構造'!N$53),'実質公債費比率（分子）の構造'!N$53,NA())</f>
        <v>382</v>
      </c>
      <c r="M50" s="176" t="e">
        <f>NA()</f>
        <v>#N/A</v>
      </c>
      <c r="N50" s="176" t="e">
        <f>NA()</f>
        <v>#N/A</v>
      </c>
      <c r="O50" s="176">
        <f>IF(ISNUMBER('実質公債費比率（分子）の構造'!O$53),'実質公債費比率（分子）の構造'!O$53,NA())</f>
        <v>442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7931</v>
      </c>
      <c r="E56" s="175"/>
      <c r="F56" s="175"/>
      <c r="G56" s="175">
        <f>'将来負担比率（分子）の構造'!J$52</f>
        <v>7204</v>
      </c>
      <c r="H56" s="175"/>
      <c r="I56" s="175"/>
      <c r="J56" s="175">
        <f>'将来負担比率（分子）の構造'!K$52</f>
        <v>6761</v>
      </c>
      <c r="K56" s="175"/>
      <c r="L56" s="175"/>
      <c r="M56" s="175">
        <f>'将来負担比率（分子）の構造'!L$52</f>
        <v>5996</v>
      </c>
      <c r="N56" s="175"/>
      <c r="O56" s="175"/>
      <c r="P56" s="175">
        <f>'将来負担比率（分子）の構造'!M$52</f>
        <v>5548</v>
      </c>
    </row>
    <row r="57" spans="1:16" x14ac:dyDescent="0.15">
      <c r="A57" s="175" t="s">
        <v>42</v>
      </c>
      <c r="B57" s="175"/>
      <c r="C57" s="175"/>
      <c r="D57" s="175">
        <f>'将来負担比率（分子）の構造'!I$51</f>
        <v>6083</v>
      </c>
      <c r="E57" s="175"/>
      <c r="F57" s="175"/>
      <c r="G57" s="175">
        <f>'将来負担比率（分子）の構造'!J$51</f>
        <v>5518</v>
      </c>
      <c r="H57" s="175"/>
      <c r="I57" s="175"/>
      <c r="J57" s="175">
        <f>'将来負担比率（分子）の構造'!K$51</f>
        <v>5716</v>
      </c>
      <c r="K57" s="175"/>
      <c r="L57" s="175"/>
      <c r="M57" s="175">
        <f>'将来負担比率（分子）の構造'!L$51</f>
        <v>4961</v>
      </c>
      <c r="N57" s="175"/>
      <c r="O57" s="175"/>
      <c r="P57" s="175">
        <f>'将来負担比率（分子）の構造'!M$51</f>
        <v>4385</v>
      </c>
    </row>
    <row r="58" spans="1:16" x14ac:dyDescent="0.15">
      <c r="A58" s="175" t="s">
        <v>41</v>
      </c>
      <c r="B58" s="175"/>
      <c r="C58" s="175"/>
      <c r="D58" s="175">
        <f>'将来負担比率（分子）の構造'!I$50</f>
        <v>20815</v>
      </c>
      <c r="E58" s="175"/>
      <c r="F58" s="175"/>
      <c r="G58" s="175">
        <f>'将来負担比率（分子）の構造'!J$50</f>
        <v>20578</v>
      </c>
      <c r="H58" s="175"/>
      <c r="I58" s="175"/>
      <c r="J58" s="175">
        <f>'将来負担比率（分子）の構造'!K$50</f>
        <v>19536</v>
      </c>
      <c r="K58" s="175"/>
      <c r="L58" s="175"/>
      <c r="M58" s="175">
        <f>'将来負担比率（分子）の構造'!L$50</f>
        <v>20636</v>
      </c>
      <c r="N58" s="175"/>
      <c r="O58" s="175"/>
      <c r="P58" s="175">
        <f>'将来負担比率（分子）の構造'!M$50</f>
        <v>20560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f>'将来負担比率（分子）の構造'!J$46</f>
        <v>1355</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550</v>
      </c>
      <c r="C62" s="175"/>
      <c r="D62" s="175"/>
      <c r="E62" s="175">
        <f>'将来負担比率（分子）の構造'!J$45</f>
        <v>362</v>
      </c>
      <c r="F62" s="175"/>
      <c r="G62" s="175"/>
      <c r="H62" s="175">
        <f>'将来負担比率（分子）の構造'!K$45</f>
        <v>314</v>
      </c>
      <c r="I62" s="175"/>
      <c r="J62" s="175"/>
      <c r="K62" s="175">
        <f>'将来負担比率（分子）の構造'!L$45</f>
        <v>256</v>
      </c>
      <c r="L62" s="175"/>
      <c r="M62" s="175"/>
      <c r="N62" s="175">
        <f>'将来負担比率（分子）の構造'!M$45</f>
        <v>293</v>
      </c>
      <c r="O62" s="175"/>
      <c r="P62" s="175"/>
    </row>
    <row r="63" spans="1:16" x14ac:dyDescent="0.15">
      <c r="A63" s="175" t="s">
        <v>34</v>
      </c>
      <c r="B63" s="175">
        <f>'将来負担比率（分子）の構造'!I$44</f>
        <v>224</v>
      </c>
      <c r="C63" s="175"/>
      <c r="D63" s="175"/>
      <c r="E63" s="175">
        <f>'将来負担比率（分子）の構造'!J$44</f>
        <v>181</v>
      </c>
      <c r="F63" s="175"/>
      <c r="G63" s="175"/>
      <c r="H63" s="175">
        <f>'将来負担比率（分子）の構造'!K$44</f>
        <v>191</v>
      </c>
      <c r="I63" s="175"/>
      <c r="J63" s="175"/>
      <c r="K63" s="175">
        <f>'将来負担比率（分子）の構造'!L$44</f>
        <v>213</v>
      </c>
      <c r="L63" s="175"/>
      <c r="M63" s="175"/>
      <c r="N63" s="175">
        <f>'将来負担比率（分子）の構造'!M$44</f>
        <v>216</v>
      </c>
      <c r="O63" s="175"/>
      <c r="P63" s="175"/>
    </row>
    <row r="64" spans="1:16" x14ac:dyDescent="0.15">
      <c r="A64" s="175" t="s">
        <v>33</v>
      </c>
      <c r="B64" s="175">
        <f>'将来負担比率（分子）の構造'!I$43</f>
        <v>6449</v>
      </c>
      <c r="C64" s="175"/>
      <c r="D64" s="175"/>
      <c r="E64" s="175">
        <f>'将来負担比率（分子）の構造'!J$43</f>
        <v>6219</v>
      </c>
      <c r="F64" s="175"/>
      <c r="G64" s="175"/>
      <c r="H64" s="175">
        <f>'将来負担比率（分子）の構造'!K$43</f>
        <v>6123</v>
      </c>
      <c r="I64" s="175"/>
      <c r="J64" s="175"/>
      <c r="K64" s="175">
        <f>'将来負担比率（分子）の構造'!L$43</f>
        <v>5503</v>
      </c>
      <c r="L64" s="175"/>
      <c r="M64" s="175"/>
      <c r="N64" s="175">
        <f>'将来負担比率（分子）の構造'!M$43</f>
        <v>5734</v>
      </c>
      <c r="O64" s="175"/>
      <c r="P64" s="175"/>
    </row>
    <row r="65" spans="1:16" x14ac:dyDescent="0.15">
      <c r="A65" s="175" t="s">
        <v>32</v>
      </c>
      <c r="B65" s="175">
        <f>'将来負担比率（分子）の構造'!I$42</f>
        <v>1396</v>
      </c>
      <c r="C65" s="175"/>
      <c r="D65" s="175"/>
      <c r="E65" s="175">
        <f>'将来負担比率（分子）の構造'!J$42</f>
        <v>1035</v>
      </c>
      <c r="F65" s="175"/>
      <c r="G65" s="175"/>
      <c r="H65" s="175">
        <f>'将来負担比率（分子）の構造'!K$42</f>
        <v>1152</v>
      </c>
      <c r="I65" s="175"/>
      <c r="J65" s="175"/>
      <c r="K65" s="175">
        <f>'将来負担比率（分子）の構造'!L$42</f>
        <v>1026</v>
      </c>
      <c r="L65" s="175"/>
      <c r="M65" s="175"/>
      <c r="N65" s="175">
        <f>'将来負担比率（分子）の構造'!M$42</f>
        <v>850</v>
      </c>
      <c r="O65" s="175"/>
      <c r="P65" s="175"/>
    </row>
    <row r="66" spans="1:16" x14ac:dyDescent="0.15">
      <c r="A66" s="175" t="s">
        <v>31</v>
      </c>
      <c r="B66" s="175">
        <f>'将来負担比率（分子）の構造'!I$41</f>
        <v>6166</v>
      </c>
      <c r="C66" s="175"/>
      <c r="D66" s="175"/>
      <c r="E66" s="175">
        <f>'将来負担比率（分子）の構造'!J$41</f>
        <v>6068</v>
      </c>
      <c r="F66" s="175"/>
      <c r="G66" s="175"/>
      <c r="H66" s="175">
        <f>'将来負担比率（分子）の構造'!K$41</f>
        <v>6509</v>
      </c>
      <c r="I66" s="175"/>
      <c r="J66" s="175"/>
      <c r="K66" s="175">
        <f>'将来負担比率（分子）の構造'!L$41</f>
        <v>6570</v>
      </c>
      <c r="L66" s="175"/>
      <c r="M66" s="175"/>
      <c r="N66" s="175">
        <f>'将来負担比率（分子）の構造'!M$41</f>
        <v>6105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6794</v>
      </c>
      <c r="C72" s="179">
        <f>基金残高に係る経年分析!G55</f>
        <v>7656</v>
      </c>
      <c r="D72" s="179">
        <f>基金残高に係る経年分析!H55</f>
        <v>7535</v>
      </c>
    </row>
    <row r="73" spans="1:16" x14ac:dyDescent="0.15">
      <c r="A73" s="178" t="s">
        <v>74</v>
      </c>
      <c r="B73" s="179">
        <f>基金残高に係る経年分析!F56</f>
        <v>144</v>
      </c>
      <c r="C73" s="179">
        <f>基金残高に係る経年分析!G56</f>
        <v>144</v>
      </c>
      <c r="D73" s="179">
        <f>基金残高に係る経年分析!H56</f>
        <v>145</v>
      </c>
    </row>
    <row r="74" spans="1:16" x14ac:dyDescent="0.15">
      <c r="A74" s="178" t="s">
        <v>75</v>
      </c>
      <c r="B74" s="179">
        <f>基金残高に係る経年分析!F57</f>
        <v>11187</v>
      </c>
      <c r="C74" s="179">
        <f>基金残高に係る経年分析!G57</f>
        <v>11896</v>
      </c>
      <c r="D74" s="179">
        <f>基金残高に係る経年分析!H57</f>
        <v>11990</v>
      </c>
    </row>
  </sheetData>
  <sheetProtection algorithmName="SHA-512" hashValue="/NODIblxmUob05wnULlME4AkBVJPFQMPHEw/vbzSzoXiEGLpAKTrVVZ5ZagsceFEG51F2nj4pv8wzAo1iNfGKw==" saltValue="uOu62iE8gw6/01HUSijuuw=="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16346012</v>
      </c>
      <c r="S5" s="649"/>
      <c r="T5" s="649"/>
      <c r="U5" s="649"/>
      <c r="V5" s="649"/>
      <c r="W5" s="649"/>
      <c r="X5" s="649"/>
      <c r="Y5" s="650"/>
      <c r="Z5" s="651">
        <v>54.2</v>
      </c>
      <c r="AA5" s="651"/>
      <c r="AB5" s="651"/>
      <c r="AC5" s="651"/>
      <c r="AD5" s="652">
        <v>15387529</v>
      </c>
      <c r="AE5" s="652"/>
      <c r="AF5" s="652"/>
      <c r="AG5" s="652"/>
      <c r="AH5" s="652"/>
      <c r="AI5" s="652"/>
      <c r="AJ5" s="652"/>
      <c r="AK5" s="652"/>
      <c r="AL5" s="653">
        <v>86.3</v>
      </c>
      <c r="AM5" s="654"/>
      <c r="AN5" s="654"/>
      <c r="AO5" s="655"/>
      <c r="AP5" s="645" t="s">
        <v>217</v>
      </c>
      <c r="AQ5" s="646"/>
      <c r="AR5" s="646"/>
      <c r="AS5" s="646"/>
      <c r="AT5" s="646"/>
      <c r="AU5" s="646"/>
      <c r="AV5" s="646"/>
      <c r="AW5" s="646"/>
      <c r="AX5" s="646"/>
      <c r="AY5" s="646"/>
      <c r="AZ5" s="646"/>
      <c r="BA5" s="646"/>
      <c r="BB5" s="646"/>
      <c r="BC5" s="646"/>
      <c r="BD5" s="646"/>
      <c r="BE5" s="646"/>
      <c r="BF5" s="647"/>
      <c r="BG5" s="659">
        <v>15387529</v>
      </c>
      <c r="BH5" s="660"/>
      <c r="BI5" s="660"/>
      <c r="BJ5" s="660"/>
      <c r="BK5" s="660"/>
      <c r="BL5" s="660"/>
      <c r="BM5" s="660"/>
      <c r="BN5" s="661"/>
      <c r="BO5" s="662">
        <v>94.1</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156363</v>
      </c>
      <c r="S6" s="660"/>
      <c r="T6" s="660"/>
      <c r="U6" s="660"/>
      <c r="V6" s="660"/>
      <c r="W6" s="660"/>
      <c r="X6" s="660"/>
      <c r="Y6" s="661"/>
      <c r="Z6" s="662">
        <v>0.5</v>
      </c>
      <c r="AA6" s="662"/>
      <c r="AB6" s="662"/>
      <c r="AC6" s="662"/>
      <c r="AD6" s="663">
        <v>156363</v>
      </c>
      <c r="AE6" s="663"/>
      <c r="AF6" s="663"/>
      <c r="AG6" s="663"/>
      <c r="AH6" s="663"/>
      <c r="AI6" s="663"/>
      <c r="AJ6" s="663"/>
      <c r="AK6" s="663"/>
      <c r="AL6" s="664">
        <v>0.9</v>
      </c>
      <c r="AM6" s="665"/>
      <c r="AN6" s="665"/>
      <c r="AO6" s="666"/>
      <c r="AP6" s="656" t="s">
        <v>222</v>
      </c>
      <c r="AQ6" s="657"/>
      <c r="AR6" s="657"/>
      <c r="AS6" s="657"/>
      <c r="AT6" s="657"/>
      <c r="AU6" s="657"/>
      <c r="AV6" s="657"/>
      <c r="AW6" s="657"/>
      <c r="AX6" s="657"/>
      <c r="AY6" s="657"/>
      <c r="AZ6" s="657"/>
      <c r="BA6" s="657"/>
      <c r="BB6" s="657"/>
      <c r="BC6" s="657"/>
      <c r="BD6" s="657"/>
      <c r="BE6" s="657"/>
      <c r="BF6" s="658"/>
      <c r="BG6" s="659">
        <v>15387529</v>
      </c>
      <c r="BH6" s="660"/>
      <c r="BI6" s="660"/>
      <c r="BJ6" s="660"/>
      <c r="BK6" s="660"/>
      <c r="BL6" s="660"/>
      <c r="BM6" s="660"/>
      <c r="BN6" s="661"/>
      <c r="BO6" s="662">
        <v>94.1</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229823</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229823</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5470</v>
      </c>
      <c r="S7" s="660"/>
      <c r="T7" s="660"/>
      <c r="U7" s="660"/>
      <c r="V7" s="660"/>
      <c r="W7" s="660"/>
      <c r="X7" s="660"/>
      <c r="Y7" s="661"/>
      <c r="Z7" s="662">
        <v>0</v>
      </c>
      <c r="AA7" s="662"/>
      <c r="AB7" s="662"/>
      <c r="AC7" s="662"/>
      <c r="AD7" s="663">
        <v>5470</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7818933</v>
      </c>
      <c r="BH7" s="660"/>
      <c r="BI7" s="660"/>
      <c r="BJ7" s="660"/>
      <c r="BK7" s="660"/>
      <c r="BL7" s="660"/>
      <c r="BM7" s="660"/>
      <c r="BN7" s="661"/>
      <c r="BO7" s="662">
        <v>47.8</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4146931</v>
      </c>
      <c r="CS7" s="660"/>
      <c r="CT7" s="660"/>
      <c r="CU7" s="660"/>
      <c r="CV7" s="660"/>
      <c r="CW7" s="660"/>
      <c r="CX7" s="660"/>
      <c r="CY7" s="661"/>
      <c r="CZ7" s="662">
        <v>14.9</v>
      </c>
      <c r="DA7" s="662"/>
      <c r="DB7" s="662"/>
      <c r="DC7" s="662"/>
      <c r="DD7" s="668">
        <v>248978</v>
      </c>
      <c r="DE7" s="660"/>
      <c r="DF7" s="660"/>
      <c r="DG7" s="660"/>
      <c r="DH7" s="660"/>
      <c r="DI7" s="660"/>
      <c r="DJ7" s="660"/>
      <c r="DK7" s="660"/>
      <c r="DL7" s="660"/>
      <c r="DM7" s="660"/>
      <c r="DN7" s="660"/>
      <c r="DO7" s="660"/>
      <c r="DP7" s="661"/>
      <c r="DQ7" s="668">
        <v>3775922</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113491</v>
      </c>
      <c r="S8" s="660"/>
      <c r="T8" s="660"/>
      <c r="U8" s="660"/>
      <c r="V8" s="660"/>
      <c r="W8" s="660"/>
      <c r="X8" s="660"/>
      <c r="Y8" s="661"/>
      <c r="Z8" s="662">
        <v>0.4</v>
      </c>
      <c r="AA8" s="662"/>
      <c r="AB8" s="662"/>
      <c r="AC8" s="662"/>
      <c r="AD8" s="663">
        <v>113491</v>
      </c>
      <c r="AE8" s="663"/>
      <c r="AF8" s="663"/>
      <c r="AG8" s="663"/>
      <c r="AH8" s="663"/>
      <c r="AI8" s="663"/>
      <c r="AJ8" s="663"/>
      <c r="AK8" s="663"/>
      <c r="AL8" s="664">
        <v>0.6</v>
      </c>
      <c r="AM8" s="665"/>
      <c r="AN8" s="665"/>
      <c r="AO8" s="666"/>
      <c r="AP8" s="656" t="s">
        <v>228</v>
      </c>
      <c r="AQ8" s="657"/>
      <c r="AR8" s="657"/>
      <c r="AS8" s="657"/>
      <c r="AT8" s="657"/>
      <c r="AU8" s="657"/>
      <c r="AV8" s="657"/>
      <c r="AW8" s="657"/>
      <c r="AX8" s="657"/>
      <c r="AY8" s="657"/>
      <c r="AZ8" s="657"/>
      <c r="BA8" s="657"/>
      <c r="BB8" s="657"/>
      <c r="BC8" s="657"/>
      <c r="BD8" s="657"/>
      <c r="BE8" s="657"/>
      <c r="BF8" s="658"/>
      <c r="BG8" s="659">
        <v>117766</v>
      </c>
      <c r="BH8" s="660"/>
      <c r="BI8" s="660"/>
      <c r="BJ8" s="660"/>
      <c r="BK8" s="660"/>
      <c r="BL8" s="660"/>
      <c r="BM8" s="660"/>
      <c r="BN8" s="661"/>
      <c r="BO8" s="662">
        <v>0.7</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9128291</v>
      </c>
      <c r="CS8" s="660"/>
      <c r="CT8" s="660"/>
      <c r="CU8" s="660"/>
      <c r="CV8" s="660"/>
      <c r="CW8" s="660"/>
      <c r="CX8" s="660"/>
      <c r="CY8" s="661"/>
      <c r="CZ8" s="662">
        <v>32.9</v>
      </c>
      <c r="DA8" s="662"/>
      <c r="DB8" s="662"/>
      <c r="DC8" s="662"/>
      <c r="DD8" s="668">
        <v>34237</v>
      </c>
      <c r="DE8" s="660"/>
      <c r="DF8" s="660"/>
      <c r="DG8" s="660"/>
      <c r="DH8" s="660"/>
      <c r="DI8" s="660"/>
      <c r="DJ8" s="660"/>
      <c r="DK8" s="660"/>
      <c r="DL8" s="660"/>
      <c r="DM8" s="660"/>
      <c r="DN8" s="660"/>
      <c r="DO8" s="660"/>
      <c r="DP8" s="661"/>
      <c r="DQ8" s="668">
        <v>5690857</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116705</v>
      </c>
      <c r="S9" s="660"/>
      <c r="T9" s="660"/>
      <c r="U9" s="660"/>
      <c r="V9" s="660"/>
      <c r="W9" s="660"/>
      <c r="X9" s="660"/>
      <c r="Y9" s="661"/>
      <c r="Z9" s="662">
        <v>0.4</v>
      </c>
      <c r="AA9" s="662"/>
      <c r="AB9" s="662"/>
      <c r="AC9" s="662"/>
      <c r="AD9" s="663">
        <v>116705</v>
      </c>
      <c r="AE9" s="663"/>
      <c r="AF9" s="663"/>
      <c r="AG9" s="663"/>
      <c r="AH9" s="663"/>
      <c r="AI9" s="663"/>
      <c r="AJ9" s="663"/>
      <c r="AK9" s="663"/>
      <c r="AL9" s="664">
        <v>0.7</v>
      </c>
      <c r="AM9" s="665"/>
      <c r="AN9" s="665"/>
      <c r="AO9" s="666"/>
      <c r="AP9" s="656" t="s">
        <v>231</v>
      </c>
      <c r="AQ9" s="657"/>
      <c r="AR9" s="657"/>
      <c r="AS9" s="657"/>
      <c r="AT9" s="657"/>
      <c r="AU9" s="657"/>
      <c r="AV9" s="657"/>
      <c r="AW9" s="657"/>
      <c r="AX9" s="657"/>
      <c r="AY9" s="657"/>
      <c r="AZ9" s="657"/>
      <c r="BA9" s="657"/>
      <c r="BB9" s="657"/>
      <c r="BC9" s="657"/>
      <c r="BD9" s="657"/>
      <c r="BE9" s="657"/>
      <c r="BF9" s="658"/>
      <c r="BG9" s="659">
        <v>4958383</v>
      </c>
      <c r="BH9" s="660"/>
      <c r="BI9" s="660"/>
      <c r="BJ9" s="660"/>
      <c r="BK9" s="660"/>
      <c r="BL9" s="660"/>
      <c r="BM9" s="660"/>
      <c r="BN9" s="661"/>
      <c r="BO9" s="662">
        <v>30.3</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3635479</v>
      </c>
      <c r="CS9" s="660"/>
      <c r="CT9" s="660"/>
      <c r="CU9" s="660"/>
      <c r="CV9" s="660"/>
      <c r="CW9" s="660"/>
      <c r="CX9" s="660"/>
      <c r="CY9" s="661"/>
      <c r="CZ9" s="662">
        <v>13.1</v>
      </c>
      <c r="DA9" s="662"/>
      <c r="DB9" s="662"/>
      <c r="DC9" s="662"/>
      <c r="DD9" s="668">
        <v>91822</v>
      </c>
      <c r="DE9" s="660"/>
      <c r="DF9" s="660"/>
      <c r="DG9" s="660"/>
      <c r="DH9" s="660"/>
      <c r="DI9" s="660"/>
      <c r="DJ9" s="660"/>
      <c r="DK9" s="660"/>
      <c r="DL9" s="660"/>
      <c r="DM9" s="660"/>
      <c r="DN9" s="660"/>
      <c r="DO9" s="660"/>
      <c r="DP9" s="661"/>
      <c r="DQ9" s="668">
        <v>2986961</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202527</v>
      </c>
      <c r="BH10" s="660"/>
      <c r="BI10" s="660"/>
      <c r="BJ10" s="660"/>
      <c r="BK10" s="660"/>
      <c r="BL10" s="660"/>
      <c r="BM10" s="660"/>
      <c r="BN10" s="661"/>
      <c r="BO10" s="662">
        <v>1.2</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10509</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10318</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1602556</v>
      </c>
      <c r="S11" s="660"/>
      <c r="T11" s="660"/>
      <c r="U11" s="660"/>
      <c r="V11" s="660"/>
      <c r="W11" s="660"/>
      <c r="X11" s="660"/>
      <c r="Y11" s="661"/>
      <c r="Z11" s="664">
        <v>5.3</v>
      </c>
      <c r="AA11" s="665"/>
      <c r="AB11" s="665"/>
      <c r="AC11" s="671"/>
      <c r="AD11" s="668">
        <v>1602556</v>
      </c>
      <c r="AE11" s="660"/>
      <c r="AF11" s="660"/>
      <c r="AG11" s="660"/>
      <c r="AH11" s="660"/>
      <c r="AI11" s="660"/>
      <c r="AJ11" s="660"/>
      <c r="AK11" s="661"/>
      <c r="AL11" s="664">
        <v>9</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2540257</v>
      </c>
      <c r="BH11" s="660"/>
      <c r="BI11" s="660"/>
      <c r="BJ11" s="660"/>
      <c r="BK11" s="660"/>
      <c r="BL11" s="660"/>
      <c r="BM11" s="660"/>
      <c r="BN11" s="661"/>
      <c r="BO11" s="662">
        <v>15.5</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350813</v>
      </c>
      <c r="CS11" s="660"/>
      <c r="CT11" s="660"/>
      <c r="CU11" s="660"/>
      <c r="CV11" s="660"/>
      <c r="CW11" s="660"/>
      <c r="CX11" s="660"/>
      <c r="CY11" s="661"/>
      <c r="CZ11" s="662">
        <v>1.3</v>
      </c>
      <c r="DA11" s="662"/>
      <c r="DB11" s="662"/>
      <c r="DC11" s="662"/>
      <c r="DD11" s="668">
        <v>32477</v>
      </c>
      <c r="DE11" s="660"/>
      <c r="DF11" s="660"/>
      <c r="DG11" s="660"/>
      <c r="DH11" s="660"/>
      <c r="DI11" s="660"/>
      <c r="DJ11" s="660"/>
      <c r="DK11" s="660"/>
      <c r="DL11" s="660"/>
      <c r="DM11" s="660"/>
      <c r="DN11" s="660"/>
      <c r="DO11" s="660"/>
      <c r="DP11" s="661"/>
      <c r="DQ11" s="668">
        <v>311978</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16923</v>
      </c>
      <c r="S12" s="660"/>
      <c r="T12" s="660"/>
      <c r="U12" s="660"/>
      <c r="V12" s="660"/>
      <c r="W12" s="660"/>
      <c r="X12" s="660"/>
      <c r="Y12" s="661"/>
      <c r="Z12" s="662">
        <v>0.1</v>
      </c>
      <c r="AA12" s="662"/>
      <c r="AB12" s="662"/>
      <c r="AC12" s="662"/>
      <c r="AD12" s="663">
        <v>16923</v>
      </c>
      <c r="AE12" s="663"/>
      <c r="AF12" s="663"/>
      <c r="AG12" s="663"/>
      <c r="AH12" s="663"/>
      <c r="AI12" s="663"/>
      <c r="AJ12" s="663"/>
      <c r="AK12" s="663"/>
      <c r="AL12" s="664">
        <v>0.1</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6983010</v>
      </c>
      <c r="BH12" s="660"/>
      <c r="BI12" s="660"/>
      <c r="BJ12" s="660"/>
      <c r="BK12" s="660"/>
      <c r="BL12" s="660"/>
      <c r="BM12" s="660"/>
      <c r="BN12" s="661"/>
      <c r="BO12" s="662">
        <v>42.7</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285409</v>
      </c>
      <c r="CS12" s="660"/>
      <c r="CT12" s="660"/>
      <c r="CU12" s="660"/>
      <c r="CV12" s="660"/>
      <c r="CW12" s="660"/>
      <c r="CX12" s="660"/>
      <c r="CY12" s="661"/>
      <c r="CZ12" s="662">
        <v>1</v>
      </c>
      <c r="DA12" s="662"/>
      <c r="DB12" s="662"/>
      <c r="DC12" s="662"/>
      <c r="DD12" s="668" t="s">
        <v>122</v>
      </c>
      <c r="DE12" s="660"/>
      <c r="DF12" s="660"/>
      <c r="DG12" s="660"/>
      <c r="DH12" s="660"/>
      <c r="DI12" s="660"/>
      <c r="DJ12" s="660"/>
      <c r="DK12" s="660"/>
      <c r="DL12" s="660"/>
      <c r="DM12" s="660"/>
      <c r="DN12" s="660"/>
      <c r="DO12" s="660"/>
      <c r="DP12" s="661"/>
      <c r="DQ12" s="668">
        <v>195225</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6932586</v>
      </c>
      <c r="BH13" s="660"/>
      <c r="BI13" s="660"/>
      <c r="BJ13" s="660"/>
      <c r="BK13" s="660"/>
      <c r="BL13" s="660"/>
      <c r="BM13" s="660"/>
      <c r="BN13" s="661"/>
      <c r="BO13" s="662">
        <v>42.4</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3461884</v>
      </c>
      <c r="CS13" s="660"/>
      <c r="CT13" s="660"/>
      <c r="CU13" s="660"/>
      <c r="CV13" s="660"/>
      <c r="CW13" s="660"/>
      <c r="CX13" s="660"/>
      <c r="CY13" s="661"/>
      <c r="CZ13" s="662">
        <v>12.5</v>
      </c>
      <c r="DA13" s="662"/>
      <c r="DB13" s="662"/>
      <c r="DC13" s="662"/>
      <c r="DD13" s="668">
        <v>1659845</v>
      </c>
      <c r="DE13" s="660"/>
      <c r="DF13" s="660"/>
      <c r="DG13" s="660"/>
      <c r="DH13" s="660"/>
      <c r="DI13" s="660"/>
      <c r="DJ13" s="660"/>
      <c r="DK13" s="660"/>
      <c r="DL13" s="660"/>
      <c r="DM13" s="660"/>
      <c r="DN13" s="660"/>
      <c r="DO13" s="660"/>
      <c r="DP13" s="661"/>
      <c r="DQ13" s="668">
        <v>2951948</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302</v>
      </c>
      <c r="S14" s="660"/>
      <c r="T14" s="660"/>
      <c r="U14" s="660"/>
      <c r="V14" s="660"/>
      <c r="W14" s="660"/>
      <c r="X14" s="660"/>
      <c r="Y14" s="661"/>
      <c r="Z14" s="662">
        <v>0</v>
      </c>
      <c r="AA14" s="662"/>
      <c r="AB14" s="662"/>
      <c r="AC14" s="662"/>
      <c r="AD14" s="663">
        <v>302</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153632</v>
      </c>
      <c r="BH14" s="660"/>
      <c r="BI14" s="660"/>
      <c r="BJ14" s="660"/>
      <c r="BK14" s="660"/>
      <c r="BL14" s="660"/>
      <c r="BM14" s="660"/>
      <c r="BN14" s="661"/>
      <c r="BO14" s="662">
        <v>0.9</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963387</v>
      </c>
      <c r="CS14" s="660"/>
      <c r="CT14" s="660"/>
      <c r="CU14" s="660"/>
      <c r="CV14" s="660"/>
      <c r="CW14" s="660"/>
      <c r="CX14" s="660"/>
      <c r="CY14" s="661"/>
      <c r="CZ14" s="662">
        <v>3.5</v>
      </c>
      <c r="DA14" s="662"/>
      <c r="DB14" s="662"/>
      <c r="DC14" s="662"/>
      <c r="DD14" s="668">
        <v>29026</v>
      </c>
      <c r="DE14" s="660"/>
      <c r="DF14" s="660"/>
      <c r="DG14" s="660"/>
      <c r="DH14" s="660"/>
      <c r="DI14" s="660"/>
      <c r="DJ14" s="660"/>
      <c r="DK14" s="660"/>
      <c r="DL14" s="660"/>
      <c r="DM14" s="660"/>
      <c r="DN14" s="660"/>
      <c r="DO14" s="660"/>
      <c r="DP14" s="661"/>
      <c r="DQ14" s="668">
        <v>931740</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431954</v>
      </c>
      <c r="BH15" s="660"/>
      <c r="BI15" s="660"/>
      <c r="BJ15" s="660"/>
      <c r="BK15" s="660"/>
      <c r="BL15" s="660"/>
      <c r="BM15" s="660"/>
      <c r="BN15" s="661"/>
      <c r="BO15" s="662">
        <v>2.6</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4789406</v>
      </c>
      <c r="CS15" s="660"/>
      <c r="CT15" s="660"/>
      <c r="CU15" s="660"/>
      <c r="CV15" s="660"/>
      <c r="CW15" s="660"/>
      <c r="CX15" s="660"/>
      <c r="CY15" s="661"/>
      <c r="CZ15" s="662">
        <v>17.2</v>
      </c>
      <c r="DA15" s="662"/>
      <c r="DB15" s="662"/>
      <c r="DC15" s="662"/>
      <c r="DD15" s="668">
        <v>1141305</v>
      </c>
      <c r="DE15" s="660"/>
      <c r="DF15" s="660"/>
      <c r="DG15" s="660"/>
      <c r="DH15" s="660"/>
      <c r="DI15" s="660"/>
      <c r="DJ15" s="660"/>
      <c r="DK15" s="660"/>
      <c r="DL15" s="660"/>
      <c r="DM15" s="660"/>
      <c r="DN15" s="660"/>
      <c r="DO15" s="660"/>
      <c r="DP15" s="661"/>
      <c r="DQ15" s="668">
        <v>3496695</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37781</v>
      </c>
      <c r="S16" s="660"/>
      <c r="T16" s="660"/>
      <c r="U16" s="660"/>
      <c r="V16" s="660"/>
      <c r="W16" s="660"/>
      <c r="X16" s="660"/>
      <c r="Y16" s="661"/>
      <c r="Z16" s="662">
        <v>0.1</v>
      </c>
      <c r="AA16" s="662"/>
      <c r="AB16" s="662"/>
      <c r="AC16" s="662"/>
      <c r="AD16" s="663">
        <v>37781</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4819</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4819</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249007</v>
      </c>
      <c r="S17" s="660"/>
      <c r="T17" s="660"/>
      <c r="U17" s="660"/>
      <c r="V17" s="660"/>
      <c r="W17" s="660"/>
      <c r="X17" s="660"/>
      <c r="Y17" s="661"/>
      <c r="Z17" s="662">
        <v>0.8</v>
      </c>
      <c r="AA17" s="662"/>
      <c r="AB17" s="662"/>
      <c r="AC17" s="662"/>
      <c r="AD17" s="663">
        <v>249007</v>
      </c>
      <c r="AE17" s="663"/>
      <c r="AF17" s="663"/>
      <c r="AG17" s="663"/>
      <c r="AH17" s="663"/>
      <c r="AI17" s="663"/>
      <c r="AJ17" s="663"/>
      <c r="AK17" s="663"/>
      <c r="AL17" s="664">
        <v>1.4</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779927</v>
      </c>
      <c r="CS17" s="660"/>
      <c r="CT17" s="660"/>
      <c r="CU17" s="660"/>
      <c r="CV17" s="660"/>
      <c r="CW17" s="660"/>
      <c r="CX17" s="660"/>
      <c r="CY17" s="661"/>
      <c r="CZ17" s="662">
        <v>2.8</v>
      </c>
      <c r="DA17" s="662"/>
      <c r="DB17" s="662"/>
      <c r="DC17" s="662"/>
      <c r="DD17" s="668" t="s">
        <v>122</v>
      </c>
      <c r="DE17" s="660"/>
      <c r="DF17" s="660"/>
      <c r="DG17" s="660"/>
      <c r="DH17" s="660"/>
      <c r="DI17" s="660"/>
      <c r="DJ17" s="660"/>
      <c r="DK17" s="660"/>
      <c r="DL17" s="660"/>
      <c r="DM17" s="660"/>
      <c r="DN17" s="660"/>
      <c r="DO17" s="660"/>
      <c r="DP17" s="661"/>
      <c r="DQ17" s="668">
        <v>779927</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92821</v>
      </c>
      <c r="S18" s="660"/>
      <c r="T18" s="660"/>
      <c r="U18" s="660"/>
      <c r="V18" s="660"/>
      <c r="W18" s="660"/>
      <c r="X18" s="660"/>
      <c r="Y18" s="661"/>
      <c r="Z18" s="662">
        <v>0.3</v>
      </c>
      <c r="AA18" s="662"/>
      <c r="AB18" s="662"/>
      <c r="AC18" s="662"/>
      <c r="AD18" s="663">
        <v>92821</v>
      </c>
      <c r="AE18" s="663"/>
      <c r="AF18" s="663"/>
      <c r="AG18" s="663"/>
      <c r="AH18" s="663"/>
      <c r="AI18" s="663"/>
      <c r="AJ18" s="663"/>
      <c r="AK18" s="663"/>
      <c r="AL18" s="664">
        <v>0.5</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84397</v>
      </c>
      <c r="S19" s="660"/>
      <c r="T19" s="660"/>
      <c r="U19" s="660"/>
      <c r="V19" s="660"/>
      <c r="W19" s="660"/>
      <c r="X19" s="660"/>
      <c r="Y19" s="661"/>
      <c r="Z19" s="662">
        <v>0.3</v>
      </c>
      <c r="AA19" s="662"/>
      <c r="AB19" s="662"/>
      <c r="AC19" s="662"/>
      <c r="AD19" s="663">
        <v>84397</v>
      </c>
      <c r="AE19" s="663"/>
      <c r="AF19" s="663"/>
      <c r="AG19" s="663"/>
      <c r="AH19" s="663"/>
      <c r="AI19" s="663"/>
      <c r="AJ19" s="663"/>
      <c r="AK19" s="663"/>
      <c r="AL19" s="664">
        <v>0.5</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958483</v>
      </c>
      <c r="BH19" s="660"/>
      <c r="BI19" s="660"/>
      <c r="BJ19" s="660"/>
      <c r="BK19" s="660"/>
      <c r="BL19" s="660"/>
      <c r="BM19" s="660"/>
      <c r="BN19" s="661"/>
      <c r="BO19" s="662">
        <v>5.9</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8424</v>
      </c>
      <c r="S20" s="660"/>
      <c r="T20" s="660"/>
      <c r="U20" s="660"/>
      <c r="V20" s="660"/>
      <c r="W20" s="660"/>
      <c r="X20" s="660"/>
      <c r="Y20" s="661"/>
      <c r="Z20" s="662">
        <v>0</v>
      </c>
      <c r="AA20" s="662"/>
      <c r="AB20" s="662"/>
      <c r="AC20" s="662"/>
      <c r="AD20" s="663">
        <v>8424</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958483</v>
      </c>
      <c r="BH20" s="660"/>
      <c r="BI20" s="660"/>
      <c r="BJ20" s="660"/>
      <c r="BK20" s="660"/>
      <c r="BL20" s="660"/>
      <c r="BM20" s="660"/>
      <c r="BN20" s="661"/>
      <c r="BO20" s="662">
        <v>5.9</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27786678</v>
      </c>
      <c r="CS20" s="660"/>
      <c r="CT20" s="660"/>
      <c r="CU20" s="660"/>
      <c r="CV20" s="660"/>
      <c r="CW20" s="660"/>
      <c r="CX20" s="660"/>
      <c r="CY20" s="661"/>
      <c r="CZ20" s="662">
        <v>100</v>
      </c>
      <c r="DA20" s="662"/>
      <c r="DB20" s="662"/>
      <c r="DC20" s="662"/>
      <c r="DD20" s="668">
        <v>3237690</v>
      </c>
      <c r="DE20" s="660"/>
      <c r="DF20" s="660"/>
      <c r="DG20" s="660"/>
      <c r="DH20" s="660"/>
      <c r="DI20" s="660"/>
      <c r="DJ20" s="660"/>
      <c r="DK20" s="660"/>
      <c r="DL20" s="660"/>
      <c r="DM20" s="660"/>
      <c r="DN20" s="660"/>
      <c r="DO20" s="660"/>
      <c r="DP20" s="661"/>
      <c r="DQ20" s="668">
        <v>21366213</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23526</v>
      </c>
      <c r="S21" s="660"/>
      <c r="T21" s="660"/>
      <c r="U21" s="660"/>
      <c r="V21" s="660"/>
      <c r="W21" s="660"/>
      <c r="X21" s="660"/>
      <c r="Y21" s="661"/>
      <c r="Z21" s="662">
        <v>0.1</v>
      </c>
      <c r="AA21" s="662"/>
      <c r="AB21" s="662"/>
      <c r="AC21" s="662"/>
      <c r="AD21" s="663" t="s">
        <v>122</v>
      </c>
      <c r="AE21" s="663"/>
      <c r="AF21" s="663"/>
      <c r="AG21" s="663"/>
      <c r="AH21" s="663"/>
      <c r="AI21" s="663"/>
      <c r="AJ21" s="663"/>
      <c r="AK21" s="663"/>
      <c r="AL21" s="664" t="s">
        <v>122</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t="s">
        <v>122</v>
      </c>
      <c r="S22" s="660"/>
      <c r="T22" s="660"/>
      <c r="U22" s="660"/>
      <c r="V22" s="660"/>
      <c r="W22" s="660"/>
      <c r="X22" s="660"/>
      <c r="Y22" s="661"/>
      <c r="Z22" s="662" t="s">
        <v>122</v>
      </c>
      <c r="AA22" s="662"/>
      <c r="AB22" s="662"/>
      <c r="AC22" s="662"/>
      <c r="AD22" s="663" t="s">
        <v>122</v>
      </c>
      <c r="AE22" s="663"/>
      <c r="AF22" s="663"/>
      <c r="AG22" s="663"/>
      <c r="AH22" s="663"/>
      <c r="AI22" s="663"/>
      <c r="AJ22" s="663"/>
      <c r="AK22" s="663"/>
      <c r="AL22" s="664" t="s">
        <v>122</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23526</v>
      </c>
      <c r="S23" s="660"/>
      <c r="T23" s="660"/>
      <c r="U23" s="660"/>
      <c r="V23" s="660"/>
      <c r="W23" s="660"/>
      <c r="X23" s="660"/>
      <c r="Y23" s="661"/>
      <c r="Z23" s="662">
        <v>0.1</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958483</v>
      </c>
      <c r="BH23" s="660"/>
      <c r="BI23" s="660"/>
      <c r="BJ23" s="660"/>
      <c r="BK23" s="660"/>
      <c r="BL23" s="660"/>
      <c r="BM23" s="660"/>
      <c r="BN23" s="661"/>
      <c r="BO23" s="662">
        <v>5.9</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9417891</v>
      </c>
      <c r="CS24" s="649"/>
      <c r="CT24" s="649"/>
      <c r="CU24" s="649"/>
      <c r="CV24" s="649"/>
      <c r="CW24" s="649"/>
      <c r="CX24" s="649"/>
      <c r="CY24" s="650"/>
      <c r="CZ24" s="653">
        <v>33.9</v>
      </c>
      <c r="DA24" s="654"/>
      <c r="DB24" s="654"/>
      <c r="DC24" s="670"/>
      <c r="DD24" s="694">
        <v>6688929</v>
      </c>
      <c r="DE24" s="649"/>
      <c r="DF24" s="649"/>
      <c r="DG24" s="649"/>
      <c r="DH24" s="649"/>
      <c r="DI24" s="649"/>
      <c r="DJ24" s="649"/>
      <c r="DK24" s="650"/>
      <c r="DL24" s="694">
        <v>6102906</v>
      </c>
      <c r="DM24" s="649"/>
      <c r="DN24" s="649"/>
      <c r="DO24" s="649"/>
      <c r="DP24" s="649"/>
      <c r="DQ24" s="649"/>
      <c r="DR24" s="649"/>
      <c r="DS24" s="649"/>
      <c r="DT24" s="649"/>
      <c r="DU24" s="649"/>
      <c r="DV24" s="650"/>
      <c r="DW24" s="653">
        <v>34.200000000000003</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18760957</v>
      </c>
      <c r="S25" s="660"/>
      <c r="T25" s="660"/>
      <c r="U25" s="660"/>
      <c r="V25" s="660"/>
      <c r="W25" s="660"/>
      <c r="X25" s="660"/>
      <c r="Y25" s="661"/>
      <c r="Z25" s="662">
        <v>62.2</v>
      </c>
      <c r="AA25" s="662"/>
      <c r="AB25" s="662"/>
      <c r="AC25" s="662"/>
      <c r="AD25" s="663">
        <v>17778948</v>
      </c>
      <c r="AE25" s="663"/>
      <c r="AF25" s="663"/>
      <c r="AG25" s="663"/>
      <c r="AH25" s="663"/>
      <c r="AI25" s="663"/>
      <c r="AJ25" s="663"/>
      <c r="AK25" s="663"/>
      <c r="AL25" s="664">
        <v>99.8</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4239896</v>
      </c>
      <c r="CS25" s="691"/>
      <c r="CT25" s="691"/>
      <c r="CU25" s="691"/>
      <c r="CV25" s="691"/>
      <c r="CW25" s="691"/>
      <c r="CX25" s="691"/>
      <c r="CY25" s="692"/>
      <c r="CZ25" s="664">
        <v>15.3</v>
      </c>
      <c r="DA25" s="689"/>
      <c r="DB25" s="689"/>
      <c r="DC25" s="693"/>
      <c r="DD25" s="668">
        <v>3908628</v>
      </c>
      <c r="DE25" s="691"/>
      <c r="DF25" s="691"/>
      <c r="DG25" s="691"/>
      <c r="DH25" s="691"/>
      <c r="DI25" s="691"/>
      <c r="DJ25" s="691"/>
      <c r="DK25" s="692"/>
      <c r="DL25" s="668">
        <v>3829039</v>
      </c>
      <c r="DM25" s="691"/>
      <c r="DN25" s="691"/>
      <c r="DO25" s="691"/>
      <c r="DP25" s="691"/>
      <c r="DQ25" s="691"/>
      <c r="DR25" s="691"/>
      <c r="DS25" s="691"/>
      <c r="DT25" s="691"/>
      <c r="DU25" s="691"/>
      <c r="DV25" s="692"/>
      <c r="DW25" s="664">
        <v>21.5</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6520</v>
      </c>
      <c r="S26" s="660"/>
      <c r="T26" s="660"/>
      <c r="U26" s="660"/>
      <c r="V26" s="660"/>
      <c r="W26" s="660"/>
      <c r="X26" s="660"/>
      <c r="Y26" s="661"/>
      <c r="Z26" s="662">
        <v>0</v>
      </c>
      <c r="AA26" s="662"/>
      <c r="AB26" s="662"/>
      <c r="AC26" s="662"/>
      <c r="AD26" s="663">
        <v>6520</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2365381</v>
      </c>
      <c r="CS26" s="660"/>
      <c r="CT26" s="660"/>
      <c r="CU26" s="660"/>
      <c r="CV26" s="660"/>
      <c r="CW26" s="660"/>
      <c r="CX26" s="660"/>
      <c r="CY26" s="661"/>
      <c r="CZ26" s="664">
        <v>8.5</v>
      </c>
      <c r="DA26" s="689"/>
      <c r="DB26" s="689"/>
      <c r="DC26" s="693"/>
      <c r="DD26" s="668">
        <v>2104906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100817</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16346012</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4398068</v>
      </c>
      <c r="CS27" s="691"/>
      <c r="CT27" s="691"/>
      <c r="CU27" s="691"/>
      <c r="CV27" s="691"/>
      <c r="CW27" s="691"/>
      <c r="CX27" s="691"/>
      <c r="CY27" s="692"/>
      <c r="CZ27" s="664">
        <v>15.8</v>
      </c>
      <c r="DA27" s="689"/>
      <c r="DB27" s="689"/>
      <c r="DC27" s="693"/>
      <c r="DD27" s="668">
        <v>2000374</v>
      </c>
      <c r="DE27" s="691"/>
      <c r="DF27" s="691"/>
      <c r="DG27" s="691"/>
      <c r="DH27" s="691"/>
      <c r="DI27" s="691"/>
      <c r="DJ27" s="691"/>
      <c r="DK27" s="692"/>
      <c r="DL27" s="668">
        <v>1493940</v>
      </c>
      <c r="DM27" s="691"/>
      <c r="DN27" s="691"/>
      <c r="DO27" s="691"/>
      <c r="DP27" s="691"/>
      <c r="DQ27" s="691"/>
      <c r="DR27" s="691"/>
      <c r="DS27" s="691"/>
      <c r="DT27" s="691"/>
      <c r="DU27" s="691"/>
      <c r="DV27" s="692"/>
      <c r="DW27" s="664">
        <v>8.4</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179246</v>
      </c>
      <c r="S28" s="660"/>
      <c r="T28" s="660"/>
      <c r="U28" s="660"/>
      <c r="V28" s="660"/>
      <c r="W28" s="660"/>
      <c r="X28" s="660"/>
      <c r="Y28" s="661"/>
      <c r="Z28" s="662">
        <v>0.6</v>
      </c>
      <c r="AA28" s="662"/>
      <c r="AB28" s="662"/>
      <c r="AC28" s="662"/>
      <c r="AD28" s="663">
        <v>25952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779927</v>
      </c>
      <c r="CS28" s="660"/>
      <c r="CT28" s="660"/>
      <c r="CU28" s="660"/>
      <c r="CV28" s="660"/>
      <c r="CW28" s="660"/>
      <c r="CX28" s="660"/>
      <c r="CY28" s="661"/>
      <c r="CZ28" s="664">
        <v>2.8</v>
      </c>
      <c r="DA28" s="689"/>
      <c r="DB28" s="689"/>
      <c r="DC28" s="693"/>
      <c r="DD28" s="668">
        <v>779927</v>
      </c>
      <c r="DE28" s="660"/>
      <c r="DF28" s="660"/>
      <c r="DG28" s="660"/>
      <c r="DH28" s="660"/>
      <c r="DI28" s="660"/>
      <c r="DJ28" s="660"/>
      <c r="DK28" s="661"/>
      <c r="DL28" s="668">
        <v>779927</v>
      </c>
      <c r="DM28" s="660"/>
      <c r="DN28" s="660"/>
      <c r="DO28" s="660"/>
      <c r="DP28" s="660"/>
      <c r="DQ28" s="660"/>
      <c r="DR28" s="660"/>
      <c r="DS28" s="660"/>
      <c r="DT28" s="660"/>
      <c r="DU28" s="660"/>
      <c r="DV28" s="661"/>
      <c r="DW28" s="664">
        <v>4.4000000000000004</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86490</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779927</v>
      </c>
      <c r="CS29" s="691"/>
      <c r="CT29" s="691"/>
      <c r="CU29" s="691"/>
      <c r="CV29" s="691"/>
      <c r="CW29" s="691"/>
      <c r="CX29" s="691"/>
      <c r="CY29" s="692"/>
      <c r="CZ29" s="664">
        <v>2.8</v>
      </c>
      <c r="DA29" s="689"/>
      <c r="DB29" s="689"/>
      <c r="DC29" s="693"/>
      <c r="DD29" s="668">
        <v>779927</v>
      </c>
      <c r="DE29" s="691"/>
      <c r="DF29" s="691"/>
      <c r="DG29" s="691"/>
      <c r="DH29" s="691"/>
      <c r="DI29" s="691"/>
      <c r="DJ29" s="691"/>
      <c r="DK29" s="692"/>
      <c r="DL29" s="668">
        <v>779927</v>
      </c>
      <c r="DM29" s="691"/>
      <c r="DN29" s="691"/>
      <c r="DO29" s="691"/>
      <c r="DP29" s="691"/>
      <c r="DQ29" s="691"/>
      <c r="DR29" s="691"/>
      <c r="DS29" s="691"/>
      <c r="DT29" s="691"/>
      <c r="DU29" s="691"/>
      <c r="DV29" s="692"/>
      <c r="DW29" s="664">
        <v>4.4000000000000004</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3605270</v>
      </c>
      <c r="S30" s="660"/>
      <c r="T30" s="660"/>
      <c r="U30" s="660"/>
      <c r="V30" s="660"/>
      <c r="W30" s="660"/>
      <c r="X30" s="660"/>
      <c r="Y30" s="661"/>
      <c r="Z30" s="662">
        <v>12</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722661</v>
      </c>
      <c r="CS30" s="660"/>
      <c r="CT30" s="660"/>
      <c r="CU30" s="660"/>
      <c r="CV30" s="660"/>
      <c r="CW30" s="660"/>
      <c r="CX30" s="660"/>
      <c r="CY30" s="661"/>
      <c r="CZ30" s="664">
        <v>2.6</v>
      </c>
      <c r="DA30" s="689"/>
      <c r="DB30" s="689"/>
      <c r="DC30" s="693"/>
      <c r="DD30" s="668">
        <v>722661</v>
      </c>
      <c r="DE30" s="660"/>
      <c r="DF30" s="660"/>
      <c r="DG30" s="660"/>
      <c r="DH30" s="660"/>
      <c r="DI30" s="660"/>
      <c r="DJ30" s="660"/>
      <c r="DK30" s="661"/>
      <c r="DL30" s="668">
        <v>722661</v>
      </c>
      <c r="DM30" s="660"/>
      <c r="DN30" s="660"/>
      <c r="DO30" s="660"/>
      <c r="DP30" s="660"/>
      <c r="DQ30" s="660"/>
      <c r="DR30" s="660"/>
      <c r="DS30" s="660"/>
      <c r="DT30" s="660"/>
      <c r="DU30" s="660"/>
      <c r="DV30" s="661"/>
      <c r="DW30" s="664">
        <v>4.0999999999999996</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99.7</v>
      </c>
      <c r="BH31" s="703"/>
      <c r="BI31" s="703"/>
      <c r="BJ31" s="703"/>
      <c r="BK31" s="703"/>
      <c r="BL31" s="703"/>
      <c r="BM31" s="654">
        <v>99.1</v>
      </c>
      <c r="BN31" s="703"/>
      <c r="BO31" s="703"/>
      <c r="BP31" s="703"/>
      <c r="BQ31" s="704"/>
      <c r="BR31" s="715">
        <v>99.7</v>
      </c>
      <c r="BS31" s="703"/>
      <c r="BT31" s="703"/>
      <c r="BU31" s="703"/>
      <c r="BV31" s="703"/>
      <c r="BW31" s="703"/>
      <c r="BX31" s="654">
        <v>99.1</v>
      </c>
      <c r="BY31" s="703"/>
      <c r="BZ31" s="703"/>
      <c r="CA31" s="703"/>
      <c r="CB31" s="704"/>
      <c r="CD31" s="697"/>
      <c r="CE31" s="698"/>
      <c r="CF31" s="656" t="s">
        <v>301</v>
      </c>
      <c r="CG31" s="657"/>
      <c r="CH31" s="657"/>
      <c r="CI31" s="657"/>
      <c r="CJ31" s="657"/>
      <c r="CK31" s="657"/>
      <c r="CL31" s="657"/>
      <c r="CM31" s="657"/>
      <c r="CN31" s="657"/>
      <c r="CO31" s="657"/>
      <c r="CP31" s="657"/>
      <c r="CQ31" s="658"/>
      <c r="CR31" s="659">
        <v>57266</v>
      </c>
      <c r="CS31" s="691"/>
      <c r="CT31" s="691"/>
      <c r="CU31" s="691"/>
      <c r="CV31" s="691"/>
      <c r="CW31" s="691"/>
      <c r="CX31" s="691"/>
      <c r="CY31" s="692"/>
      <c r="CZ31" s="664">
        <v>0.2</v>
      </c>
      <c r="DA31" s="689"/>
      <c r="DB31" s="689"/>
      <c r="DC31" s="693"/>
      <c r="DD31" s="668">
        <v>57266</v>
      </c>
      <c r="DE31" s="691"/>
      <c r="DF31" s="691"/>
      <c r="DG31" s="691"/>
      <c r="DH31" s="691"/>
      <c r="DI31" s="691"/>
      <c r="DJ31" s="691"/>
      <c r="DK31" s="692"/>
      <c r="DL31" s="668">
        <v>57266</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1381877</v>
      </c>
      <c r="S32" s="660"/>
      <c r="T32" s="660"/>
      <c r="U32" s="660"/>
      <c r="V32" s="660"/>
      <c r="W32" s="660"/>
      <c r="X32" s="660"/>
      <c r="Y32" s="661"/>
      <c r="Z32" s="662">
        <v>4.5999999999999996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99.5</v>
      </c>
      <c r="BH32" s="691"/>
      <c r="BI32" s="691"/>
      <c r="BJ32" s="691"/>
      <c r="BK32" s="691"/>
      <c r="BL32" s="691"/>
      <c r="BM32" s="665">
        <v>98.5</v>
      </c>
      <c r="BN32" s="691"/>
      <c r="BO32" s="691"/>
      <c r="BP32" s="691"/>
      <c r="BQ32" s="714"/>
      <c r="BR32" s="716">
        <v>99.6</v>
      </c>
      <c r="BS32" s="691"/>
      <c r="BT32" s="691"/>
      <c r="BU32" s="691"/>
      <c r="BV32" s="691"/>
      <c r="BW32" s="691"/>
      <c r="BX32" s="665">
        <v>98.7</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62326</v>
      </c>
      <c r="S33" s="660"/>
      <c r="T33" s="660"/>
      <c r="U33" s="660"/>
      <c r="V33" s="660"/>
      <c r="W33" s="660"/>
      <c r="X33" s="660"/>
      <c r="Y33" s="661"/>
      <c r="Z33" s="662">
        <v>0.2</v>
      </c>
      <c r="AA33" s="662"/>
      <c r="AB33" s="662"/>
      <c r="AC33" s="662"/>
      <c r="AD33" s="663">
        <v>11015</v>
      </c>
      <c r="AE33" s="663"/>
      <c r="AF33" s="663"/>
      <c r="AG33" s="663"/>
      <c r="AH33" s="663"/>
      <c r="AI33" s="663"/>
      <c r="AJ33" s="663"/>
      <c r="AK33" s="663"/>
      <c r="AL33" s="664">
        <v>0.1</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99.8</v>
      </c>
      <c r="BH33" s="718"/>
      <c r="BI33" s="718"/>
      <c r="BJ33" s="718"/>
      <c r="BK33" s="718"/>
      <c r="BL33" s="718"/>
      <c r="BM33" s="719">
        <v>99.6</v>
      </c>
      <c r="BN33" s="718"/>
      <c r="BO33" s="718"/>
      <c r="BP33" s="718"/>
      <c r="BQ33" s="720"/>
      <c r="BR33" s="717">
        <v>99.8</v>
      </c>
      <c r="BS33" s="718"/>
      <c r="BT33" s="718"/>
      <c r="BU33" s="718"/>
      <c r="BV33" s="718"/>
      <c r="BW33" s="718"/>
      <c r="BX33" s="719">
        <v>99.4</v>
      </c>
      <c r="BY33" s="718"/>
      <c r="BZ33" s="718"/>
      <c r="CA33" s="718"/>
      <c r="CB33" s="720"/>
      <c r="CD33" s="656" t="s">
        <v>308</v>
      </c>
      <c r="CE33" s="657"/>
      <c r="CF33" s="657"/>
      <c r="CG33" s="657"/>
      <c r="CH33" s="657"/>
      <c r="CI33" s="657"/>
      <c r="CJ33" s="657"/>
      <c r="CK33" s="657"/>
      <c r="CL33" s="657"/>
      <c r="CM33" s="657"/>
      <c r="CN33" s="657"/>
      <c r="CO33" s="657"/>
      <c r="CP33" s="657"/>
      <c r="CQ33" s="658"/>
      <c r="CR33" s="659">
        <v>15126278</v>
      </c>
      <c r="CS33" s="691"/>
      <c r="CT33" s="691"/>
      <c r="CU33" s="691"/>
      <c r="CV33" s="691"/>
      <c r="CW33" s="691"/>
      <c r="CX33" s="691"/>
      <c r="CY33" s="692"/>
      <c r="CZ33" s="664">
        <v>54.4</v>
      </c>
      <c r="DA33" s="689"/>
      <c r="DB33" s="689"/>
      <c r="DC33" s="693"/>
      <c r="DD33" s="668">
        <v>12571826</v>
      </c>
      <c r="DE33" s="691"/>
      <c r="DF33" s="691"/>
      <c r="DG33" s="691"/>
      <c r="DH33" s="691"/>
      <c r="DI33" s="691"/>
      <c r="DJ33" s="691"/>
      <c r="DK33" s="692"/>
      <c r="DL33" s="668">
        <v>8997420</v>
      </c>
      <c r="DM33" s="691"/>
      <c r="DN33" s="691"/>
      <c r="DO33" s="691"/>
      <c r="DP33" s="691"/>
      <c r="DQ33" s="691"/>
      <c r="DR33" s="691"/>
      <c r="DS33" s="691"/>
      <c r="DT33" s="691"/>
      <c r="DU33" s="691"/>
      <c r="DV33" s="692"/>
      <c r="DW33" s="664">
        <v>50.5</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81585</v>
      </c>
      <c r="S34" s="660"/>
      <c r="T34" s="660"/>
      <c r="U34" s="660"/>
      <c r="V34" s="660"/>
      <c r="W34" s="660"/>
      <c r="X34" s="660"/>
      <c r="Y34" s="661"/>
      <c r="Z34" s="662">
        <v>0.3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5897099</v>
      </c>
      <c r="CS34" s="660"/>
      <c r="CT34" s="660"/>
      <c r="CU34" s="660"/>
      <c r="CV34" s="660"/>
      <c r="CW34" s="660"/>
      <c r="CX34" s="660"/>
      <c r="CY34" s="661"/>
      <c r="CZ34" s="664">
        <v>21.2</v>
      </c>
      <c r="DA34" s="689"/>
      <c r="DB34" s="689"/>
      <c r="DC34" s="693"/>
      <c r="DD34" s="668">
        <v>4411818</v>
      </c>
      <c r="DE34" s="660"/>
      <c r="DF34" s="660"/>
      <c r="DG34" s="660"/>
      <c r="DH34" s="660"/>
      <c r="DI34" s="660"/>
      <c r="DJ34" s="660"/>
      <c r="DK34" s="661"/>
      <c r="DL34" s="668">
        <v>3919049</v>
      </c>
      <c r="DM34" s="660"/>
      <c r="DN34" s="660"/>
      <c r="DO34" s="660"/>
      <c r="DP34" s="660"/>
      <c r="DQ34" s="660"/>
      <c r="DR34" s="660"/>
      <c r="DS34" s="660"/>
      <c r="DT34" s="660"/>
      <c r="DU34" s="660"/>
      <c r="DV34" s="661"/>
      <c r="DW34" s="664">
        <v>22</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2310253</v>
      </c>
      <c r="S35" s="660"/>
      <c r="T35" s="660"/>
      <c r="U35" s="660"/>
      <c r="V35" s="660"/>
      <c r="W35" s="660"/>
      <c r="X35" s="660"/>
      <c r="Y35" s="661"/>
      <c r="Z35" s="662">
        <v>7.7</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90368</v>
      </c>
      <c r="CS35" s="691"/>
      <c r="CT35" s="691"/>
      <c r="CU35" s="691"/>
      <c r="CV35" s="691"/>
      <c r="CW35" s="691"/>
      <c r="CX35" s="691"/>
      <c r="CY35" s="692"/>
      <c r="CZ35" s="664">
        <v>0.3</v>
      </c>
      <c r="DA35" s="689"/>
      <c r="DB35" s="689"/>
      <c r="DC35" s="693"/>
      <c r="DD35" s="668">
        <v>85427</v>
      </c>
      <c r="DE35" s="691"/>
      <c r="DF35" s="691"/>
      <c r="DG35" s="691"/>
      <c r="DH35" s="691"/>
      <c r="DI35" s="691"/>
      <c r="DJ35" s="691"/>
      <c r="DK35" s="692"/>
      <c r="DL35" s="668">
        <v>67587</v>
      </c>
      <c r="DM35" s="691"/>
      <c r="DN35" s="691"/>
      <c r="DO35" s="691"/>
      <c r="DP35" s="691"/>
      <c r="DQ35" s="691"/>
      <c r="DR35" s="691"/>
      <c r="DS35" s="691"/>
      <c r="DT35" s="691"/>
      <c r="DU35" s="691"/>
      <c r="DV35" s="692"/>
      <c r="DW35" s="664">
        <v>0.4</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2603528</v>
      </c>
      <c r="S36" s="660"/>
      <c r="T36" s="660"/>
      <c r="U36" s="660"/>
      <c r="V36" s="660"/>
      <c r="W36" s="660"/>
      <c r="X36" s="660"/>
      <c r="Y36" s="661"/>
      <c r="Z36" s="662">
        <v>8.6</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2843894</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115514</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5381915</v>
      </c>
      <c r="CS36" s="660"/>
      <c r="CT36" s="660"/>
      <c r="CU36" s="660"/>
      <c r="CV36" s="660"/>
      <c r="CW36" s="660"/>
      <c r="CX36" s="660"/>
      <c r="CY36" s="661"/>
      <c r="CZ36" s="664">
        <v>19.399999999999999</v>
      </c>
      <c r="DA36" s="689"/>
      <c r="DB36" s="689"/>
      <c r="DC36" s="693"/>
      <c r="DD36" s="668">
        <v>4754206</v>
      </c>
      <c r="DE36" s="660"/>
      <c r="DF36" s="660"/>
      <c r="DG36" s="660"/>
      <c r="DH36" s="660"/>
      <c r="DI36" s="660"/>
      <c r="DJ36" s="660"/>
      <c r="DK36" s="661"/>
      <c r="DL36" s="668">
        <v>4153685</v>
      </c>
      <c r="DM36" s="660"/>
      <c r="DN36" s="660"/>
      <c r="DO36" s="660"/>
      <c r="DP36" s="660"/>
      <c r="DQ36" s="660"/>
      <c r="DR36" s="660"/>
      <c r="DS36" s="660"/>
      <c r="DT36" s="660"/>
      <c r="DU36" s="660"/>
      <c r="DV36" s="661"/>
      <c r="DW36" s="664">
        <v>23.3</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718297</v>
      </c>
      <c r="S37" s="660"/>
      <c r="T37" s="660"/>
      <c r="U37" s="660"/>
      <c r="V37" s="660"/>
      <c r="W37" s="660"/>
      <c r="X37" s="660"/>
      <c r="Y37" s="661"/>
      <c r="Z37" s="662">
        <v>2.4</v>
      </c>
      <c r="AA37" s="662"/>
      <c r="AB37" s="662"/>
      <c r="AC37" s="662"/>
      <c r="AD37" s="663">
        <v>137</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940638</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115514</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1282837</v>
      </c>
      <c r="CS37" s="691"/>
      <c r="CT37" s="691"/>
      <c r="CU37" s="691"/>
      <c r="CV37" s="691"/>
      <c r="CW37" s="691"/>
      <c r="CX37" s="691"/>
      <c r="CY37" s="692"/>
      <c r="CZ37" s="664">
        <v>4.5999999999999996</v>
      </c>
      <c r="DA37" s="689"/>
      <c r="DB37" s="689"/>
      <c r="DC37" s="693"/>
      <c r="DD37" s="668">
        <v>1282837</v>
      </c>
      <c r="DE37" s="691"/>
      <c r="DF37" s="691"/>
      <c r="DG37" s="691"/>
      <c r="DH37" s="691"/>
      <c r="DI37" s="691"/>
      <c r="DJ37" s="691"/>
      <c r="DK37" s="692"/>
      <c r="DL37" s="668">
        <v>1176811</v>
      </c>
      <c r="DM37" s="691"/>
      <c r="DN37" s="691"/>
      <c r="DO37" s="691"/>
      <c r="DP37" s="691"/>
      <c r="DQ37" s="691"/>
      <c r="DR37" s="691"/>
      <c r="DS37" s="691"/>
      <c r="DT37" s="691"/>
      <c r="DU37" s="691"/>
      <c r="DV37" s="692"/>
      <c r="DW37" s="664">
        <v>6.6</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256800</v>
      </c>
      <c r="S38" s="660"/>
      <c r="T38" s="660"/>
      <c r="U38" s="660"/>
      <c r="V38" s="660"/>
      <c r="W38" s="660"/>
      <c r="X38" s="660"/>
      <c r="Y38" s="661"/>
      <c r="Z38" s="662">
        <v>0.9</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799281</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5118</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1069309</v>
      </c>
      <c r="CS38" s="660"/>
      <c r="CT38" s="660"/>
      <c r="CU38" s="660"/>
      <c r="CV38" s="660"/>
      <c r="CW38" s="660"/>
      <c r="CX38" s="660"/>
      <c r="CY38" s="661"/>
      <c r="CZ38" s="664">
        <v>3.8</v>
      </c>
      <c r="DA38" s="689"/>
      <c r="DB38" s="689"/>
      <c r="DC38" s="693"/>
      <c r="DD38" s="668">
        <v>859052</v>
      </c>
      <c r="DE38" s="660"/>
      <c r="DF38" s="660"/>
      <c r="DG38" s="660"/>
      <c r="DH38" s="660"/>
      <c r="DI38" s="660"/>
      <c r="DJ38" s="660"/>
      <c r="DK38" s="661"/>
      <c r="DL38" s="668">
        <v>857099</v>
      </c>
      <c r="DM38" s="660"/>
      <c r="DN38" s="660"/>
      <c r="DO38" s="660"/>
      <c r="DP38" s="660"/>
      <c r="DQ38" s="660"/>
      <c r="DR38" s="660"/>
      <c r="DS38" s="660"/>
      <c r="DT38" s="660"/>
      <c r="DU38" s="660"/>
      <c r="DV38" s="661"/>
      <c r="DW38" s="664">
        <v>4.8</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34666</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7822</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2274142</v>
      </c>
      <c r="CS39" s="691"/>
      <c r="CT39" s="691"/>
      <c r="CU39" s="691"/>
      <c r="CV39" s="691"/>
      <c r="CW39" s="691"/>
      <c r="CX39" s="691"/>
      <c r="CY39" s="692"/>
      <c r="CZ39" s="664">
        <v>8.1999999999999993</v>
      </c>
      <c r="DA39" s="689"/>
      <c r="DB39" s="689"/>
      <c r="DC39" s="693"/>
      <c r="DD39" s="668">
        <v>2242878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125</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413445</v>
      </c>
      <c r="CS40" s="660"/>
      <c r="CT40" s="660"/>
      <c r="CU40" s="660"/>
      <c r="CV40" s="660"/>
      <c r="CW40" s="660"/>
      <c r="CX40" s="660"/>
      <c r="CY40" s="661"/>
      <c r="CZ40" s="664">
        <v>1.5</v>
      </c>
      <c r="DA40" s="689"/>
      <c r="DB40" s="689"/>
      <c r="DC40" s="693"/>
      <c r="DD40" s="668">
        <v>218445</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30153966</v>
      </c>
      <c r="S41" s="732"/>
      <c r="T41" s="732"/>
      <c r="U41" s="732"/>
      <c r="V41" s="732"/>
      <c r="W41" s="732"/>
      <c r="X41" s="732"/>
      <c r="Y41" s="736"/>
      <c r="Z41" s="737">
        <v>100</v>
      </c>
      <c r="AA41" s="737"/>
      <c r="AB41" s="737"/>
      <c r="AC41" s="737"/>
      <c r="AD41" s="738">
        <v>17822572</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453913</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615396</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348</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3242509</v>
      </c>
      <c r="CS42" s="691"/>
      <c r="CT42" s="691"/>
      <c r="CU42" s="691"/>
      <c r="CV42" s="691"/>
      <c r="CW42" s="691"/>
      <c r="CX42" s="691"/>
      <c r="CY42" s="692"/>
      <c r="CZ42" s="664">
        <v>11.7</v>
      </c>
      <c r="DA42" s="689"/>
      <c r="DB42" s="689"/>
      <c r="DC42" s="693"/>
      <c r="DD42" s="668">
        <v>2105458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87842</v>
      </c>
      <c r="CS43" s="691"/>
      <c r="CT43" s="691"/>
      <c r="CU43" s="691"/>
      <c r="CV43" s="691"/>
      <c r="CW43" s="691"/>
      <c r="CX43" s="691"/>
      <c r="CY43" s="692"/>
      <c r="CZ43" s="664">
        <v>0.3</v>
      </c>
      <c r="DA43" s="689"/>
      <c r="DB43" s="689"/>
      <c r="DC43" s="693"/>
      <c r="DD43" s="668">
        <v>87842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3237690</v>
      </c>
      <c r="CS44" s="660"/>
      <c r="CT44" s="660"/>
      <c r="CU44" s="660"/>
      <c r="CV44" s="660"/>
      <c r="CW44" s="660"/>
      <c r="CX44" s="660"/>
      <c r="CY44" s="661"/>
      <c r="CZ44" s="664">
        <v>11.7</v>
      </c>
      <c r="DA44" s="665"/>
      <c r="DB44" s="665"/>
      <c r="DC44" s="671"/>
      <c r="DD44" s="668">
        <v>2100639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1137253</v>
      </c>
      <c r="CS45" s="691"/>
      <c r="CT45" s="691"/>
      <c r="CU45" s="691"/>
      <c r="CV45" s="691"/>
      <c r="CW45" s="691"/>
      <c r="CX45" s="691"/>
      <c r="CY45" s="692"/>
      <c r="CZ45" s="664">
        <v>4.0999999999999996</v>
      </c>
      <c r="DA45" s="689"/>
      <c r="DB45" s="689"/>
      <c r="DC45" s="693"/>
      <c r="DD45" s="668">
        <v>260171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2087728</v>
      </c>
      <c r="CS46" s="660"/>
      <c r="CT46" s="660"/>
      <c r="CU46" s="660"/>
      <c r="CV46" s="660"/>
      <c r="CW46" s="660"/>
      <c r="CX46" s="660"/>
      <c r="CY46" s="661"/>
      <c r="CZ46" s="664">
        <v>7.5</v>
      </c>
      <c r="DA46" s="665"/>
      <c r="DB46" s="665"/>
      <c r="DC46" s="671"/>
      <c r="DD46" s="668">
        <v>1827759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v>4819</v>
      </c>
      <c r="CS47" s="691"/>
      <c r="CT47" s="691"/>
      <c r="CU47" s="691"/>
      <c r="CV47" s="691"/>
      <c r="CW47" s="691"/>
      <c r="CX47" s="691"/>
      <c r="CY47" s="692"/>
      <c r="CZ47" s="664">
        <v>0</v>
      </c>
      <c r="DA47" s="689"/>
      <c r="DB47" s="689"/>
      <c r="DC47" s="693"/>
      <c r="DD47" s="668">
        <v>4819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27786678</v>
      </c>
      <c r="CS49" s="718"/>
      <c r="CT49" s="718"/>
      <c r="CU49" s="718"/>
      <c r="CV49" s="718"/>
      <c r="CW49" s="718"/>
      <c r="CX49" s="718"/>
      <c r="CY49" s="747"/>
      <c r="CZ49" s="739">
        <v>100</v>
      </c>
      <c r="DA49" s="748"/>
      <c r="DB49" s="748"/>
      <c r="DC49" s="749"/>
      <c r="DD49" s="750">
        <v>21366213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HMDXfFiE9oUhUwQzdiryKbk78izgOCDAyUltqfAyzqsBKb+pReQnRqsTQilmGo9le39UE9GSRT1KbLD40UFPg==" saltValue="y2eDy3RgU2FkGqaqSusET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30161</v>
      </c>
      <c r="R7" s="789"/>
      <c r="S7" s="789"/>
      <c r="T7" s="789"/>
      <c r="U7" s="789"/>
      <c r="V7" s="789">
        <v>27794</v>
      </c>
      <c r="W7" s="789"/>
      <c r="X7" s="789"/>
      <c r="Y7" s="789"/>
      <c r="Z7" s="789"/>
      <c r="AA7" s="789">
        <v>2367</v>
      </c>
      <c r="AB7" s="789"/>
      <c r="AC7" s="789"/>
      <c r="AD7" s="789"/>
      <c r="AE7" s="790"/>
      <c r="AF7" s="791">
        <v>1953</v>
      </c>
      <c r="AG7" s="792"/>
      <c r="AH7" s="792"/>
      <c r="AI7" s="792"/>
      <c r="AJ7" s="793"/>
      <c r="AK7" s="794">
        <v>2310</v>
      </c>
      <c r="AL7" s="795"/>
      <c r="AM7" s="795"/>
      <c r="AN7" s="795"/>
      <c r="AO7" s="795"/>
      <c r="AP7" s="795">
        <v>6105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562</v>
      </c>
      <c r="BT7" s="783"/>
      <c r="BU7" s="783"/>
      <c r="BV7" s="783"/>
      <c r="BW7" s="783"/>
      <c r="BX7" s="783"/>
      <c r="BY7" s="783"/>
      <c r="BZ7" s="783"/>
      <c r="CA7" s="783"/>
      <c r="CB7" s="783"/>
      <c r="CC7" s="783"/>
      <c r="CD7" s="783"/>
      <c r="CE7" s="783"/>
      <c r="CF7" s="783"/>
      <c r="CG7" s="798"/>
      <c r="CH7" s="779">
        <v>-407</v>
      </c>
      <c r="CI7" s="780"/>
      <c r="CJ7" s="780"/>
      <c r="CK7" s="780"/>
      <c r="CL7" s="781"/>
      <c r="CM7" s="779">
        <v>1575</v>
      </c>
      <c r="CN7" s="780"/>
      <c r="CO7" s="780"/>
      <c r="CP7" s="780"/>
      <c r="CQ7" s="781"/>
      <c r="CR7" s="779">
        <v>6</v>
      </c>
      <c r="CS7" s="780"/>
      <c r="CT7" s="780"/>
      <c r="CU7" s="780"/>
      <c r="CV7" s="781"/>
      <c r="CW7" s="779" t="s">
        <v>546</v>
      </c>
      <c r="CX7" s="780"/>
      <c r="CY7" s="780"/>
      <c r="CZ7" s="780"/>
      <c r="DA7" s="781"/>
      <c r="DB7" s="779">
        <v>447</v>
      </c>
      <c r="DC7" s="780"/>
      <c r="DD7" s="780"/>
      <c r="DE7" s="780"/>
      <c r="DF7" s="781"/>
      <c r="DG7" s="779" t="s">
        <v>546</v>
      </c>
      <c r="DH7" s="780"/>
      <c r="DI7" s="780"/>
      <c r="DJ7" s="780"/>
      <c r="DK7" s="781"/>
      <c r="DL7" s="779" t="s">
        <v>546</v>
      </c>
      <c r="DM7" s="780"/>
      <c r="DN7" s="780"/>
      <c r="DO7" s="780"/>
      <c r="DP7" s="781"/>
      <c r="DQ7" s="779" t="s">
        <v>546</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30154</v>
      </c>
      <c r="R23" s="829"/>
      <c r="S23" s="829"/>
      <c r="T23" s="829"/>
      <c r="U23" s="829"/>
      <c r="V23" s="829">
        <v>27787</v>
      </c>
      <c r="W23" s="829"/>
      <c r="X23" s="829"/>
      <c r="Y23" s="829"/>
      <c r="Z23" s="829"/>
      <c r="AA23" s="829">
        <v>2367</v>
      </c>
      <c r="AB23" s="829"/>
      <c r="AC23" s="829"/>
      <c r="AD23" s="829"/>
      <c r="AE23" s="830"/>
      <c r="AF23" s="831">
        <v>1953</v>
      </c>
      <c r="AG23" s="829"/>
      <c r="AH23" s="829"/>
      <c r="AI23" s="829"/>
      <c r="AJ23" s="832"/>
      <c r="AK23" s="833"/>
      <c r="AL23" s="834"/>
      <c r="AM23" s="834"/>
      <c r="AN23" s="834"/>
      <c r="AO23" s="834"/>
      <c r="AP23" s="829">
        <v>6105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4548</v>
      </c>
      <c r="R28" s="859"/>
      <c r="S28" s="859"/>
      <c r="T28" s="859"/>
      <c r="U28" s="859"/>
      <c r="V28" s="859">
        <v>4433</v>
      </c>
      <c r="W28" s="859"/>
      <c r="X28" s="859"/>
      <c r="Y28" s="859"/>
      <c r="Z28" s="859"/>
      <c r="AA28" s="859">
        <v>116</v>
      </c>
      <c r="AB28" s="859"/>
      <c r="AC28" s="859"/>
      <c r="AD28" s="859"/>
      <c r="AE28" s="860"/>
      <c r="AF28" s="861">
        <v>116</v>
      </c>
      <c r="AG28" s="859"/>
      <c r="AH28" s="859"/>
      <c r="AI28" s="859"/>
      <c r="AJ28" s="862"/>
      <c r="AK28" s="863">
        <v>634</v>
      </c>
      <c r="AL28" s="864"/>
      <c r="AM28" s="864"/>
      <c r="AN28" s="864"/>
      <c r="AO28" s="864"/>
      <c r="AP28" s="864" t="s">
        <v>546</v>
      </c>
      <c r="AQ28" s="864"/>
      <c r="AR28" s="864"/>
      <c r="AS28" s="864"/>
      <c r="AT28" s="864"/>
      <c r="AU28" s="864" t="s">
        <v>546</v>
      </c>
      <c r="AV28" s="864"/>
      <c r="AW28" s="864"/>
      <c r="AX28" s="864"/>
      <c r="AY28" s="864"/>
      <c r="AZ28" s="865" t="s">
        <v>561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2999</v>
      </c>
      <c r="R29" s="820"/>
      <c r="S29" s="820"/>
      <c r="T29" s="820"/>
      <c r="U29" s="820"/>
      <c r="V29" s="820">
        <v>2913</v>
      </c>
      <c r="W29" s="820"/>
      <c r="X29" s="820"/>
      <c r="Y29" s="820"/>
      <c r="Z29" s="820"/>
      <c r="AA29" s="820">
        <v>86</v>
      </c>
      <c r="AB29" s="820"/>
      <c r="AC29" s="820"/>
      <c r="AD29" s="820"/>
      <c r="AE29" s="821"/>
      <c r="AF29" s="822">
        <v>86</v>
      </c>
      <c r="AG29" s="823"/>
      <c r="AH29" s="823"/>
      <c r="AI29" s="823"/>
      <c r="AJ29" s="824"/>
      <c r="AK29" s="870">
        <v>599</v>
      </c>
      <c r="AL29" s="866"/>
      <c r="AM29" s="866"/>
      <c r="AN29" s="866"/>
      <c r="AO29" s="866"/>
      <c r="AP29" s="866" t="s">
        <v>546</v>
      </c>
      <c r="AQ29" s="866"/>
      <c r="AR29" s="866"/>
      <c r="AS29" s="866"/>
      <c r="AT29" s="866"/>
      <c r="AU29" s="866" t="s">
        <v>546</v>
      </c>
      <c r="AV29" s="866"/>
      <c r="AW29" s="866"/>
      <c r="AX29" s="866"/>
      <c r="AY29" s="866"/>
      <c r="AZ29" s="867" t="s">
        <v>561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796</v>
      </c>
      <c r="R30" s="820"/>
      <c r="S30" s="820"/>
      <c r="T30" s="820"/>
      <c r="U30" s="820"/>
      <c r="V30" s="820">
        <v>795</v>
      </c>
      <c r="W30" s="820"/>
      <c r="X30" s="820"/>
      <c r="Y30" s="820"/>
      <c r="Z30" s="820"/>
      <c r="AA30" s="820">
        <v>1</v>
      </c>
      <c r="AB30" s="820"/>
      <c r="AC30" s="820"/>
      <c r="AD30" s="820"/>
      <c r="AE30" s="821"/>
      <c r="AF30" s="822">
        <v>1</v>
      </c>
      <c r="AG30" s="823"/>
      <c r="AH30" s="823"/>
      <c r="AI30" s="823"/>
      <c r="AJ30" s="824"/>
      <c r="AK30" s="870">
        <v>112</v>
      </c>
      <c r="AL30" s="866"/>
      <c r="AM30" s="866"/>
      <c r="AN30" s="866"/>
      <c r="AO30" s="866"/>
      <c r="AP30" s="866" t="s">
        <v>546</v>
      </c>
      <c r="AQ30" s="866"/>
      <c r="AR30" s="866"/>
      <c r="AS30" s="866"/>
      <c r="AT30" s="866"/>
      <c r="AU30" s="866" t="s">
        <v>546</v>
      </c>
      <c r="AV30" s="866"/>
      <c r="AW30" s="866"/>
      <c r="AX30" s="866"/>
      <c r="AY30" s="866"/>
      <c r="AZ30" s="867" t="s">
        <v>561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3099</v>
      </c>
      <c r="R31" s="820"/>
      <c r="S31" s="820"/>
      <c r="T31" s="820"/>
      <c r="U31" s="820"/>
      <c r="V31" s="820">
        <v>3167</v>
      </c>
      <c r="W31" s="820"/>
      <c r="X31" s="820"/>
      <c r="Y31" s="820"/>
      <c r="Z31" s="820"/>
      <c r="AA31" s="820">
        <v>-68</v>
      </c>
      <c r="AB31" s="820"/>
      <c r="AC31" s="820"/>
      <c r="AD31" s="820"/>
      <c r="AE31" s="821"/>
      <c r="AF31" s="822">
        <v>1258</v>
      </c>
      <c r="AG31" s="823"/>
      <c r="AH31" s="823"/>
      <c r="AI31" s="823"/>
      <c r="AJ31" s="824"/>
      <c r="AK31" s="870">
        <v>941</v>
      </c>
      <c r="AL31" s="866"/>
      <c r="AM31" s="866"/>
      <c r="AN31" s="866"/>
      <c r="AO31" s="866"/>
      <c r="AP31" s="866">
        <v>1807</v>
      </c>
      <c r="AQ31" s="866"/>
      <c r="AR31" s="866"/>
      <c r="AS31" s="866"/>
      <c r="AT31" s="866"/>
      <c r="AU31" s="866">
        <v>1628</v>
      </c>
      <c r="AV31" s="866"/>
      <c r="AW31" s="866"/>
      <c r="AX31" s="866"/>
      <c r="AY31" s="866"/>
      <c r="AZ31" s="867" t="s">
        <v>546</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1784</v>
      </c>
      <c r="R32" s="820"/>
      <c r="S32" s="820"/>
      <c r="T32" s="820"/>
      <c r="U32" s="820"/>
      <c r="V32" s="820">
        <v>1794</v>
      </c>
      <c r="W32" s="820"/>
      <c r="X32" s="820"/>
      <c r="Y32" s="820"/>
      <c r="Z32" s="820"/>
      <c r="AA32" s="820">
        <v>-10</v>
      </c>
      <c r="AB32" s="820"/>
      <c r="AC32" s="820"/>
      <c r="AD32" s="820"/>
      <c r="AE32" s="821"/>
      <c r="AF32" s="822">
        <v>464</v>
      </c>
      <c r="AG32" s="823"/>
      <c r="AH32" s="823"/>
      <c r="AI32" s="823"/>
      <c r="AJ32" s="824"/>
      <c r="AK32" s="870">
        <v>799</v>
      </c>
      <c r="AL32" s="866"/>
      <c r="AM32" s="866"/>
      <c r="AN32" s="866"/>
      <c r="AO32" s="866"/>
      <c r="AP32" s="866">
        <v>4522</v>
      </c>
      <c r="AQ32" s="866"/>
      <c r="AR32" s="866"/>
      <c r="AS32" s="866"/>
      <c r="AT32" s="866"/>
      <c r="AU32" s="866">
        <v>4106</v>
      </c>
      <c r="AV32" s="866"/>
      <c r="AW32" s="866"/>
      <c r="AX32" s="866"/>
      <c r="AY32" s="866"/>
      <c r="AZ32" s="867" t="s">
        <v>546</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1925</v>
      </c>
      <c r="AG63" s="880"/>
      <c r="AH63" s="880"/>
      <c r="AI63" s="880"/>
      <c r="AJ63" s="881"/>
      <c r="AK63" s="882"/>
      <c r="AL63" s="877"/>
      <c r="AM63" s="877"/>
      <c r="AN63" s="877"/>
      <c r="AO63" s="877"/>
      <c r="AP63" s="880">
        <v>6329</v>
      </c>
      <c r="AQ63" s="880"/>
      <c r="AR63" s="880"/>
      <c r="AS63" s="880"/>
      <c r="AT63" s="880"/>
      <c r="AU63" s="880">
        <v>5734</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547</v>
      </c>
      <c r="C68" s="906"/>
      <c r="D68" s="906"/>
      <c r="E68" s="906"/>
      <c r="F68" s="906"/>
      <c r="G68" s="906"/>
      <c r="H68" s="906"/>
      <c r="I68" s="906"/>
      <c r="J68" s="906"/>
      <c r="K68" s="906"/>
      <c r="L68" s="906"/>
      <c r="M68" s="906"/>
      <c r="N68" s="906"/>
      <c r="O68" s="906"/>
      <c r="P68" s="907"/>
      <c r="Q68" s="908">
        <v>4190</v>
      </c>
      <c r="R68" s="902"/>
      <c r="S68" s="902"/>
      <c r="T68" s="902"/>
      <c r="U68" s="902"/>
      <c r="V68" s="902">
        <v>4053</v>
      </c>
      <c r="W68" s="902"/>
      <c r="X68" s="902"/>
      <c r="Y68" s="902"/>
      <c r="Z68" s="902"/>
      <c r="AA68" s="902">
        <v>137</v>
      </c>
      <c r="AB68" s="902"/>
      <c r="AC68" s="902"/>
      <c r="AD68" s="902"/>
      <c r="AE68" s="902"/>
      <c r="AF68" s="902">
        <v>71</v>
      </c>
      <c r="AG68" s="902"/>
      <c r="AH68" s="902"/>
      <c r="AI68" s="902"/>
      <c r="AJ68" s="902"/>
      <c r="AK68" s="902">
        <v>82</v>
      </c>
      <c r="AL68" s="902"/>
      <c r="AM68" s="902"/>
      <c r="AN68" s="902"/>
      <c r="AO68" s="902"/>
      <c r="AP68" s="902">
        <v>444</v>
      </c>
      <c r="AQ68" s="902"/>
      <c r="AR68" s="902"/>
      <c r="AS68" s="902"/>
      <c r="AT68" s="902"/>
      <c r="AU68" s="902">
        <v>102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548</v>
      </c>
      <c r="C69" s="910"/>
      <c r="D69" s="910"/>
      <c r="E69" s="910"/>
      <c r="F69" s="910"/>
      <c r="G69" s="910"/>
      <c r="H69" s="910"/>
      <c r="I69" s="910"/>
      <c r="J69" s="910"/>
      <c r="K69" s="910"/>
      <c r="L69" s="910"/>
      <c r="M69" s="910"/>
      <c r="N69" s="910"/>
      <c r="O69" s="910"/>
      <c r="P69" s="911"/>
      <c r="Q69" s="912">
        <v>2027</v>
      </c>
      <c r="R69" s="866"/>
      <c r="S69" s="866"/>
      <c r="T69" s="866"/>
      <c r="U69" s="866"/>
      <c r="V69" s="866">
        <v>1946</v>
      </c>
      <c r="W69" s="866"/>
      <c r="X69" s="866"/>
      <c r="Y69" s="866"/>
      <c r="Z69" s="866"/>
      <c r="AA69" s="866">
        <v>81</v>
      </c>
      <c r="AB69" s="866"/>
      <c r="AC69" s="866"/>
      <c r="AD69" s="866"/>
      <c r="AE69" s="866"/>
      <c r="AF69" s="866">
        <v>81</v>
      </c>
      <c r="AG69" s="866"/>
      <c r="AH69" s="866"/>
      <c r="AI69" s="866"/>
      <c r="AJ69" s="866"/>
      <c r="AK69" s="866" t="s">
        <v>553</v>
      </c>
      <c r="AL69" s="866"/>
      <c r="AM69" s="866"/>
      <c r="AN69" s="866"/>
      <c r="AO69" s="866"/>
      <c r="AP69" s="866">
        <v>497</v>
      </c>
      <c r="AQ69" s="866"/>
      <c r="AR69" s="866"/>
      <c r="AS69" s="866"/>
      <c r="AT69" s="866"/>
      <c r="AU69" s="866">
        <v>114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549</v>
      </c>
      <c r="C70" s="910"/>
      <c r="D70" s="910"/>
      <c r="E70" s="910"/>
      <c r="F70" s="910"/>
      <c r="G70" s="910"/>
      <c r="H70" s="910"/>
      <c r="I70" s="910"/>
      <c r="J70" s="910"/>
      <c r="K70" s="910"/>
      <c r="L70" s="910"/>
      <c r="M70" s="910"/>
      <c r="N70" s="910"/>
      <c r="O70" s="910"/>
      <c r="P70" s="911"/>
      <c r="Q70" s="912">
        <v>7038</v>
      </c>
      <c r="R70" s="866"/>
      <c r="S70" s="866"/>
      <c r="T70" s="866"/>
      <c r="U70" s="866"/>
      <c r="V70" s="866">
        <v>5989</v>
      </c>
      <c r="W70" s="866"/>
      <c r="X70" s="866"/>
      <c r="Y70" s="866"/>
      <c r="Z70" s="866"/>
      <c r="AA70" s="866">
        <v>1049</v>
      </c>
      <c r="AB70" s="866"/>
      <c r="AC70" s="866"/>
      <c r="AD70" s="866"/>
      <c r="AE70" s="866"/>
      <c r="AF70" s="866">
        <v>2599</v>
      </c>
      <c r="AG70" s="866"/>
      <c r="AH70" s="866"/>
      <c r="AI70" s="866"/>
      <c r="AJ70" s="866"/>
      <c r="AK70" s="866" t="s">
        <v>559</v>
      </c>
      <c r="AL70" s="866"/>
      <c r="AM70" s="866"/>
      <c r="AN70" s="866"/>
      <c r="AO70" s="866"/>
      <c r="AP70" s="866">
        <v>2269</v>
      </c>
      <c r="AQ70" s="866"/>
      <c r="AR70" s="866"/>
      <c r="AS70" s="866"/>
      <c r="AT70" s="866"/>
      <c r="AU70" s="866" t="s">
        <v>560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550</v>
      </c>
      <c r="C71" s="910"/>
      <c r="D71" s="910"/>
      <c r="E71" s="910"/>
      <c r="F71" s="910"/>
      <c r="G71" s="910"/>
      <c r="H71" s="910"/>
      <c r="I71" s="910"/>
      <c r="J71" s="910"/>
      <c r="K71" s="910"/>
      <c r="L71" s="910"/>
      <c r="M71" s="910"/>
      <c r="N71" s="910"/>
      <c r="O71" s="910"/>
      <c r="P71" s="911"/>
      <c r="Q71" s="912">
        <v>7139</v>
      </c>
      <c r="R71" s="866"/>
      <c r="S71" s="866"/>
      <c r="T71" s="866"/>
      <c r="U71" s="866"/>
      <c r="V71" s="866">
        <v>6167</v>
      </c>
      <c r="W71" s="866"/>
      <c r="X71" s="866"/>
      <c r="Y71" s="866"/>
      <c r="Z71" s="866"/>
      <c r="AA71" s="866">
        <v>972</v>
      </c>
      <c r="AB71" s="866"/>
      <c r="AC71" s="866"/>
      <c r="AD71" s="866"/>
      <c r="AE71" s="866"/>
      <c r="AF71" s="866">
        <v>972</v>
      </c>
      <c r="AG71" s="866"/>
      <c r="AH71" s="866"/>
      <c r="AI71" s="866"/>
      <c r="AJ71" s="866"/>
      <c r="AK71" s="866" t="s">
        <v>546</v>
      </c>
      <c r="AL71" s="866"/>
      <c r="AM71" s="866"/>
      <c r="AN71" s="866"/>
      <c r="AO71" s="866"/>
      <c r="AP71" s="866" t="s">
        <v>546</v>
      </c>
      <c r="AQ71" s="866"/>
      <c r="AR71" s="866"/>
      <c r="AS71" s="866"/>
      <c r="AT71" s="866"/>
      <c r="AU71" s="866" t="s">
        <v>546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551</v>
      </c>
      <c r="C72" s="910"/>
      <c r="D72" s="910"/>
      <c r="E72" s="910"/>
      <c r="F72" s="910"/>
      <c r="G72" s="910"/>
      <c r="H72" s="910"/>
      <c r="I72" s="910"/>
      <c r="J72" s="910"/>
      <c r="K72" s="910"/>
      <c r="L72" s="910"/>
      <c r="M72" s="910"/>
      <c r="N72" s="910"/>
      <c r="O72" s="910"/>
      <c r="P72" s="911"/>
      <c r="Q72" s="912">
        <v>2063</v>
      </c>
      <c r="R72" s="866"/>
      <c r="S72" s="866"/>
      <c r="T72" s="866"/>
      <c r="U72" s="866"/>
      <c r="V72" s="866">
        <v>1802</v>
      </c>
      <c r="W72" s="866"/>
      <c r="X72" s="866"/>
      <c r="Y72" s="866"/>
      <c r="Z72" s="866"/>
      <c r="AA72" s="866">
        <v>261</v>
      </c>
      <c r="AB72" s="866"/>
      <c r="AC72" s="866"/>
      <c r="AD72" s="866"/>
      <c r="AE72" s="866"/>
      <c r="AF72" s="866">
        <v>261</v>
      </c>
      <c r="AG72" s="866"/>
      <c r="AH72" s="866"/>
      <c r="AI72" s="866"/>
      <c r="AJ72" s="866"/>
      <c r="AK72" s="866" t="s">
        <v>546</v>
      </c>
      <c r="AL72" s="866"/>
      <c r="AM72" s="866"/>
      <c r="AN72" s="866"/>
      <c r="AO72" s="866"/>
      <c r="AP72" s="866" t="s">
        <v>546</v>
      </c>
      <c r="AQ72" s="866"/>
      <c r="AR72" s="866"/>
      <c r="AS72" s="866"/>
      <c r="AT72" s="866"/>
      <c r="AU72" s="866" t="s">
        <v>546</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552</v>
      </c>
      <c r="C73" s="910"/>
      <c r="D73" s="910"/>
      <c r="E73" s="910"/>
      <c r="F73" s="910"/>
      <c r="G73" s="910"/>
      <c r="H73" s="910"/>
      <c r="I73" s="910"/>
      <c r="J73" s="910"/>
      <c r="K73" s="910"/>
      <c r="L73" s="910"/>
      <c r="M73" s="910"/>
      <c r="N73" s="910"/>
      <c r="O73" s="910"/>
      <c r="P73" s="911"/>
      <c r="Q73" s="912">
        <v>1017156</v>
      </c>
      <c r="R73" s="866"/>
      <c r="S73" s="866"/>
      <c r="T73" s="866"/>
      <c r="U73" s="866"/>
      <c r="V73" s="866">
        <v>995709</v>
      </c>
      <c r="W73" s="866"/>
      <c r="X73" s="866"/>
      <c r="Y73" s="866"/>
      <c r="Z73" s="866"/>
      <c r="AA73" s="866">
        <v>21447</v>
      </c>
      <c r="AB73" s="866"/>
      <c r="AC73" s="866"/>
      <c r="AD73" s="866"/>
      <c r="AE73" s="866"/>
      <c r="AF73" s="866">
        <v>21447</v>
      </c>
      <c r="AG73" s="866"/>
      <c r="AH73" s="866"/>
      <c r="AI73" s="866"/>
      <c r="AJ73" s="866"/>
      <c r="AK73" s="866">
        <v>1</v>
      </c>
      <c r="AL73" s="866"/>
      <c r="AM73" s="866"/>
      <c r="AN73" s="866"/>
      <c r="AO73" s="866"/>
      <c r="AP73" s="866" t="s">
        <v>546</v>
      </c>
      <c r="AQ73" s="866"/>
      <c r="AR73" s="866"/>
      <c r="AS73" s="866"/>
      <c r="AT73" s="866"/>
      <c r="AU73" s="866" t="s">
        <v>546</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25431</v>
      </c>
      <c r="AG88" s="880"/>
      <c r="AH88" s="880"/>
      <c r="AI88" s="880"/>
      <c r="AJ88" s="880"/>
      <c r="AK88" s="877"/>
      <c r="AL88" s="877"/>
      <c r="AM88" s="877"/>
      <c r="AN88" s="877"/>
      <c r="AO88" s="877"/>
      <c r="AP88" s="880">
        <v>3210</v>
      </c>
      <c r="AQ88" s="880"/>
      <c r="AR88" s="880"/>
      <c r="AS88" s="880"/>
      <c r="AT88" s="880"/>
      <c r="AU88" s="880">
        <v>216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6</v>
      </c>
      <c r="CS102" s="888"/>
      <c r="CT102" s="888"/>
      <c r="CU102" s="888"/>
      <c r="CV102" s="927"/>
      <c r="CW102" s="926" t="s">
        <v>546</v>
      </c>
      <c r="CX102" s="888"/>
      <c r="CY102" s="888"/>
      <c r="CZ102" s="888"/>
      <c r="DA102" s="927"/>
      <c r="DB102" s="926">
        <v>447</v>
      </c>
      <c r="DC102" s="888"/>
      <c r="DD102" s="888"/>
      <c r="DE102" s="888"/>
      <c r="DF102" s="927"/>
      <c r="DG102" s="926" t="s">
        <v>546</v>
      </c>
      <c r="DH102" s="888"/>
      <c r="DI102" s="888"/>
      <c r="DJ102" s="888"/>
      <c r="DK102" s="927"/>
      <c r="DL102" s="926" t="s">
        <v>546</v>
      </c>
      <c r="DM102" s="888"/>
      <c r="DN102" s="888"/>
      <c r="DO102" s="888"/>
      <c r="DP102" s="927"/>
      <c r="DQ102" s="926" t="s">
        <v>546</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295</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295</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295</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828348</v>
      </c>
      <c r="AB110" s="936"/>
      <c r="AC110" s="936"/>
      <c r="AD110" s="936"/>
      <c r="AE110" s="937"/>
      <c r="AF110" s="938">
        <v>798124</v>
      </c>
      <c r="AG110" s="936"/>
      <c r="AH110" s="936"/>
      <c r="AI110" s="936"/>
      <c r="AJ110" s="937"/>
      <c r="AK110" s="938">
        <v>779927</v>
      </c>
      <c r="AL110" s="936"/>
      <c r="AM110" s="936"/>
      <c r="AN110" s="936"/>
      <c r="AO110" s="937"/>
      <c r="AP110" s="939">
        <v>4.3</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6508633</v>
      </c>
      <c r="BR110" s="967"/>
      <c r="BS110" s="967"/>
      <c r="BT110" s="967"/>
      <c r="BU110" s="967"/>
      <c r="BV110" s="967">
        <v>6570429</v>
      </c>
      <c r="BW110" s="967"/>
      <c r="BX110" s="967"/>
      <c r="BY110" s="967"/>
      <c r="BZ110" s="967"/>
      <c r="CA110" s="967">
        <v>6104568</v>
      </c>
      <c r="CB110" s="967"/>
      <c r="CC110" s="967"/>
      <c r="CD110" s="967"/>
      <c r="CE110" s="967"/>
      <c r="CF110" s="980">
        <v>34</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v>1151625</v>
      </c>
      <c r="BR111" s="962"/>
      <c r="BS111" s="962"/>
      <c r="BT111" s="962"/>
      <c r="BU111" s="962"/>
      <c r="BV111" s="962">
        <v>1026230</v>
      </c>
      <c r="BW111" s="962"/>
      <c r="BX111" s="962"/>
      <c r="BY111" s="962"/>
      <c r="BZ111" s="962"/>
      <c r="CA111" s="962">
        <v>850267</v>
      </c>
      <c r="CB111" s="962"/>
      <c r="CC111" s="962"/>
      <c r="CD111" s="962"/>
      <c r="CE111" s="962"/>
      <c r="CF111" s="956">
        <v>4.7</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6123363</v>
      </c>
      <c r="BR112" s="962"/>
      <c r="BS112" s="962"/>
      <c r="BT112" s="962"/>
      <c r="BU112" s="962"/>
      <c r="BV112" s="962">
        <v>5503407</v>
      </c>
      <c r="BW112" s="962"/>
      <c r="BX112" s="962"/>
      <c r="BY112" s="962"/>
      <c r="BZ112" s="962"/>
      <c r="CA112" s="962">
        <v>5733948</v>
      </c>
      <c r="CB112" s="962"/>
      <c r="CC112" s="962"/>
      <c r="CD112" s="962"/>
      <c r="CE112" s="962"/>
      <c r="CF112" s="956">
        <v>31.9</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688658</v>
      </c>
      <c r="AB113" s="974"/>
      <c r="AC113" s="974"/>
      <c r="AD113" s="974"/>
      <c r="AE113" s="975"/>
      <c r="AF113" s="976">
        <v>714842</v>
      </c>
      <c r="AG113" s="974"/>
      <c r="AH113" s="974"/>
      <c r="AI113" s="974"/>
      <c r="AJ113" s="975"/>
      <c r="AK113" s="976">
        <v>740476</v>
      </c>
      <c r="AL113" s="974"/>
      <c r="AM113" s="974"/>
      <c r="AN113" s="974"/>
      <c r="AO113" s="975"/>
      <c r="AP113" s="977">
        <v>4.0999999999999996</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190973</v>
      </c>
      <c r="BR113" s="962"/>
      <c r="BS113" s="962"/>
      <c r="BT113" s="962"/>
      <c r="BU113" s="962"/>
      <c r="BV113" s="962">
        <v>213035</v>
      </c>
      <c r="BW113" s="962"/>
      <c r="BX113" s="962"/>
      <c r="BY113" s="962"/>
      <c r="BZ113" s="962"/>
      <c r="CA113" s="962">
        <v>216053</v>
      </c>
      <c r="CB113" s="962"/>
      <c r="CC113" s="962"/>
      <c r="CD113" s="962"/>
      <c r="CE113" s="962"/>
      <c r="CF113" s="956">
        <v>1.2</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34055</v>
      </c>
      <c r="AB114" s="995"/>
      <c r="AC114" s="995"/>
      <c r="AD114" s="995"/>
      <c r="AE114" s="996"/>
      <c r="AF114" s="997">
        <v>34752</v>
      </c>
      <c r="AG114" s="995"/>
      <c r="AH114" s="995"/>
      <c r="AI114" s="995"/>
      <c r="AJ114" s="996"/>
      <c r="AK114" s="997">
        <v>50929</v>
      </c>
      <c r="AL114" s="995"/>
      <c r="AM114" s="995"/>
      <c r="AN114" s="995"/>
      <c r="AO114" s="996"/>
      <c r="AP114" s="998">
        <v>0.3</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313506</v>
      </c>
      <c r="BR114" s="962"/>
      <c r="BS114" s="962"/>
      <c r="BT114" s="962"/>
      <c r="BU114" s="962"/>
      <c r="BV114" s="962">
        <v>256390</v>
      </c>
      <c r="BW114" s="962"/>
      <c r="BX114" s="962"/>
      <c r="BY114" s="962"/>
      <c r="BZ114" s="962"/>
      <c r="CA114" s="962">
        <v>293440</v>
      </c>
      <c r="CB114" s="962"/>
      <c r="CC114" s="962"/>
      <c r="CD114" s="962"/>
      <c r="CE114" s="962"/>
      <c r="CF114" s="956">
        <v>1.6</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20433</v>
      </c>
      <c r="AB115" s="974"/>
      <c r="AC115" s="974"/>
      <c r="AD115" s="974"/>
      <c r="AE115" s="975"/>
      <c r="AF115" s="976">
        <v>20398</v>
      </c>
      <c r="AG115" s="974"/>
      <c r="AH115" s="974"/>
      <c r="AI115" s="974"/>
      <c r="AJ115" s="975"/>
      <c r="AK115" s="976">
        <v>20361</v>
      </c>
      <c r="AL115" s="974"/>
      <c r="AM115" s="974"/>
      <c r="AN115" s="974"/>
      <c r="AO115" s="975"/>
      <c r="AP115" s="977">
        <v>0.1</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865150</v>
      </c>
      <c r="DH115" s="995"/>
      <c r="DI115" s="995"/>
      <c r="DJ115" s="995"/>
      <c r="DK115" s="996"/>
      <c r="DL115" s="997">
        <v>762819</v>
      </c>
      <c r="DM115" s="995"/>
      <c r="DN115" s="995"/>
      <c r="DO115" s="995"/>
      <c r="DP115" s="996"/>
      <c r="DQ115" s="997">
        <v>604551</v>
      </c>
      <c r="DR115" s="995"/>
      <c r="DS115" s="995"/>
      <c r="DT115" s="995"/>
      <c r="DU115" s="996"/>
      <c r="DV115" s="998">
        <v>3.4</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23399</v>
      </c>
      <c r="DH116" s="995"/>
      <c r="DI116" s="995"/>
      <c r="DJ116" s="995"/>
      <c r="DK116" s="996"/>
      <c r="DL116" s="997">
        <v>18106</v>
      </c>
      <c r="DM116" s="995"/>
      <c r="DN116" s="995"/>
      <c r="DO116" s="995"/>
      <c r="DP116" s="996"/>
      <c r="DQ116" s="997">
        <v>18178</v>
      </c>
      <c r="DR116" s="995"/>
      <c r="DS116" s="995"/>
      <c r="DT116" s="995"/>
      <c r="DU116" s="996"/>
      <c r="DV116" s="998">
        <v>0.1</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1571494</v>
      </c>
      <c r="AB117" s="1015"/>
      <c r="AC117" s="1015"/>
      <c r="AD117" s="1015"/>
      <c r="AE117" s="1016"/>
      <c r="AF117" s="1017">
        <v>1568116</v>
      </c>
      <c r="AG117" s="1015"/>
      <c r="AH117" s="1015"/>
      <c r="AI117" s="1015"/>
      <c r="AJ117" s="1016"/>
      <c r="AK117" s="1017">
        <v>1591693</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295</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441</v>
      </c>
      <c r="BP119" s="1041"/>
      <c r="BQ119" s="1035">
        <v>14288100</v>
      </c>
      <c r="BR119" s="1036"/>
      <c r="BS119" s="1036"/>
      <c r="BT119" s="1036"/>
      <c r="BU119" s="1036"/>
      <c r="BV119" s="1036">
        <v>13569491</v>
      </c>
      <c r="BW119" s="1036"/>
      <c r="BX119" s="1036"/>
      <c r="BY119" s="1036"/>
      <c r="BZ119" s="1036"/>
      <c r="CA119" s="1036">
        <v>13198276</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263076</v>
      </c>
      <c r="DH119" s="1022"/>
      <c r="DI119" s="1022"/>
      <c r="DJ119" s="1022"/>
      <c r="DK119" s="1023"/>
      <c r="DL119" s="1021">
        <v>245305</v>
      </c>
      <c r="DM119" s="1022"/>
      <c r="DN119" s="1022"/>
      <c r="DO119" s="1022"/>
      <c r="DP119" s="1023"/>
      <c r="DQ119" s="1021">
        <v>227538</v>
      </c>
      <c r="DR119" s="1022"/>
      <c r="DS119" s="1022"/>
      <c r="DT119" s="1022"/>
      <c r="DU119" s="1023"/>
      <c r="DV119" s="1024">
        <v>1.3</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19536138</v>
      </c>
      <c r="BR120" s="967"/>
      <c r="BS120" s="967"/>
      <c r="BT120" s="967"/>
      <c r="BU120" s="967"/>
      <c r="BV120" s="967">
        <v>20636196</v>
      </c>
      <c r="BW120" s="967"/>
      <c r="BX120" s="967"/>
      <c r="BY120" s="967"/>
      <c r="BZ120" s="967"/>
      <c r="CA120" s="967">
        <v>20559832</v>
      </c>
      <c r="CB120" s="967"/>
      <c r="CC120" s="967"/>
      <c r="CD120" s="967"/>
      <c r="CE120" s="967"/>
      <c r="CF120" s="980">
        <v>114.5</v>
      </c>
      <c r="CG120" s="981"/>
      <c r="CH120" s="981"/>
      <c r="CI120" s="981"/>
      <c r="CJ120" s="981"/>
      <c r="CK120" s="1042" t="s">
        <v>445</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4607361</v>
      </c>
      <c r="DH120" s="967"/>
      <c r="DI120" s="967"/>
      <c r="DJ120" s="967"/>
      <c r="DK120" s="967"/>
      <c r="DL120" s="967">
        <v>4133922</v>
      </c>
      <c r="DM120" s="967"/>
      <c r="DN120" s="967"/>
      <c r="DO120" s="967"/>
      <c r="DP120" s="967"/>
      <c r="DQ120" s="967">
        <v>4105841</v>
      </c>
      <c r="DR120" s="967"/>
      <c r="DS120" s="967"/>
      <c r="DT120" s="967"/>
      <c r="DU120" s="967"/>
      <c r="DV120" s="968">
        <v>22.9</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5715950</v>
      </c>
      <c r="BR121" s="962"/>
      <c r="BS121" s="962"/>
      <c r="BT121" s="962"/>
      <c r="BU121" s="962"/>
      <c r="BV121" s="962">
        <v>4961298</v>
      </c>
      <c r="BW121" s="962"/>
      <c r="BX121" s="962"/>
      <c r="BY121" s="962"/>
      <c r="BZ121" s="962"/>
      <c r="CA121" s="962">
        <v>4384563</v>
      </c>
      <c r="CB121" s="962"/>
      <c r="CC121" s="962"/>
      <c r="CD121" s="962"/>
      <c r="CE121" s="962"/>
      <c r="CF121" s="956">
        <v>24.4</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1516002</v>
      </c>
      <c r="DH121" s="962"/>
      <c r="DI121" s="962"/>
      <c r="DJ121" s="962"/>
      <c r="DK121" s="962"/>
      <c r="DL121" s="962">
        <v>1369485</v>
      </c>
      <c r="DM121" s="962"/>
      <c r="DN121" s="962"/>
      <c r="DO121" s="962"/>
      <c r="DP121" s="962"/>
      <c r="DQ121" s="962">
        <v>1628107</v>
      </c>
      <c r="DR121" s="962"/>
      <c r="DS121" s="962"/>
      <c r="DT121" s="962"/>
      <c r="DU121" s="962"/>
      <c r="DV121" s="963">
        <v>9.1</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6761241</v>
      </c>
      <c r="BR122" s="1036"/>
      <c r="BS122" s="1036"/>
      <c r="BT122" s="1036"/>
      <c r="BU122" s="1036"/>
      <c r="BV122" s="1036">
        <v>5996130</v>
      </c>
      <c r="BW122" s="1036"/>
      <c r="BX122" s="1036"/>
      <c r="BY122" s="1036"/>
      <c r="BZ122" s="1036"/>
      <c r="CA122" s="1036">
        <v>5547889</v>
      </c>
      <c r="CB122" s="1036"/>
      <c r="CC122" s="1036"/>
      <c r="CD122" s="1036"/>
      <c r="CE122" s="1036"/>
      <c r="CF122" s="1053">
        <v>30.9</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2664</v>
      </c>
      <c r="AB123" s="995"/>
      <c r="AC123" s="995"/>
      <c r="AD123" s="995"/>
      <c r="AE123" s="996"/>
      <c r="AF123" s="997">
        <v>2629</v>
      </c>
      <c r="AG123" s="995"/>
      <c r="AH123" s="995"/>
      <c r="AI123" s="995"/>
      <c r="AJ123" s="996"/>
      <c r="AK123" s="997">
        <v>2592</v>
      </c>
      <c r="AL123" s="995"/>
      <c r="AM123" s="995"/>
      <c r="AN123" s="995"/>
      <c r="AO123" s="996"/>
      <c r="AP123" s="998">
        <v>0</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449</v>
      </c>
      <c r="BP123" s="1041"/>
      <c r="BQ123" s="1099">
        <v>32013329</v>
      </c>
      <c r="BR123" s="1100"/>
      <c r="BS123" s="1100"/>
      <c r="BT123" s="1100"/>
      <c r="BU123" s="1100"/>
      <c r="BV123" s="1100">
        <v>31593624</v>
      </c>
      <c r="BW123" s="1100"/>
      <c r="BX123" s="1100"/>
      <c r="BY123" s="1100"/>
      <c r="BZ123" s="1100"/>
      <c r="CA123" s="1100">
        <v>30492284</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17769</v>
      </c>
      <c r="AB126" s="995"/>
      <c r="AC126" s="995"/>
      <c r="AD126" s="995"/>
      <c r="AE126" s="996"/>
      <c r="AF126" s="997">
        <v>17769</v>
      </c>
      <c r="AG126" s="995"/>
      <c r="AH126" s="995"/>
      <c r="AI126" s="995"/>
      <c r="AJ126" s="996"/>
      <c r="AK126" s="997">
        <v>17769</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358055</v>
      </c>
      <c r="AB128" s="1082"/>
      <c r="AC128" s="1082"/>
      <c r="AD128" s="1082"/>
      <c r="AE128" s="1083"/>
      <c r="AF128" s="1084">
        <v>276639</v>
      </c>
      <c r="AG128" s="1082"/>
      <c r="AH128" s="1082"/>
      <c r="AI128" s="1082"/>
      <c r="AJ128" s="1083"/>
      <c r="AK128" s="1084">
        <v>330638</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12.55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16216841</v>
      </c>
      <c r="AB129" s="995"/>
      <c r="AC129" s="995"/>
      <c r="AD129" s="995"/>
      <c r="AE129" s="996"/>
      <c r="AF129" s="997">
        <v>15400187</v>
      </c>
      <c r="AG129" s="995"/>
      <c r="AH129" s="995"/>
      <c r="AI129" s="995"/>
      <c r="AJ129" s="996"/>
      <c r="AK129" s="997">
        <v>18774719</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17.55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973311</v>
      </c>
      <c r="AB130" s="995"/>
      <c r="AC130" s="995"/>
      <c r="AD130" s="995"/>
      <c r="AE130" s="996"/>
      <c r="AF130" s="997">
        <v>910096</v>
      </c>
      <c r="AG130" s="995"/>
      <c r="AH130" s="995"/>
      <c r="AI130" s="995"/>
      <c r="AJ130" s="996"/>
      <c r="AK130" s="997">
        <v>818104</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2.2000000000000002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15243530</v>
      </c>
      <c r="AB131" s="1022"/>
      <c r="AC131" s="1022"/>
      <c r="AD131" s="1022"/>
      <c r="AE131" s="1023"/>
      <c r="AF131" s="1021">
        <v>14490091</v>
      </c>
      <c r="AG131" s="1022"/>
      <c r="AH131" s="1022"/>
      <c r="AI131" s="1022"/>
      <c r="AJ131" s="1023"/>
      <c r="AK131" s="1021">
        <v>17956615</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1.575278167</v>
      </c>
      <c r="AB132" s="1133"/>
      <c r="AC132" s="1133"/>
      <c r="AD132" s="1133"/>
      <c r="AE132" s="1134"/>
      <c r="AF132" s="1135">
        <v>2.632012456</v>
      </c>
      <c r="AG132" s="1133"/>
      <c r="AH132" s="1133"/>
      <c r="AI132" s="1133"/>
      <c r="AJ132" s="1134"/>
      <c r="AK132" s="1135">
        <v>2.466784525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2.2999999999999998</v>
      </c>
      <c r="AB133" s="1116"/>
      <c r="AC133" s="1116"/>
      <c r="AD133" s="1116"/>
      <c r="AE133" s="1117"/>
      <c r="AF133" s="1115">
        <v>2.2000000000000002</v>
      </c>
      <c r="AG133" s="1116"/>
      <c r="AH133" s="1116"/>
      <c r="AI133" s="1116"/>
      <c r="AJ133" s="1117"/>
      <c r="AK133" s="1115">
        <v>2.2000000000000002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wgfgTTWd39wf7ZUMkXDzFUvbaWQf1DCmI5rNwORwEdOBj1KD+qG5rNVj96x3PccAV4asHafoo+bCUVAPD02SQ==" saltValue="BUd5XS8tUoPi4BtQuYws7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7OYbULLecD1rKdSsrGdBrvhgxfDF8NXP3PFZ6tLq5O8TwyiJP/BCm30tnDm32hdDe/PNcU+TXUpIDjX/bqTvIQ==" saltValue="r07uh9aoEAHEzvnxuCOJ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562+RwnIzloyVJYlDLJ7UJYO7EIiyXDC1/g54fSO7Hlc7E3QDB6+aKlXSbpmScYVpRoTbVhXAB5KLpVoaX90w==" saltValue="eHFiarWGjqOZ/eZIJCkY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4239896</v>
      </c>
      <c r="AP9" s="281">
        <v>69023</v>
      </c>
      <c r="AQ9" s="282">
        <v>73824</v>
      </c>
      <c r="AR9" s="283">
        <v>-6.5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636831</v>
      </c>
      <c r="AP10" s="284">
        <v>10367</v>
      </c>
      <c r="AQ10" s="285">
        <v>6244</v>
      </c>
      <c r="AR10" s="286">
        <v>66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v>42395</v>
      </c>
      <c r="AP11" s="284">
        <v>690</v>
      </c>
      <c r="AQ11" s="285">
        <v>1048</v>
      </c>
      <c r="AR11" s="286">
        <v>-34.200000000000003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t="s">
        <v>487</v>
      </c>
      <c r="AP12" s="284" t="s">
        <v>487</v>
      </c>
      <c r="AQ12" s="285">
        <v>8</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113402</v>
      </c>
      <c r="AP13" s="284">
        <v>1846</v>
      </c>
      <c r="AQ13" s="285">
        <v>2350</v>
      </c>
      <c r="AR13" s="286">
        <v>-21.4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87842</v>
      </c>
      <c r="AP14" s="284">
        <v>1430</v>
      </c>
      <c r="AQ14" s="285">
        <v>1698</v>
      </c>
      <c r="AR14" s="286">
        <v>-15.8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-224703</v>
      </c>
      <c r="AP15" s="284">
        <v>-3658</v>
      </c>
      <c r="AQ15" s="285">
        <v>-3564</v>
      </c>
      <c r="AR15" s="286">
        <v>2.6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4895663</v>
      </c>
      <c r="AP16" s="284">
        <v>79699</v>
      </c>
      <c r="AQ16" s="285">
        <v>81608</v>
      </c>
      <c r="AR16" s="286">
        <v>-2.2999999999999998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6.48</v>
      </c>
      <c r="AP21" s="298">
        <v>7.59</v>
      </c>
      <c r="AQ21" s="299">
        <v>-1.1100000000000001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97.5</v>
      </c>
      <c r="AP22" s="303">
        <v>98.2</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779927</v>
      </c>
      <c r="AP32" s="312">
        <v>12697</v>
      </c>
      <c r="AQ32" s="313">
        <v>42992</v>
      </c>
      <c r="AR32" s="314">
        <v>-70.5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487</v>
      </c>
      <c r="AP34" s="312" t="s">
        <v>487</v>
      </c>
      <c r="AQ34" s="313">
        <v>43</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740476</v>
      </c>
      <c r="AP35" s="312">
        <v>12055</v>
      </c>
      <c r="AQ35" s="313">
        <v>11969</v>
      </c>
      <c r="AR35" s="314">
        <v>0.7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50929</v>
      </c>
      <c r="AP36" s="312">
        <v>829</v>
      </c>
      <c r="AQ36" s="313">
        <v>2138</v>
      </c>
      <c r="AR36" s="314">
        <v>-61.2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v>20361</v>
      </c>
      <c r="AP37" s="312">
        <v>331</v>
      </c>
      <c r="AQ37" s="313">
        <v>592</v>
      </c>
      <c r="AR37" s="314">
        <v>-44.1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487</v>
      </c>
      <c r="AP38" s="315" t="s">
        <v>487</v>
      </c>
      <c r="AQ38" s="316">
        <v>2</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-330638</v>
      </c>
      <c r="AP39" s="312">
        <v>-5383</v>
      </c>
      <c r="AQ39" s="313">
        <v>-5777</v>
      </c>
      <c r="AR39" s="314">
        <v>-6.8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-818104</v>
      </c>
      <c r="AP40" s="312">
        <v>-13318</v>
      </c>
      <c r="AQ40" s="313">
        <v>-36457</v>
      </c>
      <c r="AR40" s="314">
        <v>-63.5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442951</v>
      </c>
      <c r="AP41" s="312">
        <v>7211</v>
      </c>
      <c r="AQ41" s="313">
        <v>15502</v>
      </c>
      <c r="AR41" s="314">
        <v>-53.5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4009927</v>
      </c>
      <c r="AN51" s="334">
        <v>65581</v>
      </c>
      <c r="AO51" s="335">
        <v>2.7</v>
      </c>
      <c r="AP51" s="336">
        <v>62383</v>
      </c>
      <c r="AQ51" s="337">
        <v>14.1</v>
      </c>
      <c r="AR51" s="338">
        <v>-11.4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2164742</v>
      </c>
      <c r="AN52" s="342">
        <v>35403</v>
      </c>
      <c r="AO52" s="343">
        <v>-15.1</v>
      </c>
      <c r="AP52" s="344">
        <v>35325</v>
      </c>
      <c r="AQ52" s="345">
        <v>7.6</v>
      </c>
      <c r="AR52" s="346">
        <v>-22.7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3672089</v>
      </c>
      <c r="AN53" s="334">
        <v>59926</v>
      </c>
      <c r="AO53" s="335">
        <v>-8.6</v>
      </c>
      <c r="AP53" s="336">
        <v>63812</v>
      </c>
      <c r="AQ53" s="337">
        <v>2.2999999999999998</v>
      </c>
      <c r="AR53" s="338">
        <v>-10.9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2271298</v>
      </c>
      <c r="AN54" s="342">
        <v>37066</v>
      </c>
      <c r="AO54" s="343">
        <v>4.7</v>
      </c>
      <c r="AP54" s="344">
        <v>33848</v>
      </c>
      <c r="AQ54" s="345">
        <v>-4.2</v>
      </c>
      <c r="AR54" s="346">
        <v>8.9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5062971</v>
      </c>
      <c r="AN55" s="334">
        <v>82667</v>
      </c>
      <c r="AO55" s="335">
        <v>37.9</v>
      </c>
      <c r="AP55" s="336">
        <v>54225</v>
      </c>
      <c r="AQ55" s="337">
        <v>-15</v>
      </c>
      <c r="AR55" s="338">
        <v>52.9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1784480</v>
      </c>
      <c r="AN56" s="342">
        <v>29137</v>
      </c>
      <c r="AO56" s="343">
        <v>-21.4</v>
      </c>
      <c r="AP56" s="344">
        <v>27337</v>
      </c>
      <c r="AQ56" s="345">
        <v>-19.2</v>
      </c>
      <c r="AR56" s="346">
        <v>-2.2000000000000002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4403781</v>
      </c>
      <c r="AN57" s="334">
        <v>71624</v>
      </c>
      <c r="AO57" s="335">
        <v>-13.4</v>
      </c>
      <c r="AP57" s="336">
        <v>54016</v>
      </c>
      <c r="AQ57" s="337">
        <v>-0.4</v>
      </c>
      <c r="AR57" s="338">
        <v>-13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2821971</v>
      </c>
      <c r="AN58" s="342">
        <v>45897</v>
      </c>
      <c r="AO58" s="343">
        <v>57.5</v>
      </c>
      <c r="AP58" s="344">
        <v>28078</v>
      </c>
      <c r="AQ58" s="345">
        <v>2.7</v>
      </c>
      <c r="AR58" s="346">
        <v>54.8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3237690</v>
      </c>
      <c r="AN59" s="334">
        <v>52708</v>
      </c>
      <c r="AO59" s="335">
        <v>-26.4</v>
      </c>
      <c r="AP59" s="336">
        <v>52786</v>
      </c>
      <c r="AQ59" s="337">
        <v>-2.2999999999999998</v>
      </c>
      <c r="AR59" s="338">
        <v>-24.1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2087728</v>
      </c>
      <c r="AN60" s="342">
        <v>33987</v>
      </c>
      <c r="AO60" s="343">
        <v>-25.9</v>
      </c>
      <c r="AP60" s="344">
        <v>28742</v>
      </c>
      <c r="AQ60" s="345">
        <v>2.4</v>
      </c>
      <c r="AR60" s="346">
        <v>-28.3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4077292</v>
      </c>
      <c r="AN61" s="349">
        <v>66501</v>
      </c>
      <c r="AO61" s="350">
        <v>-1.6</v>
      </c>
      <c r="AP61" s="351">
        <v>57444</v>
      </c>
      <c r="AQ61" s="352">
        <v>-0.3</v>
      </c>
      <c r="AR61" s="338">
        <v>-1.3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2226044</v>
      </c>
      <c r="AN62" s="342">
        <v>36298</v>
      </c>
      <c r="AO62" s="343">
        <v>0</v>
      </c>
      <c r="AP62" s="344">
        <v>30666</v>
      </c>
      <c r="AQ62" s="345">
        <v>-2.1</v>
      </c>
      <c r="AR62" s="346">
        <v>2.1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EPQH+kXR0S8rGfWu63U4yxBpQth3uSlnD4BeNR9EY65fr2NQzNShCcU9hFdS03DpIXaA5ySBUM/XqY9W78NCQ==" saltValue="B32B171Oqrr6FCKD9r6k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jE4Z71clvoDdPTLtRcg4m2ZlxWqWaQv1Y63Tn8eI4C5RTzVCg+wmU7W9xeqQVgd8YwwC0x5erFpA0ppbMXTlcQ==" saltValue="WkpaEWPNpIKaZ5p54RQf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FkFD7dMVcKA0AXDFDWfm0cbrazjm/RN2qeOAP9YmKujpb7FUPwZddl1gUoM9VWpNyzipms1z/QJ/uau6AcGDSQ==" saltValue="JoEfqgw23H3ksVXpKYlR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44.33</v>
      </c>
      <c r="G47" s="12">
        <v>44.1</v>
      </c>
      <c r="H47" s="12">
        <v>41.9</v>
      </c>
      <c r="I47" s="12">
        <v>49.71</v>
      </c>
      <c r="J47" s="13">
        <v>40.130000000000003</v>
      </c>
    </row>
    <row r="48" spans="2:10" ht="57.75" customHeight="1" x14ac:dyDescent="0.15">
      <c r="B48" s="14"/>
      <c r="C48" s="1177" t="s">
        <v>4</v>
      </c>
      <c r="D48" s="1177"/>
      <c r="E48" s="1178"/>
      <c r="F48" s="15">
        <v>9.8699999999999992</v>
      </c>
      <c r="G48" s="16">
        <v>13.61</v>
      </c>
      <c r="H48" s="16">
        <v>14.58</v>
      </c>
      <c r="I48" s="16">
        <v>14.57</v>
      </c>
      <c r="J48" s="17">
        <v>10.4</v>
      </c>
    </row>
    <row r="49" spans="2:10" ht="57.75" customHeight="1" thickBot="1" x14ac:dyDescent="0.2">
      <c r="B49" s="18"/>
      <c r="C49" s="1179" t="s">
        <v>5</v>
      </c>
      <c r="D49" s="1179"/>
      <c r="E49" s="1180"/>
      <c r="F49" s="19" t="s">
        <v>530</v>
      </c>
      <c r="G49" s="20">
        <v>2.39</v>
      </c>
      <c r="H49" s="20" t="s">
        <v>531</v>
      </c>
      <c r="I49" s="20">
        <v>4.8099999999999996</v>
      </c>
      <c r="J49" s="21" t="s">
        <v>532</v>
      </c>
    </row>
    <row r="50" spans="2:10" x14ac:dyDescent="0.15"/>
  </sheetData>
  <sheetProtection algorithmName="SHA-512" hashValue="3nIdvz9OhKY0HwTyz7EhLMY7vxOG+FfbSfzYNH/Y/xDGSBYjZBa1W0NuigM4MiEP7pptckFMbdrqd667wuogyg==" saltValue="W0p4udmsX6dPb1Sf1+vp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川野　辰馬</cp:lastModifiedBy>
  <cp:lastPrinted>2025-09-24T04:31:38Z</cp:lastPrinted>
  <dcterms:created xsi:type="dcterms:W3CDTF">2025-02-19T03:04:57Z</dcterms:created>
  <dcterms:modified xsi:type="dcterms:W3CDTF">2025-09-24T04:33:42Z</dcterms:modified>
  <cp:category/>
</cp:coreProperties>
</file>