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98F028D8-4840-4F85-B903-DF5A91B56E3D}" xr6:coauthVersionLast="47" xr6:coauthVersionMax="47" xr10:uidLastSave="{00000000-0000-0000-0000-000000000000}"/>
  <bookViews>
    <workbookView xWindow="-110" yWindow="-110" windowWidth="22780" windowHeight="145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 sheetId="20"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s="1"/>
  <c r="DG42" i="7"/>
  <c r="CQ42" i="7"/>
  <c r="CO42" i="7" s="1"/>
  <c r="BY42" i="7"/>
  <c r="BW42" i="7"/>
  <c r="BE42" i="7"/>
  <c r="AM42" i="7"/>
  <c r="U42" i="7"/>
  <c r="E42" i="7"/>
  <c r="C42" i="7" s="1"/>
  <c r="DG41" i="7"/>
  <c r="CQ41" i="7"/>
  <c r="CO41" i="7"/>
  <c r="BY41" i="7"/>
  <c r="BW41" i="7"/>
  <c r="BE41" i="7"/>
  <c r="AM41" i="7"/>
  <c r="U41" i="7"/>
  <c r="E41" i="7"/>
  <c r="C41" i="7"/>
  <c r="DG40" i="7"/>
  <c r="CQ40" i="7"/>
  <c r="CO40" i="7"/>
  <c r="BY40" i="7"/>
  <c r="BW40" i="7"/>
  <c r="BE40" i="7"/>
  <c r="AM40" i="7"/>
  <c r="U40" i="7"/>
  <c r="E40" i="7"/>
  <c r="C40" i="7" s="1"/>
  <c r="DG39" i="7"/>
  <c r="CQ39" i="7"/>
  <c r="CO39" i="7"/>
  <c r="BY39" i="7"/>
  <c r="BW39" i="7" s="1"/>
  <c r="BE39" i="7"/>
  <c r="AM39" i="7"/>
  <c r="U39" i="7"/>
  <c r="E39" i="7"/>
  <c r="C39" i="7" s="1"/>
  <c r="DG38" i="7"/>
  <c r="CQ38" i="7"/>
  <c r="CO38" i="7" s="1"/>
  <c r="BY38" i="7"/>
  <c r="BW38" i="7"/>
  <c r="BE38" i="7"/>
  <c r="AM38" i="7"/>
  <c r="U38" i="7"/>
  <c r="E38" i="7"/>
  <c r="C38" i="7" s="1"/>
  <c r="DG37" i="7"/>
  <c r="CQ37" i="7"/>
  <c r="CO37" i="7"/>
  <c r="BY37" i="7"/>
  <c r="BW37" i="7"/>
  <c r="BE37" i="7"/>
  <c r="AM37" i="7"/>
  <c r="W37" i="7"/>
  <c r="E37" i="7"/>
  <c r="C37" i="7"/>
  <c r="DG36" i="7"/>
  <c r="CQ36" i="7"/>
  <c r="CO36" i="7" s="1"/>
  <c r="BY36" i="7"/>
  <c r="BE36" i="7"/>
  <c r="AM36" i="7"/>
  <c r="W36" i="7"/>
  <c r="E36" i="7"/>
  <c r="C36" i="7" s="1"/>
  <c r="DG35" i="7"/>
  <c r="CQ35" i="7"/>
  <c r="BY35" i="7"/>
  <c r="BE35" i="7"/>
  <c r="AO35" i="7"/>
  <c r="W35" i="7"/>
  <c r="E35" i="7"/>
  <c r="DG34" i="7"/>
  <c r="CQ34" i="7"/>
  <c r="BY34" i="7"/>
  <c r="BG34" i="7"/>
  <c r="AO34" i="7"/>
  <c r="W34" i="7"/>
  <c r="E34" i="7"/>
  <c r="C34" i="7"/>
  <c r="C35" i="7" s="1"/>
  <c r="U34" i="7" l="1"/>
  <c r="U35" i="7" l="1"/>
  <c r="U36" i="7" l="1"/>
  <c r="U37" i="7" l="1"/>
  <c r="AM34" i="7" l="1"/>
  <c r="AM35" i="7" s="1"/>
  <c r="BE34" i="7" l="1"/>
  <c r="BW34" i="7" s="1"/>
  <c r="BW35" i="7" s="1"/>
  <c r="BW36" i="7" s="1"/>
  <c r="CO34" i="7" l="1"/>
  <c r="CO35" i="7" s="1"/>
</calcChain>
</file>

<file path=xl/sharedStrings.xml><?xml version="1.0" encoding="utf-8"?>
<sst xmlns="http://schemas.openxmlformats.org/spreadsheetml/2006/main" count="1068" uniqueCount="546">
  <si>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</si>
  <si>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</si>
  <si>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</si>
  <si>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</si>
  <si>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</si>
  <si>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</si>
  <si>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</si>
  <si>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</si>
  <si>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</si>
  <si>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</si>
  <si>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</si>
  <si>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</si>
  <si>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</si>
  <si>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</si>
  <si>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</si>
  <si>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</si>
  <si>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</si>
  <si>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</si>
  <si>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</si>
  <si>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</si>
  <si>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</si>
  <si>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</si>
  <si>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</si>
  <si>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</si>
  <si>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</si>
  <si>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</si>
  <si>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</si>
  <si>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</si>
  <si>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</si>
  <si>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</si>
  <si>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</si>
  <si>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</si>
  <si>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</si>
  <si>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</si>
  <si>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安城市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</si>
  <si>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</si>
  <si>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</si>
  <si>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</si>
  <si>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</si>
  <si>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</si>
  <si>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</si>
  <si>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</si>
  <si>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</si>
  <si>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</si>
  <si>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</si>
  <si>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</si>
  <si>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</si>
  <si>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</si>
  <si>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</si>
  <si>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</si>
  <si>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</si>
  <si>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</si>
  <si>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</si>
  <si>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</si>
  <si>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</si>
  <si>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</si>
  <si>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</si>
  <si>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</si>
  <si>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</si>
  <si>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</si>
  <si>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</si>
  <si>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</si>
  <si>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</si>
  <si>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</si>
  <si>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</si>
  <si>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</si>
  <si>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</si>
  <si>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</si>
  <si>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</si>
  <si>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</si>
  <si>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</si>
  <si>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</si>
  <si>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</si>
  <si>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</si>
  <si>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</si>
  <si>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</si>
  <si>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</si>
  <si>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</si>
  <si>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</si>
  <si>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</si>
  <si>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</si>
  <si>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</si>
  <si>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</si>
  <si>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</si>
  <si>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</si>
  <si>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</si>
  <si>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</si>
  <si>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</si>
  <si>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</si>
  <si>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</si>
  <si>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</si>
  <si>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</si>
  <si>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</si>
  <si>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</si>
  <si>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</si>
  <si>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</si>
  <si>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</si>
  <si>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</si>
  <si>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</si>
  <si>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</si>
  <si>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</si>
  <si>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</si>
  <si>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</si>
  <si>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</si>
  <si>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</si>
  <si>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</si>
  <si>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</si>
  <si>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</si>
  <si>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</si>
  <si>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</si>
  <si>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</si>
  <si>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</si>
  <si>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</si>
  <si>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</si>
  <si>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</si>
  <si>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</si>
  <si>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</si>
  <si>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</si>
  <si>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</si>
  <si>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</si>
  <si>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</si>
  <si>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</si>
  <si>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</si>
  <si>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</si>
  <si>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</si>
  <si>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</si>
  <si>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</si>
  <si>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</si>
  <si>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</si>
  <si>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</si>
  <si>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</si>
  <si>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</si>
  <si>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</si>
  <si>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</si>
  <si>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</si>
  <si>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</si>
  <si>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</si>
  <si>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</si>
  <si>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</si>
  <si>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</si>
  <si>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</si>
  <si>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</si>
  <si>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</si>
  <si>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</si>
  <si>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</si>
  <si>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愛知県安城市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</si>
  <si>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</si>
  <si>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</si>
  <si>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</si>
  <si>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</si>
  <si>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</si>
  <si>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</si>
  <si>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</si>
  <si>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</si>
  <si>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</si>
  <si>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</si>
  <si>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</si>
  <si>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</si>
  <si>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</si>
  <si>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</si>
  <si>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</si>
  <si>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</si>
  <si>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</si>
  <si>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</si>
  <si>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</si>
  <si>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</si>
  <si>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</si>
  <si>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</si>
  <si>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</si>
  <si>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</si>
  <si>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</si>
  <si>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</si>
  <si>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</si>
  <si>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</si>
  <si>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</si>
  <si>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</si>
  <si>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</si>
  <si>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</si>
  <si>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</si>
  <si>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</si>
  <si>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</si>
  <si>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</si>
  <si>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</si>
  <si>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</si>
  <si>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</si>
  <si>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</si>
  <si>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</si>
  <si>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</si>
  <si>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</si>
  <si>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</si>
  <si>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</si>
  <si>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</si>
  <si>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</si>
  <si>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</si>
  <si>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</si>
  <si>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</si>
  <si>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</si>
  <si>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</si>
  <si>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</si>
  <si>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</si>
  <si>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</si>
  <si>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</si>
  <si>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</si>
  <si>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</si>
  <si>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</si>
  <si>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</si>
  <si>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</si>
  <si>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</si>
  <si>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</si>
  <si>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</si>
  <si>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</si>
  <si>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</si>
  <si>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</si>
  <si>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</si>
  <si>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</si>
  <si>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</si>
  <si>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</si>
  <si>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</si>
  <si>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</si>
  <si>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</si>
  <si>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</si>
  <si>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</si>
  <si>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</si>
  <si>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</si>
  <si>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</si>
  <si>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</si>
  <si>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</si>
  <si>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</si>
  <si>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</si>
  <si>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</si>
  <si>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</si>
  <si>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</si>
  <si>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</si>
  <si>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</si>
  <si>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</si>
  <si>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</si>
  <si>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</si>
  <si>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</si>
  <si>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</si>
  <si>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</si>
  <si>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</si>
  <si>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</si>
  <si>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</si>
  <si>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</si>
  <si>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</si>
  <si>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</si>
  <si>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</si>
  <si>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</si>
  <si>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</si>
  <si>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</si>
  <si>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</si>
  <si>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</si>
  <si>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</si>
  <si>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</si>
  <si>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</si>
  <si>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</si>
  <si>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</si>
  <si>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</si>
  <si>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</si>
  <si>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</si>
  <si>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</si>
  <si>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</si>
  <si>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</si>
  <si>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</si>
  <si>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</si>
  <si>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</si>
  <si>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</si>
  <si>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</si>
  <si>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</si>
  <si>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</si>
  <si>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</si>
  <si>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</si>
  <si>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</si>
  <si>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</si>
  <si>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</si>
  <si>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</si>
  <si>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</si>
  <si>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</si>
  <si>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</si>
  <si>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</si>
  <si>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</si>
  <si>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</si>
  <si>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</si>
  <si>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</si>
  <si>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</si>
  <si>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</si>
  <si>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</si>
  <si>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</si>
  <si>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</si>
  <si>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</si>
  <si>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</si>
  <si>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</si>
  <si>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</si>
  <si>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</si>
  <si>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</si>
  <si>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</si>
  <si>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</si>
  <si>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愛知県安城市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</si>
  <si>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</si>
  <si>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</si>
  <si>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</si>
  <si>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</si>
  <si>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</si>
  <si>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</si>
  <si>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</si>
  <si>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</si>
  <si>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</si>
  <si>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</si>
  <si>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</si>
  <si>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</si>
  <si>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</si>
  <si>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</si>
  <si>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</si>
  <si>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</si>
  <si>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</si>
  <si>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</si>
  <si>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</si>
  <si>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</si>
  <si>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安城市土地開発公社</t>
    <rPh sb="0" eb="3">
      <t>アンジョウシ</t>
    </rPh>
    <rPh sb="3" eb="5">
      <t>トチ</t>
    </rPh>
    <rPh sb="5" eb="7">
      <t>カイハツ</t>
    </rPh>
    <rPh sb="7" eb="9">
      <t>コウシャ</t>
    </rPh>
    <phoneticPr fontId="25"/>
  </si>
  <si>
    <t>-</t>
    <phoneticPr fontId="25"/>
  </si>
  <si>
    <t>土地取得特別会計</t>
    <phoneticPr fontId="5"/>
  </si>
  <si>
    <t>安城市都市農業振興協会</t>
    <rPh sb="0" eb="3">
      <t>アンジョウシ</t>
    </rPh>
    <rPh sb="3" eb="5">
      <t>トシ</t>
    </rPh>
    <rPh sb="5" eb="7">
      <t>ノウギョウ</t>
    </rPh>
    <rPh sb="7" eb="11">
      <t>シンコウキョウカイ</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</si>
  <si>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</si>
  <si>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</si>
  <si>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</si>
  <si>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</si>
  <si>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</si>
  <si>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</si>
  <si>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</si>
  <si>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</si>
  <si>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</si>
  <si>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</si>
  <si>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</si>
  <si>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</si>
  <si>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</si>
  <si>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</si>
  <si>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有料駐車場事業特別会計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</si>
  <si>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</si>
  <si>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</si>
  <si>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</si>
  <si>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</si>
  <si>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</si>
  <si>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安城桜井駅周辺特定土地区画整理事業特別会計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</si>
  <si>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</si>
  <si>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</si>
  <si>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</si>
  <si>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</si>
  <si>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</si>
  <si>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</si>
  <si>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衣浦東部広域連合</t>
    <rPh sb="0" eb="2">
      <t>キヌウラ</t>
    </rPh>
    <rPh sb="2" eb="8">
      <t>トウブコウイキレンゴウ</t>
    </rPh>
    <phoneticPr fontId="25"/>
  </si>
  <si>
    <t>愛知県後期高齢者医療広域連合（一般会計）</t>
    <rPh sb="0" eb="3">
      <t>アイチケン</t>
    </rPh>
    <rPh sb="3" eb="8">
      <t>コウキコウレイシャ</t>
    </rPh>
    <rPh sb="8" eb="10">
      <t>イリョウ</t>
    </rPh>
    <rPh sb="10" eb="12">
      <t>コウイキ</t>
    </rPh>
    <rPh sb="12" eb="14">
      <t>レンゴウ</t>
    </rPh>
    <rPh sb="15" eb="19">
      <t>イッパンカイケイ</t>
    </rPh>
    <phoneticPr fontId="25"/>
  </si>
  <si>
    <t>愛知県後期高齢者医療広域連合（後期高齢者医療特別会計）</t>
    <rPh sb="0" eb="3">
      <t>アイチケン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</si>
  <si>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</si>
  <si>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</si>
  <si>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</si>
  <si>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</si>
  <si>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</si>
  <si>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</si>
  <si>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</si>
  <si>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</si>
  <si>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</si>
  <si>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</si>
  <si>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</si>
  <si>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</si>
  <si>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</si>
  <si>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</si>
  <si>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</si>
  <si>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</si>
  <si>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</si>
  <si>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</si>
  <si>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</si>
  <si>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</si>
  <si>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</si>
  <si>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</si>
  <si>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</si>
  <si>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</si>
  <si>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</si>
  <si>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</si>
  <si>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</si>
  <si>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</si>
  <si>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</si>
  <si>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</si>
  <si>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</si>
  <si>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</si>
  <si>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</si>
  <si>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</si>
  <si>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</si>
  <si>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</si>
  <si>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</si>
  <si>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</si>
  <si>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</si>
  <si>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</si>
  <si>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</si>
  <si>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</si>
  <si>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</si>
  <si>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</si>
  <si>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</si>
  <si>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</si>
  <si>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</si>
  <si>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</si>
  <si>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</si>
  <si>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</si>
  <si>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</si>
  <si>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</si>
  <si>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</si>
  <si>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</si>
  <si>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</si>
  <si>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</si>
  <si>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</si>
  <si>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</si>
  <si>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</si>
  <si>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</si>
  <si>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</si>
  <si>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</si>
  <si>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</si>
  <si>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</si>
  <si>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</si>
  <si>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</si>
  <si>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</si>
  <si>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</si>
  <si>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</si>
  <si>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</si>
  <si>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</si>
  <si>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</si>
  <si>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</si>
  <si>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</si>
  <si>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</si>
  <si>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</si>
  <si>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</si>
  <si>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</si>
  <si>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</si>
  <si>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</si>
  <si>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</si>
  <si>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</si>
  <si>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</si>
  <si>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</si>
  <si>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</si>
  <si>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</si>
  <si>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</si>
  <si>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</si>
  <si>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</si>
  <si>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</si>
  <si>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</si>
  <si>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</si>
  <si>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</si>
  <si>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</si>
  <si>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</si>
  <si>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</si>
  <si>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</si>
  <si>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</si>
  <si>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</si>
  <si>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</si>
  <si>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</si>
  <si>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</si>
  <si>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</si>
  <si>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</si>
  <si>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</si>
  <si>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</si>
  <si>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</si>
  <si>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</si>
  <si>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</si>
  <si>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</si>
  <si>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</si>
  <si>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</si>
  <si>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</si>
  <si>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</si>
  <si>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</si>
  <si>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</si>
  <si>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</si>
  <si>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</si>
  <si>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</si>
  <si>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</si>
  <si>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</si>
  <si>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</si>
  <si>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</si>
  <si>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</si>
  <si>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</si>
  <si>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</si>
  <si>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</si>
  <si>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</si>
  <si>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</si>
  <si>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0.18</t>
  </si>
  <si>
    <t>会計</t>
    <rPh sb="0" eb="2">
      <t>カイケイ</t>
    </rPh>
    <phoneticPr fontId="5"/>
  </si>
  <si>
    <t>水道事業会計</t>
  </si>
  <si>
    <t>一般会計</t>
  </si>
  <si>
    <t>国民健康保険事業特別会計</t>
  </si>
  <si>
    <t>介護保険事業特別会計</t>
  </si>
  <si>
    <t>下水道事業会計</t>
  </si>
  <si>
    <t>安城桜井駅周辺特定土地区画整理事業特別会計</t>
  </si>
  <si>
    <t>有料駐車場事業特別会計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</si>
  <si>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</si>
  <si>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</si>
  <si>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</si>
  <si>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</si>
  <si>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</si>
  <si>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</si>
  <si>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</si>
  <si>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</si>
  <si>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</si>
  <si>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</si>
  <si>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</si>
  <si>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</si>
  <si>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</si>
  <si>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</si>
  <si>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</si>
  <si>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</si>
  <si>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</si>
  <si>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</si>
  <si>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</si>
  <si>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</si>
  <si>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</si>
  <si>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</si>
  <si>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</si>
  <si>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</si>
  <si>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</si>
  <si>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</si>
  <si>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</si>
  <si>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</si>
  <si>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</si>
  <si>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</si>
  <si>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</si>
  <si>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</si>
  <si>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</si>
  <si>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</si>
  <si>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</si>
  <si>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</si>
  <si>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</si>
  <si>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</si>
  <si>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</si>
  <si>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</si>
  <si>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</si>
  <si>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</si>
  <si>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</si>
  <si>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</si>
  <si>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</si>
  <si>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</si>
  <si>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</si>
  <si>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</si>
  <si>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庁舎整備基金</t>
    <rPh sb="0" eb="2">
      <t>チョウシャ</t>
    </rPh>
    <rPh sb="2" eb="4">
      <t>セイビ</t>
    </rPh>
    <rPh sb="4" eb="6">
      <t>キキン</t>
    </rPh>
    <phoneticPr fontId="5"/>
  </si>
  <si>
    <t>清掃施設整備基金</t>
    <rPh sb="0" eb="2">
      <t>セイソウ</t>
    </rPh>
    <rPh sb="2" eb="4">
      <t>シセツ</t>
    </rPh>
    <rPh sb="4" eb="6">
      <t>セイビ</t>
    </rPh>
    <rPh sb="6" eb="8">
      <t>キキン</t>
    </rPh>
    <phoneticPr fontId="34"/>
  </si>
  <si>
    <t>都市基盤整備事業基金</t>
    <rPh sb="0" eb="2">
      <t>トシ</t>
    </rPh>
    <rPh sb="2" eb="4">
      <t>キバン</t>
    </rPh>
    <rPh sb="4" eb="6">
      <t>セイビ</t>
    </rPh>
    <rPh sb="6" eb="8">
      <t>ジギョウ</t>
    </rPh>
    <rPh sb="8" eb="10">
      <t>キキン</t>
    </rPh>
    <phoneticPr fontId="34"/>
  </si>
  <si>
    <t>公共施設保全整備基金</t>
    <rPh sb="0" eb="2">
      <t>コウキョウ</t>
    </rPh>
    <rPh sb="2" eb="4">
      <t>シセツ</t>
    </rPh>
    <rPh sb="4" eb="6">
      <t>ホゼン</t>
    </rPh>
    <rPh sb="6" eb="8">
      <t>セイビ</t>
    </rPh>
    <rPh sb="8" eb="10">
      <t>キキン</t>
    </rPh>
    <phoneticPr fontId="34"/>
  </si>
  <si>
    <t>情報通信基盤整備基金</t>
    <rPh sb="0" eb="2">
      <t>ジョウホウ</t>
    </rPh>
    <rPh sb="2" eb="4">
      <t>ツウシン</t>
    </rPh>
    <rPh sb="4" eb="6">
      <t>キバン</t>
    </rPh>
    <rPh sb="6" eb="8">
      <t>セイビ</t>
    </rPh>
    <rPh sb="8" eb="10">
      <t>キキン</t>
    </rPh>
    <phoneticPr fontId="5"/>
  </si>
  <si>
    <t>基金残高合計</t>
    <rPh sb="0" eb="2">
      <t>キキン</t>
    </rPh>
    <rPh sb="2" eb="4">
      <t>ザンダカ</t>
    </rPh>
    <rPh sb="4" eb="6">
      <t>ゴウケイ</t>
    </rPh>
    <phoneticPr fontId="5"/>
  </si>
  <si>
    <t>将来負担比率は発生しない。すなわち、これまでに形成された社会資本の負担の大部分は過去及び現世代が負担済みであり、将来世代に残されている負担は軽いといえる。
有形固定資産減価償却率は類似団体平均、愛知県平均及び全国平均を上回っており、今後は、安全性の確保と長寿命化の推進を図り、施設の効率的な管理運営が必要である。</t>
    <phoneticPr fontId="5"/>
  </si>
  <si>
    <t>将来負担比率は、充当可能な基金や都市計画税などの特定財源等の合計額が多いこともあり発生していない。
実質公債費比率については低率で推移しており、状況は良好と判断できる。</t>
    <rPh sb="0" eb="2">
      <t>ショウライ</t>
    </rPh>
    <rPh sb="2" eb="4">
      <t>フタン</t>
    </rPh>
    <rPh sb="4" eb="6">
      <t>ヒリツ</t>
    </rPh>
    <rPh sb="8" eb="10">
      <t>ジュウトウ</t>
    </rPh>
    <rPh sb="10" eb="12">
      <t>カノウ</t>
    </rPh>
    <rPh sb="13" eb="15">
      <t>キキン</t>
    </rPh>
    <rPh sb="16" eb="18">
      <t>トシ</t>
    </rPh>
    <rPh sb="18" eb="20">
      <t>ケイカク</t>
    </rPh>
    <rPh sb="20" eb="21">
      <t>ゼイ</t>
    </rPh>
    <rPh sb="24" eb="26">
      <t>トクテイ</t>
    </rPh>
    <rPh sb="26" eb="29">
      <t>ザイゲンナド</t>
    </rPh>
    <rPh sb="30" eb="32">
      <t>ゴウケイ</t>
    </rPh>
    <rPh sb="32" eb="33">
      <t>ガク</t>
    </rPh>
    <rPh sb="34" eb="35">
      <t>オオ</t>
    </rPh>
    <rPh sb="41" eb="43">
      <t>ハッセイ</t>
    </rPh>
    <rPh sb="50" eb="52">
      <t>ジッシツ</t>
    </rPh>
    <rPh sb="52" eb="55">
      <t>コウサイヒ</t>
    </rPh>
    <rPh sb="55" eb="57">
      <t>ヒリツ</t>
    </rPh>
    <rPh sb="62" eb="64">
      <t>テイリツ</t>
    </rPh>
    <rPh sb="65" eb="67">
      <t>スイイ</t>
    </rPh>
    <rPh sb="72" eb="74">
      <t>ジョウキョウ</t>
    </rPh>
    <rPh sb="75" eb="77">
      <t>リョウコウ</t>
    </rPh>
    <rPh sb="78" eb="80">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</si>
</sst>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42A940A8-F6BC-4368-97A9-18DFE76EC865}"/>
    <cellStyle name="標準 2 3" xfId="10" xr:uid="{8F1FEC22-A57C-4A81-90D8-B749AAEFD5A0}"/>
    <cellStyle name="標準 3" xfId="11" xr:uid="{21B59011-2C75-49FE-AFE1-352E20FFFA8F}"/>
    <cellStyle name="標準 4" xfId="20" xr:uid="{73C92FD2-DD70-42B4-B915-F88C50E04D22}"/>
    <cellStyle name="標準 4_APAHO401600" xfId="16" xr:uid="{64C86141-0C14-46A7-A1D5-D0B2172C0AB9}"/>
    <cellStyle name="標準 4_APAHO4019001" xfId="19" xr:uid="{17B96428-4427-4E9A-830F-2048B1B9D17D}"/>
    <cellStyle name="標準 4_ZJ08_022012_青森市_2010" xfId="18" xr:uid="{74A6D17E-CAFB-43C0-A68F-F0D812576183}"/>
    <cellStyle name="標準 6" xfId="7" xr:uid="{8BBDF358-D141-4F70-9C99-FEAECC4EF6C7}"/>
    <cellStyle name="標準 6_APAHO401000" xfId="9" xr:uid="{0E503E9E-8F88-4EE4-89C8-956560D899E1}"/>
    <cellStyle name="標準 6_APAHO401200_O-JJ1016-001-3_財政状況資料集(決算状況カード(各会計・関係団体))(Rev2)2" xfId="15" xr:uid="{AE4A8602-4B80-47D2-A496-6B347D97C397}"/>
    <cellStyle name="標準 6_APAHO402200_O-JJ1016-001-3_財政状況資料集(決算状況カード(各会計・関係団体))(Rev2)2" xfId="12" xr:uid="{8EE0EF2D-F09C-45FB-8B4E-D4ACE925F971}"/>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14668423-13DC-4211-910F-FE6E0520A851}"/>
    <cellStyle name="標準_O-JJ0722-001-3_決算状況カード(各会計・関係団体)_O-JJ1016-001-3_財政状況資料集(決算状況カード(各会計・関係団体))(Rev2)2" xfId="14" xr:uid="{10375513-EC2B-4DAC-93D3-C67080238F63}"/>
    <cellStyle name="標準_O-JJ0722-001-8_連結実質赤字比率に係る赤字・黒字の構成分析" xfId="17" xr:uid="{B6A64F98-74D1-456D-AE93-F55D122F8D8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56662</c:v>
                </c:pt>
                <c:pt idx="1">
                  <c:v>60285</c:v>
                </c:pt>
                <c:pt idx="2">
                  <c:v>52714</c:v>
                </c:pt>
                <c:pt idx="3">
                  <c:v>46001</c:v>
                </c:pt>
                <c:pt idx="4">
                  <c:v>52878</c:v>
                </c:pt>
              </c:numCache>
            </c:numRef>
          </c:val>
          <c:smooth val="0"/>
          <c:extLst>
            <c:ext xmlns:c16="http://schemas.microsoft.com/office/drawing/2014/chart" uri="{C3380CC4-5D6E-409C-BE32-E72D297353CC}">
              <c16:uniqueId val="{00000000-5E93-4E27-8001-9A04F927B08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87905</c:v>
                </c:pt>
                <c:pt idx="1">
                  <c:v>78849</c:v>
                </c:pt>
                <c:pt idx="2">
                  <c:v>42959</c:v>
                </c:pt>
                <c:pt idx="3">
                  <c:v>46623</c:v>
                </c:pt>
                <c:pt idx="4">
                  <c:v>40238</c:v>
                </c:pt>
              </c:numCache>
            </c:numRef>
          </c:val>
          <c:smooth val="0"/>
          <c:extLst>
            <c:ext xmlns:c16="http://schemas.microsoft.com/office/drawing/2014/chart" uri="{C3380CC4-5D6E-409C-BE32-E72D297353CC}">
              <c16:uniqueId val="{00000001-5E93-4E27-8001-9A04F927B0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9.85</c:v>
                </c:pt>
                <c:pt idx="1">
                  <c:v>10.220000000000001</c:v>
                </c:pt>
                <c:pt idx="2">
                  <c:v>10.88</c:v>
                </c:pt>
                <c:pt idx="3">
                  <c:v>9.58</c:v>
                </c:pt>
                <c:pt idx="4">
                  <c:v>9.4</c:v>
                </c:pt>
              </c:numCache>
            </c:numRef>
          </c:val>
          <c:extLst>
            <c:ext xmlns:c16="http://schemas.microsoft.com/office/drawing/2014/chart" uri="{C3380CC4-5D6E-409C-BE32-E72D297353CC}">
              <c16:uniqueId val="{00000000-23A9-4171-802B-528F5AD4B1C2}"/>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13.5</c:v>
                </c:pt>
                <c:pt idx="1">
                  <c:v>18.12</c:v>
                </c:pt>
                <c:pt idx="2">
                  <c:v>20.37</c:v>
                </c:pt>
                <c:pt idx="3">
                  <c:v>20.45</c:v>
                </c:pt>
                <c:pt idx="4">
                  <c:v>19.84</c:v>
                </c:pt>
              </c:numCache>
            </c:numRef>
          </c:val>
          <c:extLst>
            <c:ext xmlns:c16="http://schemas.microsoft.com/office/drawing/2014/chart" uri="{C3380CC4-5D6E-409C-BE32-E72D297353CC}">
              <c16:uniqueId val="{00000001-23A9-4171-802B-528F5AD4B1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1.61</c:v>
                </c:pt>
                <c:pt idx="1">
                  <c:v>4.88</c:v>
                </c:pt>
                <c:pt idx="2">
                  <c:v>1.64</c:v>
                </c:pt>
                <c:pt idx="3">
                  <c:v>-0.18</c:v>
                </c:pt>
                <c:pt idx="4">
                  <c:v>0.94</c:v>
                </c:pt>
              </c:numCache>
            </c:numRef>
          </c:val>
          <c:smooth val="0"/>
          <c:extLst>
            <c:ext xmlns:c16="http://schemas.microsoft.com/office/drawing/2014/chart" uri="{C3380CC4-5D6E-409C-BE32-E72D297353CC}">
              <c16:uniqueId val="{00000002-23A9-4171-802B-528F5AD4B1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15E-4BA4-830B-495EBD38F77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5E-4BA4-830B-495EBD38F774}"/>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0.02</c:v>
                </c:pt>
                <c:pt idx="2">
                  <c:v>#N/A</c:v>
                </c:pt>
                <c:pt idx="3">
                  <c:v>0.05</c:v>
                </c:pt>
                <c:pt idx="4">
                  <c:v>#N/A</c:v>
                </c:pt>
                <c:pt idx="5">
                  <c:v>0.02</c:v>
                </c:pt>
                <c:pt idx="6">
                  <c:v>#N/A</c:v>
                </c:pt>
                <c:pt idx="7">
                  <c:v>0.02</c:v>
                </c:pt>
                <c:pt idx="8">
                  <c:v>#N/A</c:v>
                </c:pt>
                <c:pt idx="9">
                  <c:v>0.04</c:v>
                </c:pt>
              </c:numCache>
            </c:numRef>
          </c:val>
          <c:extLst>
            <c:ext xmlns:c16="http://schemas.microsoft.com/office/drawing/2014/chart" uri="{C3380CC4-5D6E-409C-BE32-E72D297353CC}">
              <c16:uniqueId val="{00000002-715E-4BA4-830B-495EBD38F774}"/>
            </c:ext>
          </c:extLst>
        </c:ser>
        <c:ser>
          <c:idx val="3"/>
          <c:order val="3"/>
          <c:tx>
            <c:strRef>
              <c:f>[1]データシート!$A$30</c:f>
              <c:strCache>
                <c:ptCount val="1"/>
                <c:pt idx="0">
                  <c:v>有料駐車場事業特別会計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0.75</c:v>
                </c:pt>
                <c:pt idx="2">
                  <c:v>#N/A</c:v>
                </c:pt>
                <c:pt idx="3">
                  <c:v>0.79</c:v>
                </c:pt>
                <c:pt idx="4">
                  <c:v>#N/A</c:v>
                </c:pt>
                <c:pt idx="5">
                  <c:v>0.8</c:v>
                </c:pt>
                <c:pt idx="6">
                  <c:v>#N/A</c:v>
                </c:pt>
                <c:pt idx="7">
                  <c:v>0.59</c:v>
                </c:pt>
                <c:pt idx="8">
                  <c:v>#N/A</c:v>
                </c:pt>
                <c:pt idx="9">
                  <c:v>0.23</c:v>
                </c:pt>
              </c:numCache>
            </c:numRef>
          </c:val>
          <c:extLst>
            <c:ext xmlns:c16="http://schemas.microsoft.com/office/drawing/2014/chart" uri="{C3380CC4-5D6E-409C-BE32-E72D297353CC}">
              <c16:uniqueId val="{00000003-715E-4BA4-830B-495EBD38F774}"/>
            </c:ext>
          </c:extLst>
        </c:ser>
        <c:ser>
          <c:idx val="4"/>
          <c:order val="4"/>
          <c:tx>
            <c:strRef>
              <c:f>[1]データシート!$A$31</c:f>
              <c:strCache>
                <c:ptCount val="1"/>
                <c:pt idx="0">
                  <c:v>安城桜井駅周辺特定土地区画整理事業特別会計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0.44</c:v>
                </c:pt>
                <c:pt idx="8">
                  <c:v>#N/A</c:v>
                </c:pt>
                <c:pt idx="9">
                  <c:v>0.43</c:v>
                </c:pt>
              </c:numCache>
            </c:numRef>
          </c:val>
          <c:extLst>
            <c:ext xmlns:c16="http://schemas.microsoft.com/office/drawing/2014/chart" uri="{C3380CC4-5D6E-409C-BE32-E72D297353CC}">
              <c16:uniqueId val="{00000004-715E-4BA4-830B-495EBD38F774}"/>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0.62</c:v>
                </c:pt>
                <c:pt idx="2">
                  <c:v>#N/A</c:v>
                </c:pt>
                <c:pt idx="3">
                  <c:v>0.7</c:v>
                </c:pt>
                <c:pt idx="4">
                  <c:v>#N/A</c:v>
                </c:pt>
                <c:pt idx="5">
                  <c:v>0.71</c:v>
                </c:pt>
                <c:pt idx="6">
                  <c:v>#N/A</c:v>
                </c:pt>
                <c:pt idx="7">
                  <c:v>0.7</c:v>
                </c:pt>
                <c:pt idx="8">
                  <c:v>#N/A</c:v>
                </c:pt>
                <c:pt idx="9">
                  <c:v>0.7</c:v>
                </c:pt>
              </c:numCache>
            </c:numRef>
          </c:val>
          <c:extLst>
            <c:ext xmlns:c16="http://schemas.microsoft.com/office/drawing/2014/chart" uri="{C3380CC4-5D6E-409C-BE32-E72D297353CC}">
              <c16:uniqueId val="{00000005-715E-4BA4-830B-495EBD38F774}"/>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1.25</c:v>
                </c:pt>
                <c:pt idx="2">
                  <c:v>#N/A</c:v>
                </c:pt>
                <c:pt idx="3">
                  <c:v>1.86</c:v>
                </c:pt>
                <c:pt idx="4">
                  <c:v>#N/A</c:v>
                </c:pt>
                <c:pt idx="5">
                  <c:v>1.37</c:v>
                </c:pt>
                <c:pt idx="6">
                  <c:v>#N/A</c:v>
                </c:pt>
                <c:pt idx="7">
                  <c:v>1.39</c:v>
                </c:pt>
                <c:pt idx="8">
                  <c:v>#N/A</c:v>
                </c:pt>
                <c:pt idx="9">
                  <c:v>0.74</c:v>
                </c:pt>
              </c:numCache>
            </c:numRef>
          </c:val>
          <c:extLst>
            <c:ext xmlns:c16="http://schemas.microsoft.com/office/drawing/2014/chart" uri="{C3380CC4-5D6E-409C-BE32-E72D297353CC}">
              <c16:uniqueId val="{00000006-715E-4BA4-830B-495EBD38F774}"/>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3.56</c:v>
                </c:pt>
                <c:pt idx="2">
                  <c:v>#N/A</c:v>
                </c:pt>
                <c:pt idx="3">
                  <c:v>3.6</c:v>
                </c:pt>
                <c:pt idx="4">
                  <c:v>#N/A</c:v>
                </c:pt>
                <c:pt idx="5">
                  <c:v>3.45</c:v>
                </c:pt>
                <c:pt idx="6">
                  <c:v>#N/A</c:v>
                </c:pt>
                <c:pt idx="7">
                  <c:v>2.81</c:v>
                </c:pt>
                <c:pt idx="8">
                  <c:v>#N/A</c:v>
                </c:pt>
                <c:pt idx="9">
                  <c:v>1.87</c:v>
                </c:pt>
              </c:numCache>
            </c:numRef>
          </c:val>
          <c:extLst>
            <c:ext xmlns:c16="http://schemas.microsoft.com/office/drawing/2014/chart" uri="{C3380CC4-5D6E-409C-BE32-E72D297353CC}">
              <c16:uniqueId val="{00000007-715E-4BA4-830B-495EBD38F77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9.84</c:v>
                </c:pt>
                <c:pt idx="2">
                  <c:v>#N/A</c:v>
                </c:pt>
                <c:pt idx="3">
                  <c:v>10.210000000000001</c:v>
                </c:pt>
                <c:pt idx="4">
                  <c:v>#N/A</c:v>
                </c:pt>
                <c:pt idx="5">
                  <c:v>10.87</c:v>
                </c:pt>
                <c:pt idx="6">
                  <c:v>#N/A</c:v>
                </c:pt>
                <c:pt idx="7">
                  <c:v>9.57</c:v>
                </c:pt>
                <c:pt idx="8">
                  <c:v>#N/A</c:v>
                </c:pt>
                <c:pt idx="9">
                  <c:v>9.4</c:v>
                </c:pt>
              </c:numCache>
            </c:numRef>
          </c:val>
          <c:extLst>
            <c:ext xmlns:c16="http://schemas.microsoft.com/office/drawing/2014/chart" uri="{C3380CC4-5D6E-409C-BE32-E72D297353CC}">
              <c16:uniqueId val="{00000008-715E-4BA4-830B-495EBD38F774}"/>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10.67</c:v>
                </c:pt>
                <c:pt idx="2">
                  <c:v>#N/A</c:v>
                </c:pt>
                <c:pt idx="3">
                  <c:v>10.68</c:v>
                </c:pt>
                <c:pt idx="4">
                  <c:v>#N/A</c:v>
                </c:pt>
                <c:pt idx="5">
                  <c:v>11.77</c:v>
                </c:pt>
                <c:pt idx="6">
                  <c:v>#N/A</c:v>
                </c:pt>
                <c:pt idx="7">
                  <c:v>10.92</c:v>
                </c:pt>
                <c:pt idx="8">
                  <c:v>#N/A</c:v>
                </c:pt>
                <c:pt idx="9">
                  <c:v>10.92</c:v>
                </c:pt>
              </c:numCache>
            </c:numRef>
          </c:val>
          <c:extLst>
            <c:ext xmlns:c16="http://schemas.microsoft.com/office/drawing/2014/chart" uri="{C3380CC4-5D6E-409C-BE32-E72D297353CC}">
              <c16:uniqueId val="{00000009-715E-4BA4-830B-495EBD38F7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4000</c:v>
                </c:pt>
                <c:pt idx="5">
                  <c:v>3979</c:v>
                </c:pt>
                <c:pt idx="8">
                  <c:v>3963</c:v>
                </c:pt>
                <c:pt idx="11">
                  <c:v>3767</c:v>
                </c:pt>
                <c:pt idx="14">
                  <c:v>3707</c:v>
                </c:pt>
              </c:numCache>
            </c:numRef>
          </c:val>
          <c:extLst>
            <c:ext xmlns:c16="http://schemas.microsoft.com/office/drawing/2014/chart" uri="{C3380CC4-5D6E-409C-BE32-E72D297353CC}">
              <c16:uniqueId val="{00000000-5A08-476D-BB1A-7AA7DA8EF54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08-476D-BB1A-7AA7DA8EF54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358</c:v>
                </c:pt>
                <c:pt idx="3">
                  <c:v>171</c:v>
                </c:pt>
                <c:pt idx="6">
                  <c:v>404</c:v>
                </c:pt>
                <c:pt idx="9">
                  <c:v>138</c:v>
                </c:pt>
                <c:pt idx="12">
                  <c:v>133</c:v>
                </c:pt>
              </c:numCache>
            </c:numRef>
          </c:val>
          <c:extLst>
            <c:ext xmlns:c16="http://schemas.microsoft.com/office/drawing/2014/chart" uri="{C3380CC4-5D6E-409C-BE32-E72D297353CC}">
              <c16:uniqueId val="{00000002-5A08-476D-BB1A-7AA7DA8EF54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66</c:v>
                </c:pt>
                <c:pt idx="3">
                  <c:v>68</c:v>
                </c:pt>
                <c:pt idx="6">
                  <c:v>2</c:v>
                </c:pt>
                <c:pt idx="9">
                  <c:v>37</c:v>
                </c:pt>
                <c:pt idx="12">
                  <c:v>39</c:v>
                </c:pt>
              </c:numCache>
            </c:numRef>
          </c:val>
          <c:extLst>
            <c:ext xmlns:c16="http://schemas.microsoft.com/office/drawing/2014/chart" uri="{C3380CC4-5D6E-409C-BE32-E72D297353CC}">
              <c16:uniqueId val="{00000003-5A08-476D-BB1A-7AA7DA8EF54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757</c:v>
                </c:pt>
                <c:pt idx="3">
                  <c:v>796</c:v>
                </c:pt>
                <c:pt idx="6">
                  <c:v>721</c:v>
                </c:pt>
                <c:pt idx="9">
                  <c:v>664</c:v>
                </c:pt>
                <c:pt idx="12">
                  <c:v>688</c:v>
                </c:pt>
              </c:numCache>
            </c:numRef>
          </c:val>
          <c:extLst>
            <c:ext xmlns:c16="http://schemas.microsoft.com/office/drawing/2014/chart" uri="{C3380CC4-5D6E-409C-BE32-E72D297353CC}">
              <c16:uniqueId val="{00000004-5A08-476D-BB1A-7AA7DA8EF54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08-476D-BB1A-7AA7DA8EF54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08-476D-BB1A-7AA7DA8EF54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3019</c:v>
                </c:pt>
                <c:pt idx="3">
                  <c:v>2968</c:v>
                </c:pt>
                <c:pt idx="6">
                  <c:v>3122</c:v>
                </c:pt>
                <c:pt idx="9">
                  <c:v>3182</c:v>
                </c:pt>
                <c:pt idx="12">
                  <c:v>3048</c:v>
                </c:pt>
              </c:numCache>
            </c:numRef>
          </c:val>
          <c:extLst>
            <c:ext xmlns:c16="http://schemas.microsoft.com/office/drawing/2014/chart" uri="{C3380CC4-5D6E-409C-BE32-E72D297353CC}">
              <c16:uniqueId val="{00000007-5A08-476D-BB1A-7AA7DA8EF5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200</c:v>
                </c:pt>
                <c:pt idx="2">
                  <c:v>#N/A</c:v>
                </c:pt>
                <c:pt idx="3">
                  <c:v>#N/A</c:v>
                </c:pt>
                <c:pt idx="4">
                  <c:v>24</c:v>
                </c:pt>
                <c:pt idx="5">
                  <c:v>#N/A</c:v>
                </c:pt>
                <c:pt idx="6">
                  <c:v>#N/A</c:v>
                </c:pt>
                <c:pt idx="7">
                  <c:v>286</c:v>
                </c:pt>
                <c:pt idx="8">
                  <c:v>#N/A</c:v>
                </c:pt>
                <c:pt idx="9">
                  <c:v>#N/A</c:v>
                </c:pt>
                <c:pt idx="10">
                  <c:v>254</c:v>
                </c:pt>
                <c:pt idx="11">
                  <c:v>#N/A</c:v>
                </c:pt>
                <c:pt idx="12">
                  <c:v>#N/A</c:v>
                </c:pt>
                <c:pt idx="13">
                  <c:v>201</c:v>
                </c:pt>
                <c:pt idx="14">
                  <c:v>#N/A</c:v>
                </c:pt>
              </c:numCache>
            </c:numRef>
          </c:val>
          <c:smooth val="0"/>
          <c:extLst>
            <c:ext xmlns:c16="http://schemas.microsoft.com/office/drawing/2014/chart" uri="{C3380CC4-5D6E-409C-BE32-E72D297353CC}">
              <c16:uniqueId val="{00000008-5A08-476D-BB1A-7AA7DA8EF5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21850</c:v>
                </c:pt>
                <c:pt idx="5">
                  <c:v>21113</c:v>
                </c:pt>
                <c:pt idx="8">
                  <c:v>19166</c:v>
                </c:pt>
                <c:pt idx="11">
                  <c:v>17638</c:v>
                </c:pt>
                <c:pt idx="14">
                  <c:v>16272</c:v>
                </c:pt>
              </c:numCache>
            </c:numRef>
          </c:val>
          <c:extLst>
            <c:ext xmlns:c16="http://schemas.microsoft.com/office/drawing/2014/chart" uri="{C3380CC4-5D6E-409C-BE32-E72D297353CC}">
              <c16:uniqueId val="{00000000-A4EA-42EA-978A-CD891B4B7F1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13852</c:v>
                </c:pt>
                <c:pt idx="5">
                  <c:v>13093</c:v>
                </c:pt>
                <c:pt idx="8">
                  <c:v>10736</c:v>
                </c:pt>
                <c:pt idx="11">
                  <c:v>10667</c:v>
                </c:pt>
                <c:pt idx="14">
                  <c:v>9874</c:v>
                </c:pt>
              </c:numCache>
            </c:numRef>
          </c:val>
          <c:extLst>
            <c:ext xmlns:c16="http://schemas.microsoft.com/office/drawing/2014/chart" uri="{C3380CC4-5D6E-409C-BE32-E72D297353CC}">
              <c16:uniqueId val="{00000001-A4EA-42EA-978A-CD891B4B7F1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27798</c:v>
                </c:pt>
                <c:pt idx="5">
                  <c:v>25847</c:v>
                </c:pt>
                <c:pt idx="8">
                  <c:v>29130</c:v>
                </c:pt>
                <c:pt idx="11">
                  <c:v>33491</c:v>
                </c:pt>
                <c:pt idx="14">
                  <c:v>35483</c:v>
                </c:pt>
              </c:numCache>
            </c:numRef>
          </c:val>
          <c:extLst>
            <c:ext xmlns:c16="http://schemas.microsoft.com/office/drawing/2014/chart" uri="{C3380CC4-5D6E-409C-BE32-E72D297353CC}">
              <c16:uniqueId val="{00000002-A4EA-42EA-978A-CD891B4B7F1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EA-42EA-978A-CD891B4B7F1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EA-42EA-978A-CD891B4B7F1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EA-42EA-978A-CD891B4B7F1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6044</c:v>
                </c:pt>
                <c:pt idx="3">
                  <c:v>6267</c:v>
                </c:pt>
                <c:pt idx="6">
                  <c:v>6302</c:v>
                </c:pt>
                <c:pt idx="9">
                  <c:v>6492</c:v>
                </c:pt>
                <c:pt idx="12">
                  <c:v>6903</c:v>
                </c:pt>
              </c:numCache>
            </c:numRef>
          </c:val>
          <c:extLst>
            <c:ext xmlns:c16="http://schemas.microsoft.com/office/drawing/2014/chart" uri="{C3380CC4-5D6E-409C-BE32-E72D297353CC}">
              <c16:uniqueId val="{00000006-A4EA-42EA-978A-CD891B4B7F1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70</c:v>
                </c:pt>
                <c:pt idx="3">
                  <c:v>3</c:v>
                </c:pt>
                <c:pt idx="6">
                  <c:v>140</c:v>
                </c:pt>
                <c:pt idx="9">
                  <c:v>138</c:v>
                </c:pt>
                <c:pt idx="12">
                  <c:v>238</c:v>
                </c:pt>
              </c:numCache>
            </c:numRef>
          </c:val>
          <c:extLst>
            <c:ext xmlns:c16="http://schemas.microsoft.com/office/drawing/2014/chart" uri="{C3380CC4-5D6E-409C-BE32-E72D297353CC}">
              <c16:uniqueId val="{00000007-A4EA-42EA-978A-CD891B4B7F1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10766</c:v>
                </c:pt>
                <c:pt idx="3">
                  <c:v>8412</c:v>
                </c:pt>
                <c:pt idx="6">
                  <c:v>5933</c:v>
                </c:pt>
                <c:pt idx="9">
                  <c:v>5772</c:v>
                </c:pt>
                <c:pt idx="12">
                  <c:v>5916</c:v>
                </c:pt>
              </c:numCache>
            </c:numRef>
          </c:val>
          <c:extLst>
            <c:ext xmlns:c16="http://schemas.microsoft.com/office/drawing/2014/chart" uri="{C3380CC4-5D6E-409C-BE32-E72D297353CC}">
              <c16:uniqueId val="{00000008-A4EA-42EA-978A-CD891B4B7F1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34</c:v>
                </c:pt>
                <c:pt idx="3">
                  <c:v>265</c:v>
                </c:pt>
                <c:pt idx="6">
                  <c:v>0</c:v>
                </c:pt>
                <c:pt idx="9">
                  <c:v>137</c:v>
                </c:pt>
                <c:pt idx="12">
                  <c:v>148</c:v>
                </c:pt>
              </c:numCache>
            </c:numRef>
          </c:val>
          <c:extLst>
            <c:ext xmlns:c16="http://schemas.microsoft.com/office/drawing/2014/chart" uri="{C3380CC4-5D6E-409C-BE32-E72D297353CC}">
              <c16:uniqueId val="{00000009-A4EA-42EA-978A-CD891B4B7F1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19434</c:v>
                </c:pt>
                <c:pt idx="3">
                  <c:v>19459</c:v>
                </c:pt>
                <c:pt idx="6">
                  <c:v>17830</c:v>
                </c:pt>
                <c:pt idx="9">
                  <c:v>16423</c:v>
                </c:pt>
                <c:pt idx="12">
                  <c:v>14681</c:v>
                </c:pt>
              </c:numCache>
            </c:numRef>
          </c:val>
          <c:extLst>
            <c:ext xmlns:c16="http://schemas.microsoft.com/office/drawing/2014/chart" uri="{C3380CC4-5D6E-409C-BE32-E72D297353CC}">
              <c16:uniqueId val="{0000000A-A4EA-42EA-978A-CD891B4B7F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EA-42EA-978A-CD891B4B7F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8434</c:v>
                </c:pt>
                <c:pt idx="1">
                  <c:v>8759</c:v>
                </c:pt>
                <c:pt idx="2">
                  <c:v>9016</c:v>
                </c:pt>
              </c:numCache>
            </c:numRef>
          </c:val>
          <c:extLst>
            <c:ext xmlns:c16="http://schemas.microsoft.com/office/drawing/2014/chart" uri="{C3380CC4-5D6E-409C-BE32-E72D297353CC}">
              <c16:uniqueId val="{00000000-8268-42E8-A8A1-2ACC14BB762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8268-42E8-A8A1-2ACC14BB762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17058</c:v>
                </c:pt>
                <c:pt idx="1">
                  <c:v>19601</c:v>
                </c:pt>
                <c:pt idx="2">
                  <c:v>20682</c:v>
                </c:pt>
              </c:numCache>
            </c:numRef>
          </c:val>
          <c:extLst>
            <c:ext xmlns:c16="http://schemas.microsoft.com/office/drawing/2014/chart" uri="{C3380CC4-5D6E-409C-BE32-E72D297353CC}">
              <c16:uniqueId val="{00000002-8268-42E8-A8A1-2ACC14BB76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{73E5ECD1-9AFA-40B4-904A-65B61FB1C1A7}</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0-3AF7-4C1C-9A1A-B74F2D22EB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{7FC3E847-05AF-4636-967E-D84415ABCD72}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F7-4C1C-9A1A-B74F2D22EB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{DF22E6D3-493A-440C-9793-5E2A802B7022}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F7-4C1C-9A1A-B74F2D22EB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{12275441-C21B-4F14-9651-E51E8B2C86FC}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F7-4C1C-9A1A-B74F2D22EB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{AD23F74B-3813-4742-BFC4-1AE2DCCEC5F5}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F7-4C1C-9A1A-B74F2D22EB02}"/>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{EB1CA4B6-3DD3-4C81-B978-0BBC79706EE7}</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5-3AF7-4C1C-9A1A-B74F2D22EB02}"/>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{57700F62-70FC-4FF6-B1BC-7B589FA7975E}</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06-3AF7-4C1C-9A1A-B74F2D22EB02}"/>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{F90D5749-4FBB-4333-8AFD-CD6D46FD1109}</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07-3AF7-4C1C-9A1A-B74F2D22EB02}"/>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{B4BD7673-9FB5-46F4-8F8C-138F38079A1B}</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08-3AF7-4C1C-9A1A-B74F2D22EB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0">
                  <c:v>65.2</c:v>
                </c:pt>
                <c:pt idx="8">
                  <c:v>66.099999999999994</c:v>
                </c:pt>
                <c:pt idx="16">
                  <c:v>66.8</c:v>
                </c:pt>
                <c:pt idx="24">
                  <c:v>67.8</c:v>
                </c:pt>
                <c:pt idx="32">
                  <c:v>68.900000000000006</c:v>
                </c:pt>
              </c:numCache>
            </c:numRef>
          </c:xVal>
          <c:yVal>
            <c:numRef>
              <c:f>'公会計指標分析・財政指標組合せ分析表 '!$BP$51:$DC$51</c:f>
              <c:numCache>
                <c:formatCode>#,##0.0;"▲ "#,##0.0</c:formatCode>
                <c:ptCount val="40"/>
              </c:numCache>
            </c:numRef>
          </c:yVal>
          <c:smooth val="0"/>
          <c:extLst>
            <c:ext xmlns:c16="http://schemas.microsoft.com/office/drawing/2014/chart" uri="{C3380CC4-5D6E-409C-BE32-E72D297353CC}">
              <c16:uniqueId val="{00000009-3AF7-4C1C-9A1A-B74F2D22EB02}"/>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{0DD29155-66D7-41C0-BAB6-92A9D0CB1A8C}</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A-3AF7-4C1C-9A1A-B74F2D22EB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{C3A2DA7A-B155-421B-BB2B-BE273588FE39}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F7-4C1C-9A1A-B74F2D22EB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{3EA74301-C93F-40A6-BC65-4205A7F50329}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F7-4C1C-9A1A-B74F2D22EB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{3DECFD8A-A68F-4011-9E06-390980187B35}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F7-4C1C-9A1A-B74F2D22EB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{DFA214DB-8B7E-49A9-9305-5A86595DF476}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F7-4C1C-9A1A-B74F2D22EB02}"/>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{CE05A9EA-672E-4EB5-BA51-D580314D7FCB}</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F-3AF7-4C1C-9A1A-B74F2D22EB02}"/>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{ED811CA6-E47B-42DD-9CD2-43CD6F6DF2A3}</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10-3AF7-4C1C-9A1A-B74F2D22EB02}"/>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{48F504B4-7D82-450C-B5F2-3092128E4A62}</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11-3AF7-4C1C-9A1A-B74F2D22EB02}"/>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{EC686F85-26AC-4C8B-89AA-03466BA8E001}</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12-3AF7-4C1C-9A1A-B74F2D22EB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0">
                  <c:v>59.8</c:v>
                </c:pt>
                <c:pt idx="8">
                  <c:v>60.2</c:v>
                </c:pt>
                <c:pt idx="16">
                  <c:v>60.1</c:v>
                </c:pt>
                <c:pt idx="24">
                  <c:v>61.6</c:v>
                </c:pt>
                <c:pt idx="32">
                  <c:v>61.8</c:v>
                </c:pt>
              </c:numCache>
            </c:numRef>
          </c:xVal>
          <c:yVal>
            <c:numRef>
              <c:f>'公会計指標分析・財政指標組合せ分析表 '!$BP$55:$DC$55</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3AF7-4C1C-9A1A-B74F2D22EB02}"/>
            </c:ext>
          </c:extLst>
        </c:ser>
        <c:dLbls>
          <c:showLegendKey val="0"/>
          <c:showVal val="1"/>
          <c:showCatName val="0"/>
          <c:showSerName val="0"/>
          <c:showPercent val="0"/>
          <c:showBubbleSize val="0"/>
        </c:dLbls>
        <c:axId val="46179840"/>
        <c:axId val="46181760"/>
      </c:scatterChart>
      <c:valAx>
        <c:axId val="46179840"/>
        <c:scaling>
          <c:orientation val="maxMin"/>
          <c:max val="62"/>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{272D8EFA-D39F-4357-A185-D27A8AB20834}</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0-896A-4BC4-B82F-4F6E70EEA3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{7A5B65B3-E0E1-4798-B782-5E650C0DE2A9}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6A-4BC4-B82F-4F6E70EEA3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{246D4866-810D-481B-82AC-DB16073B9CF9}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6A-4BC4-B82F-4F6E70EEA3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{5E6BAD32-D5E7-49FF-9E0D-D09715816247}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6A-4BC4-B82F-4F6E70EEA3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{C0296AD5-A086-4130-98AF-069DD05841F2}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6A-4BC4-B82F-4F6E70EEA325}"/>
                </c:ext>
              </c:extLst>
            </c:dLbl>
            <c:dLbl>
              <c:idx val="8"/>
              <c:tx>
                <c:strRef>
                  <c:f>'公会計指標分析・財政指標組合せ分析表 '!$BX$72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{AB5339F1-E63F-4846-A3E4-59C949C2846A}</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5-896A-4BC4-B82F-4F6E70EEA325}"/>
                </c:ext>
              </c:extLst>
            </c:dLbl>
            <c:dLbl>
              <c:idx val="16"/>
              <c:tx>
                <c:strRef>
                  <c:f>'公会計指標分析・財政指標組合せ分析表 '!$CF$72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{354C6266-33A1-43FD-9A98-A19BABB70CA7}</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06-896A-4BC4-B82F-4F6E70EEA325}"/>
                </c:ext>
              </c:extLst>
            </c:dLbl>
            <c:dLbl>
              <c:idx val="24"/>
              <c:tx>
                <c:strRef>
                  <c:f>'公会計指標分析・財政指標組合せ分析表 '!$CN$72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{AAEA5E57-DC97-41BD-8A0A-3AA7B5E27D35}</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07-896A-4BC4-B82F-4F6E70EEA325}"/>
                </c:ext>
              </c:extLst>
            </c:dLbl>
            <c:dLbl>
              <c:idx val="32"/>
              <c:tx>
                <c:strRef>
                  <c:f>'公会計指標分析・財政指標組合せ分析表 '!$CV$72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{A5840461-3657-4EDC-9A04-E30B8CDFDE39}</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08-896A-4BC4-B82F-4F6E70EEA3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0.3</c:v>
                </c:pt>
                <c:pt idx="8">
                  <c:v>0.2</c:v>
                </c:pt>
                <c:pt idx="16">
                  <c:v>0.4</c:v>
                </c:pt>
                <c:pt idx="24">
                  <c:v>0.4</c:v>
                </c:pt>
                <c:pt idx="32">
                  <c:v>0.6</c:v>
                </c:pt>
              </c:numCache>
            </c:numRef>
          </c:xVal>
          <c:yVal>
            <c:numRef>
              <c:f>'公会計指標分析・財政指標組合せ分析表 '!$BP$73:$DC$73</c:f>
              <c:numCache>
                <c:formatCode>#,##0.0;"▲ "#,##0.0</c:formatCode>
                <c:ptCount val="40"/>
              </c:numCache>
            </c:numRef>
          </c:yVal>
          <c:smooth val="0"/>
          <c:extLst>
            <c:ext xmlns:c16="http://schemas.microsoft.com/office/drawing/2014/chart" uri="{C3380CC4-5D6E-409C-BE32-E72D297353CC}">
              <c16:uniqueId val="{00000009-896A-4BC4-B82F-4F6E70EEA325}"/>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{8F5C6271-0BEB-41CA-A5D8-DE20E4BB9038}</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A-896A-4BC4-B82F-4F6E70EEA3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{2F3B0D84-68FB-40B4-A752-A836946BBB73}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6A-4BC4-B82F-4F6E70EEA3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{2F2907F4-694E-4F39-AA2E-A8A095468277}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6A-4BC4-B82F-4F6E70EEA3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{71843E5B-E0BC-43E1-AD76-8AFA1037F688}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6A-4BC4-B82F-4F6E70EEA3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{156B3D96-7967-484F-8053-89C06D8FBDFF}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6A-4BC4-B82F-4F6E70EEA325}"/>
                </c:ext>
              </c:extLst>
            </c:dLbl>
            <c:dLbl>
              <c:idx val="8"/>
              <c:tx>
                <c:strRef>
                  <c:f>'公会計指標分析・財政指標組合せ分析表 '!$BX$72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{7E7EDC3F-54BD-4A4E-8905-76F6AD5202AC}</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F-896A-4BC4-B82F-4F6E70EEA325}"/>
                </c:ext>
              </c:extLst>
            </c:dLbl>
            <c:dLbl>
              <c:idx val="16"/>
              <c:layout>
                <c:manualLayout>
                  <c:x val="-4.4905057365901176E-2"/>
                  <c:y val="-5.8104728588875866E-2"/>
                </c:manualLayout>
              </c:layout>
              <c:tx>
                <c:strRef>
                  <c:f>'公会計指標分析・財政指標組合せ分析表 '!$CF$72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{E4E294EE-EFC2-433E-B479-246237C366EF}</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10-896A-4BC4-B82F-4F6E70EEA325}"/>
                </c:ext>
              </c:extLst>
            </c:dLbl>
            <c:dLbl>
              <c:idx val="24"/>
              <c:layout>
                <c:manualLayout>
                  <c:x val="-2.5693898813626298E-2"/>
                  <c:y val="-6.2416647087793951E-2"/>
                </c:manualLayout>
              </c:layout>
              <c:tx>
                <c:strRef>
                  <c:f>'公会計指標分析・財政指標組合せ分析表 '!$CN$72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{FB54EF74-2365-46CD-B0DA-8039271B88B4}</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11-896A-4BC4-B82F-4F6E70EEA325}"/>
                </c:ext>
              </c:extLst>
            </c:dLbl>
            <c:dLbl>
              <c:idx val="32"/>
              <c:layout>
                <c:manualLayout>
                  <c:x val="-2.4112143789227984E-2"/>
                  <c:y val="-6.672856558671203E-2"/>
                </c:manualLayout>
              </c:layout>
              <c:tx>
                <c:strRef>
                  <c:f>'公会計指標分析・財政指標組合せ分析表 '!$CV$72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{6721A689-3934-4841-9FC3-A4DA452840FD}</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12-896A-4BC4-B82F-4F6E70EEA3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5</c:v>
                </c:pt>
                <c:pt idx="8">
                  <c:v>4.3</c:v>
                </c:pt>
                <c:pt idx="16">
                  <c:v>3.9</c:v>
                </c:pt>
                <c:pt idx="24">
                  <c:v>3.8</c:v>
                </c:pt>
                <c:pt idx="32">
                  <c:v>3.9</c:v>
                </c:pt>
              </c:numCache>
            </c:numRef>
          </c:xVal>
          <c:yVal>
            <c:numRef>
              <c:f>'公会計指標分析・財政指標組合せ分析表 '!$BP$77:$DC$77</c:f>
              <c:numCache>
                <c:formatCode>#,##0.0;"▲ "#,##0.0</c:formatCode>
                <c:ptCount val="40"/>
                <c:pt idx="0">
                  <c:v>18.399999999999999</c:v>
                </c:pt>
                <c:pt idx="8">
                  <c:v>13.5</c:v>
                </c:pt>
                <c:pt idx="16">
                  <c:v>1.5</c:v>
                </c:pt>
                <c:pt idx="24">
                  <c:v>0</c:v>
                </c:pt>
                <c:pt idx="32">
                  <c:v>0</c:v>
                </c:pt>
              </c:numCache>
            </c:numRef>
          </c:yVal>
          <c:smooth val="0"/>
          <c:extLst>
            <c:ext xmlns:c16="http://schemas.microsoft.com/office/drawing/2014/chart" uri="{C3380CC4-5D6E-409C-BE32-E72D297353CC}">
              <c16:uniqueId val="{00000013-896A-4BC4-B82F-4F6E70EEA325}"/>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DED2160-4CF1-4E03-92D9-E54EE03D3282}"/>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87E09DD-16CE-480C-84EB-0CBD07BAD022}"/>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D4D5BA0-F838-447E-91C1-38555A18C4F5}"/>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7AC3906-7563-4B71-A18E-FCFB0B980571}"/>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C1B3A3C-96F0-4772-876E-A78A1346641F}"/>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FAF8B18-2237-4F01-9EC5-76E4B2EC2C3E}"/>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58ACF34-2C14-489B-A775-ED3F4EAC7434}"/>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22101BB7-2DC6-41F7-BDBE-F6D785B5D722}"/>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AEDD92F-30ED-4F98-8A98-62A9D6415E5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77712EA-19B1-4151-BD5D-A022D1AF2EA7}"/>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F888889-F09C-441B-8605-A235CA57923D}"/>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2DF3310-1A9A-44D2-AE64-E65035E856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BE5A5A69-AE0B-45A3-8FD8-D69508E432A3}"/>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4269403-07EF-45AC-876E-4B7976D8A27C}"/>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F8ADDFA-711C-41E5-A526-BCF9D98682AE}"/>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75385B6-4639-454B-A616-20B0B7F0B474}"/>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9CEA4C9-69DC-4D60-9F5F-E70744726B64}"/>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EA3A79F-D789-4B60-8A58-C59CDC9E76FD}"/>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F613928-6A45-4867-9887-B31ED6CBC2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BFC4B50-AC00-451A-95E7-1C72DDA87CA5}"/>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74AFCB5D-2FE1-474E-B779-275C48690EB1}"/>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役割である年度間の収入の調整機能、住民負担の世代間公平の調整機能に鑑み、交付税措置のある適債事業には地方債を充当している。今後予定されている公共施設の改修等による普通建設事業費の増加に伴い、適債事業への起債額増加が見込まれるが、過度に起債に依存することのない財政運営に努め、現在の水準を維持でき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2B24AAD-287B-40BF-A8D7-9E99E0A068BA}"/>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1D7B026-E577-4EA7-8B55-BE69A88F29FC}"/>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682B91A8-201A-41A8-BC5B-0DDF6AAB5330}"/>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9AEEB71-0220-4A34-99AC-DD8C4F0070F5}"/>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48A607C-8220-480F-86C2-48F31D709D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675737-FB64-47AD-8BA4-13E5C3017AEC}"/>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60C3C36-D021-4696-A4F1-D987EB27FB18}"/>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706755</xdr:colOff>
      <xdr:row>40</xdr:row>
      <xdr:rowOff>320040</xdr:rowOff>
    </xdr:to>
    <xdr:sp macro="" textlink="">
      <xdr:nvSpPr>
        <xdr:cNvPr id="5" name="正方形/長方形 36" descr="右上がり対角線 (太)">
          <a:extLst>
            <a:ext uri="{FF2B5EF4-FFF2-40B4-BE49-F238E27FC236}">
              <a16:creationId xmlns:a16="http://schemas.microsoft.com/office/drawing/2014/main" id="{F3BD7AC9-1C29-49DC-B0FE-490CB24A393C}"/>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706755</xdr:colOff>
      <xdr:row>41</xdr:row>
      <xdr:rowOff>300990</xdr:rowOff>
    </xdr:to>
    <xdr:sp macro="" textlink="">
      <xdr:nvSpPr>
        <xdr:cNvPr id="6" name="正方形/長方形 37" descr="右下がり対角線 (太)">
          <a:extLst>
            <a:ext uri="{FF2B5EF4-FFF2-40B4-BE49-F238E27FC236}">
              <a16:creationId xmlns:a16="http://schemas.microsoft.com/office/drawing/2014/main" id="{214DE4D4-CA06-4228-8FC9-6FEBED24A694}"/>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706755</xdr:colOff>
      <xdr:row>42</xdr:row>
      <xdr:rowOff>306705</xdr:rowOff>
    </xdr:to>
    <xdr:sp macro="" textlink="">
      <xdr:nvSpPr>
        <xdr:cNvPr id="7" name="正方形/長方形 38" descr="右上がり対角線 (太)">
          <a:extLst>
            <a:ext uri="{FF2B5EF4-FFF2-40B4-BE49-F238E27FC236}">
              <a16:creationId xmlns:a16="http://schemas.microsoft.com/office/drawing/2014/main" id="{F01BDD0A-4E6C-4457-BE43-446A63D349C9}"/>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706755</xdr:colOff>
      <xdr:row>43</xdr:row>
      <xdr:rowOff>306705</xdr:rowOff>
    </xdr:to>
    <xdr:sp macro="" textlink="">
      <xdr:nvSpPr>
        <xdr:cNvPr id="8" name="正方形/長方形 39" descr="右下がり対角線 (太)">
          <a:extLst>
            <a:ext uri="{FF2B5EF4-FFF2-40B4-BE49-F238E27FC236}">
              <a16:creationId xmlns:a16="http://schemas.microsoft.com/office/drawing/2014/main" id="{93400068-F45A-4B04-83CB-82E92E918634}"/>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706755</xdr:colOff>
      <xdr:row>44</xdr:row>
      <xdr:rowOff>300990</xdr:rowOff>
    </xdr:to>
    <xdr:sp macro="" textlink="">
      <xdr:nvSpPr>
        <xdr:cNvPr id="9" name="正方形/長方形 40" descr="右上がり対角線 (太)">
          <a:extLst>
            <a:ext uri="{FF2B5EF4-FFF2-40B4-BE49-F238E27FC236}">
              <a16:creationId xmlns:a16="http://schemas.microsoft.com/office/drawing/2014/main" id="{EB01D580-D41D-4092-B404-BF08B29F273C}"/>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706755</xdr:colOff>
      <xdr:row>45</xdr:row>
      <xdr:rowOff>320040</xdr:rowOff>
    </xdr:to>
    <xdr:sp macro="" textlink="">
      <xdr:nvSpPr>
        <xdr:cNvPr id="10" name="正方形/長方形 41" descr="右下がり対角線 (太)">
          <a:extLst>
            <a:ext uri="{FF2B5EF4-FFF2-40B4-BE49-F238E27FC236}">
              <a16:creationId xmlns:a16="http://schemas.microsoft.com/office/drawing/2014/main" id="{3E2BD914-6755-4140-A430-23B41CCEDC24}"/>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706755</xdr:colOff>
      <xdr:row>47</xdr:row>
      <xdr:rowOff>320040</xdr:rowOff>
    </xdr:to>
    <xdr:sp macro="" textlink="">
      <xdr:nvSpPr>
        <xdr:cNvPr id="11" name="正方形/長方形 42" descr="右上がり対角線 (太)">
          <a:extLst>
            <a:ext uri="{FF2B5EF4-FFF2-40B4-BE49-F238E27FC236}">
              <a16:creationId xmlns:a16="http://schemas.microsoft.com/office/drawing/2014/main" id="{04FC1B91-3ACE-4640-874E-C02BED900314}"/>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706755</xdr:colOff>
      <xdr:row>48</xdr:row>
      <xdr:rowOff>306705</xdr:rowOff>
    </xdr:to>
    <xdr:sp macro="" textlink="">
      <xdr:nvSpPr>
        <xdr:cNvPr id="12" name="正方形/長方形 43" descr="右下がり対角線 (太)">
          <a:extLst>
            <a:ext uri="{FF2B5EF4-FFF2-40B4-BE49-F238E27FC236}">
              <a16:creationId xmlns:a16="http://schemas.microsoft.com/office/drawing/2014/main" id="{1047DA7F-761D-4EF2-B86C-7965BD554D31}"/>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706755</xdr:colOff>
      <xdr:row>49</xdr:row>
      <xdr:rowOff>300990</xdr:rowOff>
    </xdr:to>
    <xdr:sp macro="" textlink="">
      <xdr:nvSpPr>
        <xdr:cNvPr id="13" name="正方形/長方形 44" descr="右上がり対角線 (太)">
          <a:extLst>
            <a:ext uri="{FF2B5EF4-FFF2-40B4-BE49-F238E27FC236}">
              <a16:creationId xmlns:a16="http://schemas.microsoft.com/office/drawing/2014/main" id="{71032E72-12FD-49C6-AA3A-3C20399323EC}"/>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706755</xdr:colOff>
      <xdr:row>50</xdr:row>
      <xdr:rowOff>320040</xdr:rowOff>
    </xdr:to>
    <xdr:sp macro="" textlink="">
      <xdr:nvSpPr>
        <xdr:cNvPr id="14" name="正方形/長方形 45" descr="右下がり対角線 (太)">
          <a:extLst>
            <a:ext uri="{FF2B5EF4-FFF2-40B4-BE49-F238E27FC236}">
              <a16:creationId xmlns:a16="http://schemas.microsoft.com/office/drawing/2014/main" id="{9FFD7F91-F5ED-41C0-9089-9100A5A06B8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706755</xdr:colOff>
      <xdr:row>51</xdr:row>
      <xdr:rowOff>306705</xdr:rowOff>
    </xdr:to>
    <xdr:sp macro="" textlink="">
      <xdr:nvSpPr>
        <xdr:cNvPr id="15" name="正方形/長方形 46" descr="右上がり対角線 (太)">
          <a:extLst>
            <a:ext uri="{FF2B5EF4-FFF2-40B4-BE49-F238E27FC236}">
              <a16:creationId xmlns:a16="http://schemas.microsoft.com/office/drawing/2014/main" id="{3A428478-740B-4D73-8FC2-EF89EFB3CC09}"/>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6925C73-138E-411B-A40E-E50618F0582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3B796D1-0A2B-4F8D-BDB3-E707B0FA3885}"/>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658B2D8-68C8-4026-8BB2-DE4FEE8524F6}"/>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3060F43-69A1-495F-9E03-348A262E50F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37652E36-D9A1-4953-893F-C6105B6F78D6}"/>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8439046-C1EB-4C5E-BD33-5E87C1F69487}"/>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6C6F472-590C-4AB8-91E8-95D252273EC5}"/>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3C5B0E9-3DE3-43F8-BD84-44D52D4B8C77}"/>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地方債現在高等の将来負担額に対し、充当可能な基金額や都市計画税等の特定財源が確保されているため、前回に引続き数値はマイナスの値を示し良好な状態となっている。</a:t>
          </a:r>
        </a:p>
        <a:p>
          <a:r>
            <a:rPr kumimoji="1" lang="ja-JP" altLang="en-US" sz="1400">
              <a:solidFill>
                <a:sysClr val="windowText" lastClr="000000"/>
              </a:solidFill>
              <a:latin typeface="ＭＳ ゴシック" pitchFamily="49" charset="-128"/>
              <a:ea typeface="ＭＳ ゴシック" pitchFamily="49" charset="-128"/>
            </a:rPr>
            <a:t>将来負担額については、退職手当負担見込額等が増加したものの、地方債現在高の減等により、全体としては減となった。また、充当可能財源等については庁舎整備基金の積立等により全体として増加した。</a:t>
          </a:r>
        </a:p>
        <a:p>
          <a:r>
            <a:rPr kumimoji="1" lang="ja-JP" altLang="en-US" sz="1400">
              <a:solidFill>
                <a:sysClr val="windowText" lastClr="000000"/>
              </a:solidFill>
              <a:latin typeface="ＭＳ ゴシック" pitchFamily="49" charset="-128"/>
              <a:ea typeface="ＭＳ ゴシック" pitchFamily="49" charset="-128"/>
            </a:rPr>
            <a:t>今後も市税収入の徴収体制の強化等により財務体質の強化を図り、長期的視野に立ったより適切かつ健全な財政運営に努める。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637EB4BA-895D-44A6-AEB5-CCD503C1F0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F21A4D7-1565-47C2-98C4-1C508E1B2D7F}"/>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72F4631-0687-4804-AEB8-A208771389D1}"/>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DE92CF7-0AE9-4F35-AB6B-521803E474B3}"/>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DF887F4-438B-484A-86A3-2E46804B324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804A578-972A-4A4C-880B-20DD9B97A5F1}"/>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350CF3C-D22F-431E-9B84-AB23F17D2881}"/>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愛知県安城市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2D63623-A5F1-4839-9AAC-5447B0E65B9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8609DBD-F89D-49A5-89A3-4765D6A73B12}"/>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07CA263-2B93-494E-882E-A8DFE990EBA2}"/>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EDE0B50-71A3-420B-A868-F02ACAFDDAB0}"/>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前年度の剰余金などを財源とし、取り崩しを行わず、２億円余積み立てたため、２億円余増加した。庁舎整備基金については、令和３年度に新設をした基金であり、庁舎整備を控えていることからその整備事業費分として積立を１０億円余行ったため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基金全体としては１３億円余の増加となった。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・大規模災害や経済事情の著しい変動等に伴う市税の大幅な落ち込み等に備え、歳入状況に応じて財政調整基金の積立を行う。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・老朽化の進む公共施設の改修や都市基盤整備事業等の大型事業のため、各特定目的基金の取崩しを予定している。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1A875FF-BE22-44BC-B39D-FBADD6C128B3}"/>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6BB0AAF-759D-40D0-9A7D-C496AE1BD92D}"/>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AF627A7-4D13-4415-AE4D-16350F73DD29}"/>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・庁舎整備基金：安城市庁舎の整備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・清掃施設整備基金：清掃施設の整備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・公共施設保全整備基金：公共施設の長寿命化を図るための保全整備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・情報通信基盤整備基金：情報機器等の整備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・庁舎整備基金：令和３年度に新設をした基金であり、庁舎整備を控えていることからその整備事業費分として積立を１０億円余行ったため増加した。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・その他特定目的基金全体：公共施設、インフラ等の長寿命化対策や多額の負担が見込まれる特定の財政支出に備えるため、一定額を確保していく。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52FAD03-C5B7-4ACD-AB5B-0A0613A37491}"/>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892D3AF5-FC17-4A27-82F8-5C63564684F2}"/>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D38FE42-FD80-4A60-B510-E3ED2DABD705}"/>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財政調整基金については、前年度の剰余金などを財源とし、取り崩しを行わず、２億円余積み立てたため、２億円余増加した。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扶助費や公共施設の改修経費が増加する傾向にあるものの、令和５年度は比較的大きな施設の改修が少なく普通建設事業費が少なかったことなどから基金の取崩を行わなかったことから増加している。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不交付団体である本市にとっては、景気動向による歳入の変動を受けやすいと考えられるため、財政的に余力のある年度においては、財政調整基金については適切に積み立て、不測の事態に備え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1CFDEC8-6B3C-45F6-AB73-D8FD00972FC9}"/>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E0BCCE9-C334-4291-82A5-4D88B49BCF2F}"/>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696DFBE-AFB9-4B09-AA27-060A1527A1DC}"/>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A8F6FAD-18BC-4A67-ABB2-51620A92CC38}"/>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F24EA3-4347-4830-BD11-C617F1A583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A27E34-220E-4604-B2E0-FE9681AAD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92D9962-43CB-45CD-B724-1D5A5D7DBA71}"/>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E29C417-292F-4E78-8120-FFC50B28CDC6}"/>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0AE92F5-228C-44B9-AEB3-85FD08CACFC1}"/>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8902027-44DC-459F-A494-02F162744519}"/>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DDCE44-A3BB-404D-906A-269288FCB141}"/>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5ABC0F-CF0E-48C0-9818-D8744F234323}"/>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6F1981C-C7BA-4575-A396-A7C865761869}"/>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426B171-928C-4A15-8EBB-19997308B708}"/>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B91EF3D-D75E-4A1B-81E7-1A584DABEF17}"/>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F96D759-8319-462B-AF42-BFDA128CFB55}"/>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2EB9B7C-549B-4B17-A253-C4662A0AB72C}"/>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90B3F18-160D-479B-93BA-FBDDBC03DC6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EFDA17A-DA76-4F41-AF7E-8D200B716912}"/>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2C39968-5B73-4246-A8CF-6EAA7E8F0B7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AB053C3-8556-44FC-B416-36DC8D0F786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1B4D718-0AEC-4C3E-83F7-04EED54C9E28}"/>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30BDEF5-6188-481B-8A6A-1318CFB1DEF9}"/>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56DF181-683F-4E11-BCF1-FBE8CE9F1868}"/>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A917FC9-FB54-4346-8C69-52D32313D86E}"/>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163FEED-AD71-422E-A33E-575E3BCF8340}"/>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D73FC00-A480-4BD2-84E8-47B0FD2ED7C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2907A17-79CC-45EB-A9EF-AC6814FE248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6DA7722-C0B4-4216-A48A-2B0295E2B123}"/>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09DCC47-4D1C-44C9-8196-F2896717A6CE}"/>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91A7BFC-9A1F-40EA-ABC5-719299669B6E}"/>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3658C64-B4FA-49DB-A131-3D61EACFD2AA}"/>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EC4E3E0-0482-475A-B9DB-D1A3C1AF267B}"/>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56B7F32-1654-41D9-A8CF-624D492A5ACA}"/>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B6B4862-FC58-4666-BC3C-D5D41908E673}"/>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22D4B56-D5E3-40A5-B70F-56F85DC31C06}"/>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FAF2F97-E57E-46C2-BB13-CAF15DE49D5F}"/>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5EC1537-BC36-44AF-B344-C7DE9E3D6321}"/>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2603228-03B2-4C05-A91A-88805984503A}"/>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E9610F1-6A65-498F-AB54-71085835BC5D}"/>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3CF7FA1-D536-463D-9F39-5F802499A0AE}"/>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502E08-AD02-4395-A7C1-C47A2F322522}"/>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121D979-AE9D-4980-BCA4-02922CD18A20}"/>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FB3BFC2-9CB4-4310-9BD9-E663465E88A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6562BB7-07B4-47DF-B267-A1132A3FA11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206E14E-39C9-4442-9366-35353BF161F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7C9025D-E436-4733-81A0-8A06107B530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C944154-9368-4C18-B8B7-C9FAF261718A}"/>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BEA05EA-32AE-4EBB-A640-60790DD97426}"/>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5C8537E-700D-48D1-B2E8-834A3032329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6AE8CDB-1B33-4DD0-AD07-9F69B348102C}"/>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D8ABA01-A946-482B-BDA8-8809EA14CCC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DD374F5-BAC2-4D66-A13C-12D59ECDA71B}"/>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3317182-8619-4CAD-92BA-E442E210350F}"/>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88F2C55-1468-4B56-8013-0FCB22BFE906}"/>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844A8AF-4533-48CB-AEE7-DA1ADE5246E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F02B387-DB91-4BB2-80C0-346710162637}"/>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76FC8F6-1835-4E14-B970-75336F62A607}"/>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1ABCD94-DEF1-455B-A80A-DAD5C39EA3B9}"/>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67D226A-A0EF-4825-ABBE-9B66AD4615E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FB0A778-BE29-4093-AE94-DE5679E4B301}"/>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市役所庁舎など建築後３０年以上経過している建物が増えてきている。特に一般廃棄物処理施設の減価償却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が進んでいる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新規取得や改修を行った施設も多いが、減価償却率は昨年度より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増加した。全国平均及び愛知県平均を上回る結果となっているが、それぞれの公共施設等について個別施設計画を策定済みであり、当該計画に基づいた施設の適切な管理を進めていく必要がある。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4834EE4-174D-45C1-9FA9-97419E43D14D}"/>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D81AD8E-1569-4586-B4BF-B8F4C25A9E22}"/>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F49C298-81ED-4EC1-A863-70522C2128E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B2E1309-B505-4AD3-80CD-1FC40791C841}"/>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B9E55F9-171E-4435-A07A-54731A355076}"/>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86EC7720-5010-4A7D-B28C-A4C04D1334C8}"/>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2AAC796-ED43-410C-8434-C31FF9B4A240}"/>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C67717B-4339-48D7-AEED-926846E91553}"/>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3721DE5-52E7-4F47-B8F2-8196B1CD5EA0}"/>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FDCCD06-A562-4396-86A4-384147E6E487}"/>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E0EF4284-5D30-41A1-99B3-37632F2786B6}"/>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A8334AB-F962-471E-AC6F-BF7CEA03DB9D}"/>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BFED059-3572-489F-9681-CC3DF46F16AF}"/>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CDDBFBE-7E08-4E30-A0AB-6EB46702A9C9}"/>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EDBE3CDE-C9D9-466C-A98B-D3E96BAD5CC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0698E2D-4A86-4596-B682-B72C913037A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50588</xdr:rowOff>
    </xdr:to>
    <xdr:cxnSp macro="">
      <xdr:nvCxnSpPr>
        <xdr:cNvPr id="75" name="直線コネクタ 74">
          <a:extLst>
            <a:ext uri="{FF2B5EF4-FFF2-40B4-BE49-F238E27FC236}">
              <a16:creationId xmlns:a16="http://schemas.microsoft.com/office/drawing/2014/main" id="{1CC855D6-A75F-4540-967C-E73923D5DBC8}"/>
            </a:ext>
          </a:extLst>
        </xdr:cNvPr>
        <xdr:cNvCxnSpPr/>
      </xdr:nvCxnSpPr>
      <xdr:spPr>
        <a:xfrm flipV="1">
          <a:off x="4295775" y="5428827"/>
          <a:ext cx="1270" cy="120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54415</xdr:rowOff>
    </xdr:from>
    <xdr:ext cx="405111" cy="259045"/>
    <xdr:sp macro="" textlink="">
      <xdr:nvSpPr>
        <xdr:cNvPr id="76" name="有形固定資産減価償却率最小値テキスト">
          <a:extLst>
            <a:ext uri="{FF2B5EF4-FFF2-40B4-BE49-F238E27FC236}">
              <a16:creationId xmlns:a16="http://schemas.microsoft.com/office/drawing/2014/main" id="{22E8D12F-FFF8-4A2D-ACCE-3E7225FA10F4}"/>
            </a:ext>
          </a:extLst>
        </xdr:cNvPr>
        <xdr:cNvSpPr txBox="1"/>
      </xdr:nvSpPr>
      <xdr:spPr>
        <a:xfrm>
          <a:off x="4342765" y="664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50588</xdr:rowOff>
    </xdr:from>
    <xdr:to>
      <xdr:col>23</xdr:col>
      <xdr:colOff>174625</xdr:colOff>
      <xdr:row>34</xdr:row>
      <xdr:rowOff>50588</xdr:rowOff>
    </xdr:to>
    <xdr:cxnSp macro="">
      <xdr:nvCxnSpPr>
        <xdr:cNvPr id="77" name="直線コネクタ 76">
          <a:extLst>
            <a:ext uri="{FF2B5EF4-FFF2-40B4-BE49-F238E27FC236}">
              <a16:creationId xmlns:a16="http://schemas.microsoft.com/office/drawing/2014/main" id="{1AA34E0A-F26A-4BCF-B4AF-565B5E2B2120}"/>
            </a:ext>
          </a:extLst>
        </xdr:cNvPr>
        <xdr:cNvCxnSpPr/>
      </xdr:nvCxnSpPr>
      <xdr:spPr>
        <a:xfrm>
          <a:off x="4206875" y="66361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8E5C2831-C5F5-48B3-8600-9678BDCE16A8}"/>
            </a:ext>
          </a:extLst>
        </xdr:cNvPr>
        <xdr:cNvSpPr txBox="1"/>
      </xdr:nvSpPr>
      <xdr:spPr>
        <a:xfrm>
          <a:off x="4342765" y="52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5B84994D-E11A-4E4F-91B6-7BF900BBF430}"/>
            </a:ext>
          </a:extLst>
        </xdr:cNvPr>
        <xdr:cNvCxnSpPr/>
      </xdr:nvCxnSpPr>
      <xdr:spPr>
        <a:xfrm>
          <a:off x="4206875" y="542882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154322</xdr:rowOff>
    </xdr:from>
    <xdr:ext cx="405111" cy="259045"/>
    <xdr:sp macro="" textlink="">
      <xdr:nvSpPr>
        <xdr:cNvPr id="80" name="有形固定資産減価償却率平均値テキスト">
          <a:extLst>
            <a:ext uri="{FF2B5EF4-FFF2-40B4-BE49-F238E27FC236}">
              <a16:creationId xmlns:a16="http://schemas.microsoft.com/office/drawing/2014/main" id="{0617C40B-765D-4BF6-B4FB-782F576BCC1F}"/>
            </a:ext>
          </a:extLst>
        </xdr:cNvPr>
        <xdr:cNvSpPr txBox="1"/>
      </xdr:nvSpPr>
      <xdr:spPr>
        <a:xfrm>
          <a:off x="4342765" y="5878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1" name="フローチャート: 判断 80">
          <a:extLst>
            <a:ext uri="{FF2B5EF4-FFF2-40B4-BE49-F238E27FC236}">
              <a16:creationId xmlns:a16="http://schemas.microsoft.com/office/drawing/2014/main" id="{07AE177D-2DB7-46FA-B844-4D2F298D47C2}"/>
            </a:ext>
          </a:extLst>
        </xdr:cNvPr>
        <xdr:cNvSpPr/>
      </xdr:nvSpPr>
      <xdr:spPr>
        <a:xfrm>
          <a:off x="4244975" y="60312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124248</xdr:rowOff>
    </xdr:from>
    <xdr:to>
      <xdr:col>19</xdr:col>
      <xdr:colOff>187325</xdr:colOff>
      <xdr:row>31</xdr:row>
      <xdr:rowOff>54398</xdr:rowOff>
    </xdr:to>
    <xdr:sp macro="" textlink="">
      <xdr:nvSpPr>
        <xdr:cNvPr id="82" name="フローチャート: 判断 81">
          <a:extLst>
            <a:ext uri="{FF2B5EF4-FFF2-40B4-BE49-F238E27FC236}">
              <a16:creationId xmlns:a16="http://schemas.microsoft.com/office/drawing/2014/main" id="{44E035EC-5872-402D-8ADC-358BF82725EA}"/>
            </a:ext>
          </a:extLst>
        </xdr:cNvPr>
        <xdr:cNvSpPr/>
      </xdr:nvSpPr>
      <xdr:spPr>
        <a:xfrm>
          <a:off x="3611880" y="602212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83" name="フローチャート: 判断 82">
          <a:extLst>
            <a:ext uri="{FF2B5EF4-FFF2-40B4-BE49-F238E27FC236}">
              <a16:creationId xmlns:a16="http://schemas.microsoft.com/office/drawing/2014/main" id="{CEC560AF-A000-463D-92B2-13112670769D}"/>
            </a:ext>
          </a:extLst>
        </xdr:cNvPr>
        <xdr:cNvSpPr/>
      </xdr:nvSpPr>
      <xdr:spPr>
        <a:xfrm>
          <a:off x="2926080" y="596434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84" name="フローチャート: 判断 83">
          <a:extLst>
            <a:ext uri="{FF2B5EF4-FFF2-40B4-BE49-F238E27FC236}">
              <a16:creationId xmlns:a16="http://schemas.microsoft.com/office/drawing/2014/main" id="{6B7DF33D-1C9D-48BE-A692-18B0D578F9E3}"/>
            </a:ext>
          </a:extLst>
        </xdr:cNvPr>
        <xdr:cNvSpPr/>
      </xdr:nvSpPr>
      <xdr:spPr>
        <a:xfrm>
          <a:off x="2240280" y="59698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D63C2868-2F87-47BD-ACFF-1577AAF1C3E2}"/>
            </a:ext>
          </a:extLst>
        </xdr:cNvPr>
        <xdr:cNvSpPr/>
      </xdr:nvSpPr>
      <xdr:spPr>
        <a:xfrm>
          <a:off x="1554480" y="595164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5F6EC56-1C3E-4EB5-9EC8-A32A1B52155F}"/>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B4CFB49-E6DE-4B91-8BB6-A031504B7DE5}"/>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BF175AE-FB8F-4334-9AD8-F888BB7A6C2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3D1AC6-0091-493B-B340-CEC70EA1F9B7}"/>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611072D-5E91-479B-BA1C-33A7F0BC6281}"/>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91" name="楕円 90">
          <a:extLst>
            <a:ext uri="{FF2B5EF4-FFF2-40B4-BE49-F238E27FC236}">
              <a16:creationId xmlns:a16="http://schemas.microsoft.com/office/drawing/2014/main" id="{2AA0FEAD-BBA6-4DB1-BDAE-CB8649F45DCE}"/>
            </a:ext>
          </a:extLst>
        </xdr:cNvPr>
        <xdr:cNvSpPr/>
      </xdr:nvSpPr>
      <xdr:spPr>
        <a:xfrm>
          <a:off x="4244975" y="62848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92" name="有形固定資産減価償却率該当値テキスト">
          <a:extLst>
            <a:ext uri="{FF2B5EF4-FFF2-40B4-BE49-F238E27FC236}">
              <a16:creationId xmlns:a16="http://schemas.microsoft.com/office/drawing/2014/main" id="{770A07DD-B840-49E6-BDF4-5DC2AFC6E7C3}"/>
            </a:ext>
          </a:extLst>
        </xdr:cNvPr>
        <xdr:cNvSpPr txBox="1"/>
      </xdr:nvSpPr>
      <xdr:spPr>
        <a:xfrm>
          <a:off x="4342765" y="6257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93" name="楕円 92">
          <a:extLst>
            <a:ext uri="{FF2B5EF4-FFF2-40B4-BE49-F238E27FC236}">
              <a16:creationId xmlns:a16="http://schemas.microsoft.com/office/drawing/2014/main" id="{0B6C67BF-E30B-478E-9AAE-C55D99455D52}"/>
            </a:ext>
          </a:extLst>
        </xdr:cNvPr>
        <xdr:cNvSpPr/>
      </xdr:nvSpPr>
      <xdr:spPr>
        <a:xfrm>
          <a:off x="3611880" y="624522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94827</xdr:rowOff>
    </xdr:to>
    <xdr:cxnSp macro="">
      <xdr:nvCxnSpPr>
        <xdr:cNvPr id="94" name="直線コネクタ 93">
          <a:extLst>
            <a:ext uri="{FF2B5EF4-FFF2-40B4-BE49-F238E27FC236}">
              <a16:creationId xmlns:a16="http://schemas.microsoft.com/office/drawing/2014/main" id="{D2251302-8C2A-4C8A-920A-CBB6E640E18A}"/>
            </a:ext>
          </a:extLst>
        </xdr:cNvPr>
        <xdr:cNvCxnSpPr/>
      </xdr:nvCxnSpPr>
      <xdr:spPr>
        <a:xfrm>
          <a:off x="3656965" y="6297930"/>
          <a:ext cx="640715"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139912</xdr:rowOff>
    </xdr:from>
    <xdr:to>
      <xdr:col>15</xdr:col>
      <xdr:colOff>187325</xdr:colOff>
      <xdr:row>32</xdr:row>
      <xdr:rowOff>70062</xdr:rowOff>
    </xdr:to>
    <xdr:sp macro="" textlink="">
      <xdr:nvSpPr>
        <xdr:cNvPr id="95" name="楕円 94">
          <a:extLst>
            <a:ext uri="{FF2B5EF4-FFF2-40B4-BE49-F238E27FC236}">
              <a16:creationId xmlns:a16="http://schemas.microsoft.com/office/drawing/2014/main" id="{78993901-58E0-424E-8200-98057ED16ADB}"/>
            </a:ext>
          </a:extLst>
        </xdr:cNvPr>
        <xdr:cNvSpPr/>
      </xdr:nvSpPr>
      <xdr:spPr>
        <a:xfrm>
          <a:off x="2926080" y="620352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55245</xdr:rowOff>
    </xdr:to>
    <xdr:cxnSp macro="">
      <xdr:nvCxnSpPr>
        <xdr:cNvPr id="96" name="直線コネクタ 95">
          <a:extLst>
            <a:ext uri="{FF2B5EF4-FFF2-40B4-BE49-F238E27FC236}">
              <a16:creationId xmlns:a16="http://schemas.microsoft.com/office/drawing/2014/main" id="{69947E3D-C033-4D9B-A593-41BB4DC65396}"/>
            </a:ext>
          </a:extLst>
        </xdr:cNvPr>
        <xdr:cNvCxnSpPr/>
      </xdr:nvCxnSpPr>
      <xdr:spPr>
        <a:xfrm>
          <a:off x="2971165" y="6254327"/>
          <a:ext cx="685800" cy="4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97" name="楕円 96">
          <a:extLst>
            <a:ext uri="{FF2B5EF4-FFF2-40B4-BE49-F238E27FC236}">
              <a16:creationId xmlns:a16="http://schemas.microsoft.com/office/drawing/2014/main" id="{6E11F83D-5EBB-4D69-9729-299A7E666F4B}"/>
            </a:ext>
          </a:extLst>
        </xdr:cNvPr>
        <xdr:cNvSpPr/>
      </xdr:nvSpPr>
      <xdr:spPr>
        <a:xfrm>
          <a:off x="2240280" y="618214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19262</xdr:rowOff>
    </xdr:to>
    <xdr:cxnSp macro="">
      <xdr:nvCxnSpPr>
        <xdr:cNvPr id="98" name="直線コネクタ 97">
          <a:extLst>
            <a:ext uri="{FF2B5EF4-FFF2-40B4-BE49-F238E27FC236}">
              <a16:creationId xmlns:a16="http://schemas.microsoft.com/office/drawing/2014/main" id="{3FC7D068-22EA-41BF-BA5F-FE65EA52C0D7}"/>
            </a:ext>
          </a:extLst>
        </xdr:cNvPr>
        <xdr:cNvCxnSpPr/>
      </xdr:nvCxnSpPr>
      <xdr:spPr>
        <a:xfrm>
          <a:off x="2285365" y="6236758"/>
          <a:ext cx="6858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82338</xdr:rowOff>
    </xdr:from>
    <xdr:to>
      <xdr:col>7</xdr:col>
      <xdr:colOff>187325</xdr:colOff>
      <xdr:row>32</xdr:row>
      <xdr:rowOff>12488</xdr:rowOff>
    </xdr:to>
    <xdr:sp macro="" textlink="">
      <xdr:nvSpPr>
        <xdr:cNvPr id="99" name="楕円 98">
          <a:extLst>
            <a:ext uri="{FF2B5EF4-FFF2-40B4-BE49-F238E27FC236}">
              <a16:creationId xmlns:a16="http://schemas.microsoft.com/office/drawing/2014/main" id="{8F490306-37D8-4D7A-AD79-B5C072760D03}"/>
            </a:ext>
          </a:extLst>
        </xdr:cNvPr>
        <xdr:cNvSpPr/>
      </xdr:nvSpPr>
      <xdr:spPr>
        <a:xfrm>
          <a:off x="1554480" y="61516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165523</xdr:rowOff>
    </xdr:to>
    <xdr:cxnSp macro="">
      <xdr:nvCxnSpPr>
        <xdr:cNvPr id="100" name="直線コネクタ 99">
          <a:extLst>
            <a:ext uri="{FF2B5EF4-FFF2-40B4-BE49-F238E27FC236}">
              <a16:creationId xmlns:a16="http://schemas.microsoft.com/office/drawing/2014/main" id="{A41166DA-621A-45D2-9A96-BF95C80013B7}"/>
            </a:ext>
          </a:extLst>
        </xdr:cNvPr>
        <xdr:cNvCxnSpPr/>
      </xdr:nvCxnSpPr>
      <xdr:spPr>
        <a:xfrm>
          <a:off x="1599565" y="6204373"/>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70925</xdr:rowOff>
    </xdr:from>
    <xdr:ext cx="405111" cy="259045"/>
    <xdr:sp macro="" textlink="">
      <xdr:nvSpPr>
        <xdr:cNvPr id="101" name="n_1aveValue有形固定資産減価償却率">
          <a:extLst>
            <a:ext uri="{FF2B5EF4-FFF2-40B4-BE49-F238E27FC236}">
              <a16:creationId xmlns:a16="http://schemas.microsoft.com/office/drawing/2014/main" id="{8279D124-22D8-4680-A6A4-5144F0FD2DFF}"/>
            </a:ext>
          </a:extLst>
        </xdr:cNvPr>
        <xdr:cNvSpPr txBox="1"/>
      </xdr:nvSpPr>
      <xdr:spPr>
        <a:xfrm>
          <a:off x="3464569" y="579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102" name="n_2aveValue有形固定資産減価償却率">
          <a:extLst>
            <a:ext uri="{FF2B5EF4-FFF2-40B4-BE49-F238E27FC236}">
              <a16:creationId xmlns:a16="http://schemas.microsoft.com/office/drawing/2014/main" id="{C091FE1E-418F-4122-926E-9FD03866A02A}"/>
            </a:ext>
          </a:extLst>
        </xdr:cNvPr>
        <xdr:cNvSpPr txBox="1"/>
      </xdr:nvSpPr>
      <xdr:spPr>
        <a:xfrm>
          <a:off x="2793374"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103" name="n_3aveValue有形固定資産減価償却率">
          <a:extLst>
            <a:ext uri="{FF2B5EF4-FFF2-40B4-BE49-F238E27FC236}">
              <a16:creationId xmlns:a16="http://schemas.microsoft.com/office/drawing/2014/main" id="{F17A12FC-7B40-4353-B05A-6EB92ECDB6E8}"/>
            </a:ext>
          </a:extLst>
        </xdr:cNvPr>
        <xdr:cNvSpPr txBox="1"/>
      </xdr:nvSpPr>
      <xdr:spPr>
        <a:xfrm>
          <a:off x="2107574" y="574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104" name="n_4aveValue有形固定資産減価償却率">
          <a:extLst>
            <a:ext uri="{FF2B5EF4-FFF2-40B4-BE49-F238E27FC236}">
              <a16:creationId xmlns:a16="http://schemas.microsoft.com/office/drawing/2014/main" id="{3A48636C-2D97-400A-AEC0-9B0AF2F82544}"/>
            </a:ext>
          </a:extLst>
        </xdr:cNvPr>
        <xdr:cNvSpPr txBox="1"/>
      </xdr:nvSpPr>
      <xdr:spPr>
        <a:xfrm>
          <a:off x="1421774"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97172</xdr:rowOff>
    </xdr:from>
    <xdr:ext cx="405111" cy="259045"/>
    <xdr:sp macro="" textlink="">
      <xdr:nvSpPr>
        <xdr:cNvPr id="105" name="n_1mainValue有形固定資産減価償却率">
          <a:extLst>
            <a:ext uri="{FF2B5EF4-FFF2-40B4-BE49-F238E27FC236}">
              <a16:creationId xmlns:a16="http://schemas.microsoft.com/office/drawing/2014/main" id="{31C1BFD7-D282-4FFF-B802-447AA6A92F60}"/>
            </a:ext>
          </a:extLst>
        </xdr:cNvPr>
        <xdr:cNvSpPr txBox="1"/>
      </xdr:nvSpPr>
      <xdr:spPr>
        <a:xfrm>
          <a:off x="3464569"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61189</xdr:rowOff>
    </xdr:from>
    <xdr:ext cx="405111" cy="259045"/>
    <xdr:sp macro="" textlink="">
      <xdr:nvSpPr>
        <xdr:cNvPr id="106" name="n_2mainValue有形固定資産減価償却率">
          <a:extLst>
            <a:ext uri="{FF2B5EF4-FFF2-40B4-BE49-F238E27FC236}">
              <a16:creationId xmlns:a16="http://schemas.microsoft.com/office/drawing/2014/main" id="{96810557-1FB4-4483-968D-6BCE143CD61C}"/>
            </a:ext>
          </a:extLst>
        </xdr:cNvPr>
        <xdr:cNvSpPr txBox="1"/>
      </xdr:nvSpPr>
      <xdr:spPr>
        <a:xfrm>
          <a:off x="2793374" y="629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107" name="n_3mainValue有形固定資産減価償却率">
          <a:extLst>
            <a:ext uri="{FF2B5EF4-FFF2-40B4-BE49-F238E27FC236}">
              <a16:creationId xmlns:a16="http://schemas.microsoft.com/office/drawing/2014/main" id="{23D090F5-6724-4CE3-BE3A-71E98B45271F}"/>
            </a:ext>
          </a:extLst>
        </xdr:cNvPr>
        <xdr:cNvSpPr txBox="1"/>
      </xdr:nvSpPr>
      <xdr:spPr>
        <a:xfrm>
          <a:off x="2107574" y="62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3615</xdr:rowOff>
    </xdr:from>
    <xdr:ext cx="405111" cy="259045"/>
    <xdr:sp macro="" textlink="">
      <xdr:nvSpPr>
        <xdr:cNvPr id="108" name="n_4mainValue有形固定資産減価償却率">
          <a:extLst>
            <a:ext uri="{FF2B5EF4-FFF2-40B4-BE49-F238E27FC236}">
              <a16:creationId xmlns:a16="http://schemas.microsoft.com/office/drawing/2014/main" id="{16EBD927-55C1-4B5B-82ED-CD9B94377053}"/>
            </a:ext>
          </a:extLst>
        </xdr:cNvPr>
        <xdr:cNvSpPr txBox="1"/>
      </xdr:nvSpPr>
      <xdr:spPr>
        <a:xfrm>
          <a:off x="1421774" y="624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3567362-912A-40CF-B261-839EB453CEC1}"/>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EF30CAD-0289-4307-8650-C2E1525614A5}"/>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58CFF2E5-EAFF-41B5-854E-A3EF2836A0D0}"/>
            </a:ext>
          </a:extLst>
        </xdr:cNvPr>
        <xdr:cNvSpPr/>
      </xdr:nvSpPr>
      <xdr:spPr>
        <a:xfrm>
          <a:off x="12564596" y="4585111"/>
          <a:ext cx="611168"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C9E124E-1337-45FD-AB25-9B6AD51E2482}"/>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5B76ABE-2F6B-4986-8FD6-6DC66EB0972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74526BF-3149-4FC9-8A96-CB5A3988465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7D896B4-5410-4212-8140-E42453CE2712}"/>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086D877-C65D-41B0-B79D-4A69FAE038F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AD44A80-A255-492B-A8D1-EA7CDCA83421}"/>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DA28DED-EB90-47A5-8805-655F1E43E7F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8251A70-D241-4070-A20F-9B9B60E975E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B0BB917-61CB-4659-AF1B-1D4C1B487C9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A40077E-859C-4EE5-8925-66C1FE18C3CA}"/>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％となっており、全国平均及び愛知県平均を大きく下回っている。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これは、地方債現在高等の将来負担額に対し、充当可能な基金が確保されているためであり、状況は良好であると言える。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今後も健全な財源運営に努め、将来に負担を残さない財務体質を堅持していく。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334E559-8F81-46D2-A5D6-C25E83CB9F80}"/>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5D1E8C6-0BE7-4AFB-BAB7-253A5B4E224B}"/>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F9E71B9-DE7B-412F-A807-9369289DEE24}"/>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B67DCCA-7239-49E4-B461-1D59E5FF069F}"/>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7633D6AB-7A96-460E-BE39-F49C88B8E0F7}"/>
            </a:ext>
          </a:extLst>
        </xdr:cNvPr>
        <xdr:cNvSpPr txBox="1"/>
      </xdr:nvSpPr>
      <xdr:spPr>
        <a:xfrm>
          <a:off x="9756296"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E561E1B-BB46-4BA6-89DF-CB5225E4FFFD}"/>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BFBCB3E-D0F4-4D0C-8C24-E78E016A3DD0}"/>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9C6375D-4047-4BA4-99C6-DCDBF3D61D6C}"/>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153801A4-08AC-4E43-8018-8C21874C9AAA}"/>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C23E9A3-6590-4127-967A-083FCE7FCCF9}"/>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C265146-7B09-4808-8BE6-CB8611C6EF13}"/>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2F265DB-E61C-4CC7-A9DD-E5DBEEB92FC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625FFB8-E042-491A-A825-C53E76950EE0}"/>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DC69FB2-619B-4589-94D0-AA6CC24B40AC}"/>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24A96C3-6D13-431B-929F-2B4365F6596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52388</xdr:rowOff>
    </xdr:to>
    <xdr:cxnSp macro="">
      <xdr:nvCxnSpPr>
        <xdr:cNvPr id="137" name="直線コネクタ 136">
          <a:extLst>
            <a:ext uri="{FF2B5EF4-FFF2-40B4-BE49-F238E27FC236}">
              <a16:creationId xmlns:a16="http://schemas.microsoft.com/office/drawing/2014/main" id="{523E6B7A-9B8D-4D7E-98F1-C0D1890A3A82}"/>
            </a:ext>
          </a:extLst>
        </xdr:cNvPr>
        <xdr:cNvCxnSpPr/>
      </xdr:nvCxnSpPr>
      <xdr:spPr>
        <a:xfrm flipV="1">
          <a:off x="13313410" y="5295688"/>
          <a:ext cx="1269" cy="134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56215</xdr:rowOff>
    </xdr:from>
    <xdr:ext cx="469744" cy="259045"/>
    <xdr:sp macro="" textlink="">
      <xdr:nvSpPr>
        <xdr:cNvPr id="138" name="債務償還比率最小値テキスト">
          <a:extLst>
            <a:ext uri="{FF2B5EF4-FFF2-40B4-BE49-F238E27FC236}">
              <a16:creationId xmlns:a16="http://schemas.microsoft.com/office/drawing/2014/main" id="{BAB34A30-86FE-4E47-9FE8-9648E4C70D81}"/>
            </a:ext>
          </a:extLst>
        </xdr:cNvPr>
        <xdr:cNvSpPr txBox="1"/>
      </xdr:nvSpPr>
      <xdr:spPr>
        <a:xfrm>
          <a:off x="13369925" y="664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52388</xdr:rowOff>
    </xdr:from>
    <xdr:to>
      <xdr:col>76</xdr:col>
      <xdr:colOff>111125</xdr:colOff>
      <xdr:row>34</xdr:row>
      <xdr:rowOff>52388</xdr:rowOff>
    </xdr:to>
    <xdr:cxnSp macro="">
      <xdr:nvCxnSpPr>
        <xdr:cNvPr id="139" name="直線コネクタ 138">
          <a:extLst>
            <a:ext uri="{FF2B5EF4-FFF2-40B4-BE49-F238E27FC236}">
              <a16:creationId xmlns:a16="http://schemas.microsoft.com/office/drawing/2014/main" id="{51CEDD46-86FE-4EC8-B071-029B0E8B0CDF}"/>
            </a:ext>
          </a:extLst>
        </xdr:cNvPr>
        <xdr:cNvCxnSpPr/>
      </xdr:nvCxnSpPr>
      <xdr:spPr>
        <a:xfrm>
          <a:off x="13251180" y="66379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88C01F0B-0A08-42C3-A233-18244D07054E}"/>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EE43486-F722-4ED1-8CB7-7AEFDFB5D88F}"/>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122646</xdr:rowOff>
    </xdr:from>
    <xdr:ext cx="469744" cy="259045"/>
    <xdr:sp macro="" textlink="">
      <xdr:nvSpPr>
        <xdr:cNvPr id="142" name="債務償還比率平均値テキスト">
          <a:extLst>
            <a:ext uri="{FF2B5EF4-FFF2-40B4-BE49-F238E27FC236}">
              <a16:creationId xmlns:a16="http://schemas.microsoft.com/office/drawing/2014/main" id="{E41C01E1-4545-428B-A7CF-8C3EF6B9806E}"/>
            </a:ext>
          </a:extLst>
        </xdr:cNvPr>
        <xdr:cNvSpPr txBox="1"/>
      </xdr:nvSpPr>
      <xdr:spPr>
        <a:xfrm>
          <a:off x="13369925" y="6020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144219</xdr:rowOff>
    </xdr:from>
    <xdr:to>
      <xdr:col>76</xdr:col>
      <xdr:colOff>73025</xdr:colOff>
      <xdr:row>31</xdr:row>
      <xdr:rowOff>74369</xdr:rowOff>
    </xdr:to>
    <xdr:sp macro="" textlink="">
      <xdr:nvSpPr>
        <xdr:cNvPr id="143" name="フローチャート: 判断 142">
          <a:extLst>
            <a:ext uri="{FF2B5EF4-FFF2-40B4-BE49-F238E27FC236}">
              <a16:creationId xmlns:a16="http://schemas.microsoft.com/office/drawing/2014/main" id="{41949ACB-5A39-463A-9EBB-E81B8EC4E990}"/>
            </a:ext>
          </a:extLst>
        </xdr:cNvPr>
        <xdr:cNvSpPr/>
      </xdr:nvSpPr>
      <xdr:spPr>
        <a:xfrm>
          <a:off x="13289280" y="603828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131085</xdr:rowOff>
    </xdr:from>
    <xdr:to>
      <xdr:col>72</xdr:col>
      <xdr:colOff>123825</xdr:colOff>
      <xdr:row>31</xdr:row>
      <xdr:rowOff>61235</xdr:rowOff>
    </xdr:to>
    <xdr:sp macro="" textlink="">
      <xdr:nvSpPr>
        <xdr:cNvPr id="144" name="フローチャート: 判断 143">
          <a:extLst>
            <a:ext uri="{FF2B5EF4-FFF2-40B4-BE49-F238E27FC236}">
              <a16:creationId xmlns:a16="http://schemas.microsoft.com/office/drawing/2014/main" id="{228EC166-2FD0-49FF-B323-5F72ABD937E9}"/>
            </a:ext>
          </a:extLst>
        </xdr:cNvPr>
        <xdr:cNvSpPr/>
      </xdr:nvSpPr>
      <xdr:spPr>
        <a:xfrm>
          <a:off x="12629515" y="6030870"/>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93842</xdr:rowOff>
    </xdr:from>
    <xdr:to>
      <xdr:col>68</xdr:col>
      <xdr:colOff>123825</xdr:colOff>
      <xdr:row>31</xdr:row>
      <xdr:rowOff>23992</xdr:rowOff>
    </xdr:to>
    <xdr:sp macro="" textlink="">
      <xdr:nvSpPr>
        <xdr:cNvPr id="145" name="フローチャート: 判断 144">
          <a:extLst>
            <a:ext uri="{FF2B5EF4-FFF2-40B4-BE49-F238E27FC236}">
              <a16:creationId xmlns:a16="http://schemas.microsoft.com/office/drawing/2014/main" id="{D99AC6F9-7089-43B2-AB31-9F1BB30CA2D1}"/>
            </a:ext>
          </a:extLst>
        </xdr:cNvPr>
        <xdr:cNvSpPr/>
      </xdr:nvSpPr>
      <xdr:spPr>
        <a:xfrm>
          <a:off x="11943715" y="599362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106627</xdr:rowOff>
    </xdr:from>
    <xdr:to>
      <xdr:col>64</xdr:col>
      <xdr:colOff>123825</xdr:colOff>
      <xdr:row>32</xdr:row>
      <xdr:rowOff>36777</xdr:rowOff>
    </xdr:to>
    <xdr:sp macro="" textlink="">
      <xdr:nvSpPr>
        <xdr:cNvPr id="146" name="フローチャート: 判断 145">
          <a:extLst>
            <a:ext uri="{FF2B5EF4-FFF2-40B4-BE49-F238E27FC236}">
              <a16:creationId xmlns:a16="http://schemas.microsoft.com/office/drawing/2014/main" id="{0589E67E-409B-4498-9D28-A5886B23C15F}"/>
            </a:ext>
          </a:extLst>
        </xdr:cNvPr>
        <xdr:cNvSpPr/>
      </xdr:nvSpPr>
      <xdr:spPr>
        <a:xfrm>
          <a:off x="11257915" y="617214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144409</xdr:rowOff>
    </xdr:from>
    <xdr:to>
      <xdr:col>60</xdr:col>
      <xdr:colOff>123825</xdr:colOff>
      <xdr:row>32</xdr:row>
      <xdr:rowOff>74559</xdr:rowOff>
    </xdr:to>
    <xdr:sp macro="" textlink="">
      <xdr:nvSpPr>
        <xdr:cNvPr id="147" name="フローチャート: 判断 146">
          <a:extLst>
            <a:ext uri="{FF2B5EF4-FFF2-40B4-BE49-F238E27FC236}">
              <a16:creationId xmlns:a16="http://schemas.microsoft.com/office/drawing/2014/main" id="{71DFEA6A-236A-4C5C-953C-805E73A85FF1}"/>
            </a:ext>
          </a:extLst>
        </xdr:cNvPr>
        <xdr:cNvSpPr/>
      </xdr:nvSpPr>
      <xdr:spPr>
        <a:xfrm>
          <a:off x="10572115" y="620992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E0FE0D2-64E7-45E0-897B-169C7136F86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BF2B26F-C236-41EC-BEFD-C84EBDF4BF29}"/>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5079339-E4BA-49A7-8AF7-2F2DD21DE208}"/>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4CEB44F-EF32-45AD-A4A9-977282E67F24}"/>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7DC3B7B-DB65-4076-8050-08849F73E27D}"/>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77762</xdr:rowOff>
    </xdr:from>
    <xdr:ext cx="469744" cy="259045"/>
    <xdr:sp macro="" textlink="">
      <xdr:nvSpPr>
        <xdr:cNvPr id="153" name="n_1aveValue債務償還比率">
          <a:extLst>
            <a:ext uri="{FF2B5EF4-FFF2-40B4-BE49-F238E27FC236}">
              <a16:creationId xmlns:a16="http://schemas.microsoft.com/office/drawing/2014/main" id="{D0D8636C-3488-428F-80A5-F31C8206FD1A}"/>
            </a:ext>
          </a:extLst>
        </xdr:cNvPr>
        <xdr:cNvSpPr txBox="1"/>
      </xdr:nvSpPr>
      <xdr:spPr>
        <a:xfrm>
          <a:off x="12459412" y="580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40519</xdr:rowOff>
    </xdr:from>
    <xdr:ext cx="469744" cy="259045"/>
    <xdr:sp macro="" textlink="">
      <xdr:nvSpPr>
        <xdr:cNvPr id="154" name="n_2aveValue債務償還比率">
          <a:extLst>
            <a:ext uri="{FF2B5EF4-FFF2-40B4-BE49-F238E27FC236}">
              <a16:creationId xmlns:a16="http://schemas.microsoft.com/office/drawing/2014/main" id="{AB67591A-DC3D-4D68-9357-D1AA8E86F552}"/>
            </a:ext>
          </a:extLst>
        </xdr:cNvPr>
        <xdr:cNvSpPr txBox="1"/>
      </xdr:nvSpPr>
      <xdr:spPr>
        <a:xfrm>
          <a:off x="11780597" y="576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53304</xdr:rowOff>
    </xdr:from>
    <xdr:ext cx="469744" cy="259045"/>
    <xdr:sp macro="" textlink="">
      <xdr:nvSpPr>
        <xdr:cNvPr id="155" name="n_3aveValue債務償還比率">
          <a:extLst>
            <a:ext uri="{FF2B5EF4-FFF2-40B4-BE49-F238E27FC236}">
              <a16:creationId xmlns:a16="http://schemas.microsoft.com/office/drawing/2014/main" id="{450908B3-5209-4742-8509-AA07FF4EDCBE}"/>
            </a:ext>
          </a:extLst>
        </xdr:cNvPr>
        <xdr:cNvSpPr txBox="1"/>
      </xdr:nvSpPr>
      <xdr:spPr>
        <a:xfrm>
          <a:off x="11094797" y="595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91086</xdr:rowOff>
    </xdr:from>
    <xdr:ext cx="469744" cy="259045"/>
    <xdr:sp macro="" textlink="">
      <xdr:nvSpPr>
        <xdr:cNvPr id="156" name="n_4aveValue債務償還比率">
          <a:extLst>
            <a:ext uri="{FF2B5EF4-FFF2-40B4-BE49-F238E27FC236}">
              <a16:creationId xmlns:a16="http://schemas.microsoft.com/office/drawing/2014/main" id="{6016E7E2-4C5E-4093-87BA-60C38694391B}"/>
            </a:ext>
          </a:extLst>
        </xdr:cNvPr>
        <xdr:cNvSpPr txBox="1"/>
      </xdr:nvSpPr>
      <xdr:spPr>
        <a:xfrm>
          <a:off x="10408997" y="59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B3636845-7CDE-4F40-983E-96AF2403FC23}"/>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ABA19DDF-6145-4C15-882C-E1A008598350}"/>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615CC2C4-2056-466A-B0A9-CC1E7AA2695D}"/>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D24B3282-959C-435A-9CDF-56B737DD0F22}"/>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A7902C51-2E6A-4C0A-A9D5-98B17165F52B}"/>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10679DB7-B600-4689-864B-B88F5B6324E2}"/>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6089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96266</xdr:rowOff>
    </xdr:from>
    <xdr:to>
      <xdr:col>20</xdr:col>
      <xdr:colOff>38100</xdr:colOff>
      <xdr:row>37</xdr:row>
      <xdr:rowOff>26416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61976</xdr:rowOff>
    </xdr:from>
    <xdr:to>
      <xdr:col>15</xdr:col>
      <xdr:colOff>101600</xdr:colOff>
      <xdr:row>36</xdr:row>
      <xdr:rowOff>163576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57404</xdr:rowOff>
    </xdr:from>
    <xdr:to>
      <xdr:col>10</xdr:col>
      <xdr:colOff>165100</xdr:colOff>
      <xdr:row>36</xdr:row>
      <xdr:rowOff>159004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xdr:rowOff>
    </xdr:from>
    <xdr:to>
      <xdr:col>6</xdr:col>
      <xdr:colOff>38100</xdr:colOff>
      <xdr:row>36</xdr:row>
      <xdr:rowOff>117856</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59690</xdr:rowOff>
    </xdr:from>
    <xdr:to>
      <xdr:col>20</xdr:col>
      <xdr:colOff>38100</xdr:colOff>
      <xdr:row>36</xdr:row>
      <xdr:rowOff>161290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110490</xdr:rowOff>
    </xdr:from>
    <xdr:to>
      <xdr:col>24</xdr:col>
      <xdr:colOff>63500</xdr:colOff>
      <xdr:row>36</xdr:row>
      <xdr:rowOff>121920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2826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87122</xdr:rowOff>
    </xdr:from>
    <xdr:to>
      <xdr:col>15</xdr:col>
      <xdr:colOff>101600</xdr:colOff>
      <xdr:row>37</xdr:row>
      <xdr:rowOff>17272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137922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2826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66548</xdr:rowOff>
    </xdr:from>
    <xdr:to>
      <xdr:col>10</xdr:col>
      <xdr:colOff>165100</xdr:colOff>
      <xdr:row>36</xdr:row>
      <xdr:rowOff>168148</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117348</xdr:rowOff>
    </xdr:from>
    <xdr:to>
      <xdr:col>15</xdr:col>
      <xdr:colOff>50800</xdr:colOff>
      <xdr:row>36</xdr:row>
      <xdr:rowOff>137922</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2895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117348</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826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17543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36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8653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4081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8399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159275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151318</xdr:rowOff>
    </xdr:from>
    <xdr:to>
      <xdr:col>54</xdr:col>
      <xdr:colOff>189865</xdr:colOff>
      <xdr:row>40</xdr:row>
      <xdr:rowOff>72177</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980618"/>
          <a:ext cx="0" cy="94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76004</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693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72177</xdr:rowOff>
    </xdr:from>
    <xdr:to>
      <xdr:col>55</xdr:col>
      <xdr:colOff>88900</xdr:colOff>
      <xdr:row>40</xdr:row>
      <xdr:rowOff>72177</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69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97995</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151318</xdr:rowOff>
    </xdr:from>
    <xdr:to>
      <xdr:col>55</xdr:col>
      <xdr:colOff>88900</xdr:colOff>
      <xdr:row>34</xdr:row>
      <xdr:rowOff>151318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98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115302</xdr:rowOff>
    </xdr:from>
    <xdr:ext cx="534377"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458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92425</xdr:rowOff>
    </xdr:from>
    <xdr:to>
      <xdr:col>55</xdr:col>
      <xdr:colOff>50800</xdr:colOff>
      <xdr:row>39</xdr:row>
      <xdr:rowOff>22575</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6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103947</xdr:rowOff>
    </xdr:from>
    <xdr:to>
      <xdr:col>50</xdr:col>
      <xdr:colOff>165100</xdr:colOff>
      <xdr:row>39</xdr:row>
      <xdr:rowOff>34097</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106004</xdr:rowOff>
    </xdr:from>
    <xdr:to>
      <xdr:col>46</xdr:col>
      <xdr:colOff>38100</xdr:colOff>
      <xdr:row>39</xdr:row>
      <xdr:rowOff>36154</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128041</xdr:rowOff>
    </xdr:from>
    <xdr:to>
      <xdr:col>41</xdr:col>
      <xdr:colOff>101600</xdr:colOff>
      <xdr:row>39</xdr:row>
      <xdr:rowOff>58191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119080</xdr:rowOff>
    </xdr:from>
    <xdr:to>
      <xdr:col>36</xdr:col>
      <xdr:colOff>165100</xdr:colOff>
      <xdr:row>39</xdr:row>
      <xdr:rowOff>49230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117618</xdr:rowOff>
    </xdr:from>
    <xdr:to>
      <xdr:col>55</xdr:col>
      <xdr:colOff>50800</xdr:colOff>
      <xdr:row>40</xdr:row>
      <xdr:rowOff>47768</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8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32545</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71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121412</xdr:rowOff>
    </xdr:from>
    <xdr:to>
      <xdr:col>50</xdr:col>
      <xdr:colOff>165100</xdr:colOff>
      <xdr:row>40</xdr:row>
      <xdr:rowOff>51562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168418</xdr:rowOff>
    </xdr:from>
    <xdr:to>
      <xdr:col>55</xdr:col>
      <xdr:colOff>0</xdr:colOff>
      <xdr:row>40</xdr:row>
      <xdr:rowOff>762</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854968"/>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122510</xdr:rowOff>
    </xdr:from>
    <xdr:to>
      <xdr:col>46</xdr:col>
      <xdr:colOff>38100</xdr:colOff>
      <xdr:row>40</xdr:row>
      <xdr:rowOff>52660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699500" y="68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xdr:rowOff>
    </xdr:from>
    <xdr:to>
      <xdr:col>50</xdr:col>
      <xdr:colOff>114300</xdr:colOff>
      <xdr:row>40</xdr:row>
      <xdr:rowOff>1860</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750300" y="6858762"/>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123881</xdr:rowOff>
    </xdr:from>
    <xdr:to>
      <xdr:col>41</xdr:col>
      <xdr:colOff>101600</xdr:colOff>
      <xdr:row>40</xdr:row>
      <xdr:rowOff>54031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810500" y="6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1860</xdr:rowOff>
    </xdr:from>
    <xdr:to>
      <xdr:col>45</xdr:col>
      <xdr:colOff>177800</xdr:colOff>
      <xdr:row>40</xdr:row>
      <xdr:rowOff>3231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861300" y="685986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124567</xdr:rowOff>
    </xdr:from>
    <xdr:to>
      <xdr:col>36</xdr:col>
      <xdr:colOff>165100</xdr:colOff>
      <xdr:row>40</xdr:row>
      <xdr:rowOff>54717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921500" y="68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3231</xdr:rowOff>
    </xdr:from>
    <xdr:to>
      <xdr:col>41</xdr:col>
      <xdr:colOff>50800</xdr:colOff>
      <xdr:row>40</xdr:row>
      <xdr:rowOff>3917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72300" y="686123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50624</xdr:rowOff>
    </xdr:from>
    <xdr:ext cx="534377" cy="259045"/>
    <xdr:sp macro="" textlink="">
      <xdr:nvSpPr>
        <xdr:cNvPr id="136" name="n_1aveValue【道路】&#10;一人当たり延長">
          <a:extLst>
            <a:ext uri="{FF2B5EF4-FFF2-40B4-BE49-F238E27FC236}">
              <a16:creationId xmlns:a16="http://schemas.microsoft.com/office/drawing/2014/main" id="{00000000-0008-0000-0100-000088000000}"/>
            </a:ext>
          </a:extLst>
        </xdr:cNvPr>
        <xdr:cNvSpPr txBox="1"/>
      </xdr:nvSpPr>
      <xdr:spPr>
        <a:xfrm>
          <a:off x="9359411" y="63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52681</xdr:rowOff>
    </xdr:from>
    <xdr:ext cx="534377" cy="259045"/>
    <xdr:sp macro="" textlink="">
      <xdr:nvSpPr>
        <xdr:cNvPr id="137" name="n_2aveValue【道路】&#10;一人当たり延長">
          <a:extLst>
            <a:ext uri="{FF2B5EF4-FFF2-40B4-BE49-F238E27FC236}">
              <a16:creationId xmlns:a16="http://schemas.microsoft.com/office/drawing/2014/main" id="{00000000-0008-0000-0100-000089000000}"/>
            </a:ext>
          </a:extLst>
        </xdr:cNvPr>
        <xdr:cNvSpPr txBox="1"/>
      </xdr:nvSpPr>
      <xdr:spPr>
        <a:xfrm>
          <a:off x="8483111" y="63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74718</xdr:rowOff>
    </xdr:from>
    <xdr:ext cx="534377" cy="259045"/>
    <xdr:sp macro="" textlink="">
      <xdr:nvSpPr>
        <xdr:cNvPr id="138" name="n_3aveValue【道路】&#10;一人当たり延長">
          <a:extLst>
            <a:ext uri="{FF2B5EF4-FFF2-40B4-BE49-F238E27FC236}">
              <a16:creationId xmlns:a16="http://schemas.microsoft.com/office/drawing/2014/main" id="{00000000-0008-0000-0100-00008A000000}"/>
            </a:ext>
          </a:extLst>
        </xdr:cNvPr>
        <xdr:cNvSpPr txBox="1"/>
      </xdr:nvSpPr>
      <xdr:spPr>
        <a:xfrm>
          <a:off x="7594111" y="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65757</xdr:rowOff>
    </xdr:from>
    <xdr:ext cx="534377" cy="259045"/>
    <xdr:sp macro="" textlink="">
      <xdr:nvSpPr>
        <xdr:cNvPr id="139" name="n_4aveValue【道路】&#10;一人当たり延長">
          <a:extLst>
            <a:ext uri="{FF2B5EF4-FFF2-40B4-BE49-F238E27FC236}">
              <a16:creationId xmlns:a16="http://schemas.microsoft.com/office/drawing/2014/main" id="{00000000-0008-0000-0100-00008B000000}"/>
            </a:ext>
          </a:extLst>
        </xdr:cNvPr>
        <xdr:cNvSpPr txBox="1"/>
      </xdr:nvSpPr>
      <xdr:spPr>
        <a:xfrm>
          <a:off x="6705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42689</xdr:rowOff>
    </xdr:from>
    <xdr:ext cx="469744" cy="259045"/>
    <xdr:sp macro="" textlink="">
      <xdr:nvSpPr>
        <xdr:cNvPr id="140" name="n_1mainValue【道路】&#10;一人当たり延長">
          <a:extLst>
            <a:ext uri="{FF2B5EF4-FFF2-40B4-BE49-F238E27FC236}">
              <a16:creationId xmlns:a16="http://schemas.microsoft.com/office/drawing/2014/main" id="{00000000-0008-0000-0100-00008C000000}"/>
            </a:ext>
          </a:extLst>
        </xdr:cNvPr>
        <xdr:cNvSpPr txBox="1"/>
      </xdr:nvSpPr>
      <xdr:spPr>
        <a:xfrm>
          <a:off x="9391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43787</xdr:rowOff>
    </xdr:from>
    <xdr:ext cx="469744" cy="259045"/>
    <xdr:sp macro="" textlink="">
      <xdr:nvSpPr>
        <xdr:cNvPr id="141" name="n_2mainValue【道路】&#10;一人当たり延長">
          <a:extLst>
            <a:ext uri="{FF2B5EF4-FFF2-40B4-BE49-F238E27FC236}">
              <a16:creationId xmlns:a16="http://schemas.microsoft.com/office/drawing/2014/main" id="{00000000-0008-0000-0100-00008D000000}"/>
            </a:ext>
          </a:extLst>
        </xdr:cNvPr>
        <xdr:cNvSpPr txBox="1"/>
      </xdr:nvSpPr>
      <xdr:spPr>
        <a:xfrm>
          <a:off x="8515427" y="690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45158</xdr:rowOff>
    </xdr:from>
    <xdr:ext cx="469744" cy="259045"/>
    <xdr:sp macro="" textlink="">
      <xdr:nvSpPr>
        <xdr:cNvPr id="142" name="n_3mainValue【道路】&#10;一人当たり延長">
          <a:extLst>
            <a:ext uri="{FF2B5EF4-FFF2-40B4-BE49-F238E27FC236}">
              <a16:creationId xmlns:a16="http://schemas.microsoft.com/office/drawing/2014/main" id="{00000000-0008-0000-0100-00008E000000}"/>
            </a:ext>
          </a:extLst>
        </xdr:cNvPr>
        <xdr:cNvSpPr txBox="1"/>
      </xdr:nvSpPr>
      <xdr:spPr>
        <a:xfrm>
          <a:off x="7626427" y="69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45844</xdr:rowOff>
    </xdr:from>
    <xdr:ext cx="469744" cy="259045"/>
    <xdr:sp macro="" textlink="">
      <xdr:nvSpPr>
        <xdr:cNvPr id="143" name="n_4mainValue【道路】&#10;一人当たり延長">
          <a:extLst>
            <a:ext uri="{FF2B5EF4-FFF2-40B4-BE49-F238E27FC236}">
              <a16:creationId xmlns:a16="http://schemas.microsoft.com/office/drawing/2014/main" id="{00000000-0008-0000-0100-00008F000000}"/>
            </a:ext>
          </a:extLst>
        </xdr:cNvPr>
        <xdr:cNvSpPr txBox="1"/>
      </xdr:nvSpPr>
      <xdr:spPr>
        <a:xfrm>
          <a:off x="6737427" y="690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1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129540</xdr:rowOff>
    </xdr:from>
    <xdr:to>
      <xdr:col>24</xdr:col>
      <xdr:colOff>62865</xdr:colOff>
      <xdr:row>63</xdr:row>
      <xdr:rowOff>45720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flipV="1">
          <a:off x="4634865" y="973074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100-0000A900000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76217</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100-0000AB000000}"/>
            </a:ext>
          </a:extLst>
        </xdr:cNvPr>
        <xdr:cNvSpPr txBox="1"/>
      </xdr:nvSpPr>
      <xdr:spPr>
        <a:xfrm>
          <a:off x="46736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129540</xdr:rowOff>
    </xdr:from>
    <xdr:to>
      <xdr:col>24</xdr:col>
      <xdr:colOff>152400</xdr:colOff>
      <xdr:row>56</xdr:row>
      <xdr:rowOff>129540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100-0000AD000000}"/>
            </a:ext>
          </a:extLst>
        </xdr:cNvPr>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55880</xdr:rowOff>
    </xdr:from>
    <xdr:to>
      <xdr:col>15</xdr:col>
      <xdr:colOff>101600</xdr:colOff>
      <xdr:row>59</xdr:row>
      <xdr:rowOff>157480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2857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4" name="楕円 183">
          <a:extLst>
            <a:ext uri="{FF2B5EF4-FFF2-40B4-BE49-F238E27FC236}">
              <a16:creationId xmlns:a16="http://schemas.microsoft.com/office/drawing/2014/main" id="{00000000-0008-0000-0100-0000B8000000}"/>
            </a:ext>
          </a:extLst>
        </xdr:cNvPr>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100-0000B9000000}"/>
            </a:ext>
          </a:extLst>
        </xdr:cNvPr>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87630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3797300" y="101384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82550</xdr:rowOff>
    </xdr:from>
    <xdr:to>
      <xdr:col>15</xdr:col>
      <xdr:colOff>101600</xdr:colOff>
      <xdr:row>59</xdr:row>
      <xdr:rowOff>12700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2857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133350</xdr:rowOff>
    </xdr:from>
    <xdr:to>
      <xdr:col>19</xdr:col>
      <xdr:colOff>177800</xdr:colOff>
      <xdr:row>59</xdr:row>
      <xdr:rowOff>22860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2908300" y="100774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133350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019300" y="100126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68580</xdr:rowOff>
    </xdr:from>
    <xdr:to>
      <xdr:col>10</xdr:col>
      <xdr:colOff>114300</xdr:colOff>
      <xdr:row>59</xdr:row>
      <xdr:rowOff>22860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1130300" y="100126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34307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3582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148607</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2705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29227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8396</xdr:rowOff>
    </xdr:from>
    <xdr:to>
      <xdr:col>54</xdr:col>
      <xdr:colOff>189865</xdr:colOff>
      <xdr:row>64</xdr:row>
      <xdr:rowOff>7172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09596"/>
          <a:ext cx="0" cy="137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10999</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09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xdr:rowOff>
    </xdr:from>
    <xdr:to>
      <xdr:col>55</xdr:col>
      <xdr:colOff>88900</xdr:colOff>
      <xdr:row>64</xdr:row>
      <xdr:rowOff>7172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097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126523</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3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8396</xdr:rowOff>
    </xdr:from>
    <xdr:to>
      <xdr:col>55</xdr:col>
      <xdr:colOff>88900</xdr:colOff>
      <xdr:row>56</xdr:row>
      <xdr:rowOff>8396</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159519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27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136642</xdr:rowOff>
    </xdr:from>
    <xdr:to>
      <xdr:col>55</xdr:col>
      <xdr:colOff>50800</xdr:colOff>
      <xdr:row>61</xdr:row>
      <xdr:rowOff>66792</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4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142220</xdr:rowOff>
    </xdr:from>
    <xdr:to>
      <xdr:col>50</xdr:col>
      <xdr:colOff>165100</xdr:colOff>
      <xdr:row>61</xdr:row>
      <xdr:rowOff>72370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146015</xdr:rowOff>
    </xdr:from>
    <xdr:to>
      <xdr:col>46</xdr:col>
      <xdr:colOff>38100</xdr:colOff>
      <xdr:row>61</xdr:row>
      <xdr:rowOff>76165</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5795</xdr:rowOff>
    </xdr:from>
    <xdr:to>
      <xdr:col>41</xdr:col>
      <xdr:colOff>101600</xdr:colOff>
      <xdr:row>60</xdr:row>
      <xdr:rowOff>107395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170769</xdr:rowOff>
    </xdr:from>
    <xdr:to>
      <xdr:col>36</xdr:col>
      <xdr:colOff>165100</xdr:colOff>
      <xdr:row>60</xdr:row>
      <xdr:rowOff>100919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141028</xdr:rowOff>
    </xdr:from>
    <xdr:to>
      <xdr:col>55</xdr:col>
      <xdr:colOff>50800</xdr:colOff>
      <xdr:row>63</xdr:row>
      <xdr:rowOff>71178</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7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119455</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7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141662</xdr:rowOff>
    </xdr:from>
    <xdr:to>
      <xdr:col>50</xdr:col>
      <xdr:colOff>165100</xdr:colOff>
      <xdr:row>63</xdr:row>
      <xdr:rowOff>71812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7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20378</xdr:rowOff>
    </xdr:from>
    <xdr:to>
      <xdr:col>55</xdr:col>
      <xdr:colOff>0</xdr:colOff>
      <xdr:row>63</xdr:row>
      <xdr:rowOff>21012</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821728"/>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142129</xdr:rowOff>
    </xdr:from>
    <xdr:to>
      <xdr:col>46</xdr:col>
      <xdr:colOff>38100</xdr:colOff>
      <xdr:row>63</xdr:row>
      <xdr:rowOff>72279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7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21012</xdr:rowOff>
    </xdr:from>
    <xdr:to>
      <xdr:col>50</xdr:col>
      <xdr:colOff>114300</xdr:colOff>
      <xdr:row>63</xdr:row>
      <xdr:rowOff>21479</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822362"/>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143324</xdr:rowOff>
    </xdr:from>
    <xdr:to>
      <xdr:col>41</xdr:col>
      <xdr:colOff>101600</xdr:colOff>
      <xdr:row>63</xdr:row>
      <xdr:rowOff>73474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7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21479</xdr:rowOff>
    </xdr:from>
    <xdr:to>
      <xdr:col>45</xdr:col>
      <xdr:colOff>177800</xdr:colOff>
      <xdr:row>63</xdr:row>
      <xdr:rowOff>22674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822829"/>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161606</xdr:rowOff>
    </xdr:from>
    <xdr:to>
      <xdr:col>36</xdr:col>
      <xdr:colOff>165100</xdr:colOff>
      <xdr:row>63</xdr:row>
      <xdr:rowOff>91756</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79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22674</xdr:rowOff>
    </xdr:from>
    <xdr:to>
      <xdr:col>41</xdr:col>
      <xdr:colOff>50800</xdr:colOff>
      <xdr:row>63</xdr:row>
      <xdr:rowOff>40956</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824024"/>
          <a:ext cx="889000" cy="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88897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92692</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20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123922</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117446</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62939</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59411" y="1086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63406</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83111" y="108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64601</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94111" y="1086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82883</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5111" y="108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22098</xdr:rowOff>
    </xdr:from>
    <xdr:to>
      <xdr:col>24</xdr:col>
      <xdr:colOff>62865</xdr:colOff>
      <xdr:row>85</xdr:row>
      <xdr:rowOff>136398</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5666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140225</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71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136398</xdr:rowOff>
    </xdr:from>
    <xdr:to>
      <xdr:col>24</xdr:col>
      <xdr:colOff>152400</xdr:colOff>
      <xdr:row>85</xdr:row>
      <xdr:rowOff>136398</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140225</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3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22098</xdr:rowOff>
    </xdr:from>
    <xdr:to>
      <xdr:col>24</xdr:col>
      <xdr:colOff>152400</xdr:colOff>
      <xdr:row>79</xdr:row>
      <xdr:rowOff>22098</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49022</xdr:rowOff>
    </xdr:from>
    <xdr:to>
      <xdr:col>15</xdr:col>
      <xdr:colOff>101600</xdr:colOff>
      <xdr:row>81</xdr:row>
      <xdr:rowOff>150622</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110744</xdr:rowOff>
    </xdr:from>
    <xdr:to>
      <xdr:col>24</xdr:col>
      <xdr:colOff>114300</xdr:colOff>
      <xdr:row>81</xdr:row>
      <xdr:rowOff>40894</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133621</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36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161037</xdr:rowOff>
    </xdr:from>
    <xdr:to>
      <xdr:col>20</xdr:col>
      <xdr:colOff>38100</xdr:colOff>
      <xdr:row>83</xdr:row>
      <xdr:rowOff>91187</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161544</xdr:rowOff>
    </xdr:from>
    <xdr:to>
      <xdr:col>24</xdr:col>
      <xdr:colOff>63500</xdr:colOff>
      <xdr:row>83</xdr:row>
      <xdr:rowOff>40387</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3797300" y="13877544"/>
          <a:ext cx="8382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40387</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2113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167894</xdr:rowOff>
    </xdr:from>
    <xdr:to>
      <xdr:col>10</xdr:col>
      <xdr:colOff>165100</xdr:colOff>
      <xdr:row>82</xdr:row>
      <xdr:rowOff>98044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47244</xdr:rowOff>
    </xdr:from>
    <xdr:to>
      <xdr:col>15</xdr:col>
      <xdr:colOff>50800</xdr:colOff>
      <xdr:row>82</xdr:row>
      <xdr:rowOff>152400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1061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126746</xdr:rowOff>
    </xdr:from>
    <xdr:to>
      <xdr:col>6</xdr:col>
      <xdr:colOff>38100</xdr:colOff>
      <xdr:row>82</xdr:row>
      <xdr:rowOff>56896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xdr:rowOff>
    </xdr:from>
    <xdr:to>
      <xdr:col>10</xdr:col>
      <xdr:colOff>114300</xdr:colOff>
      <xdr:row>82</xdr:row>
      <xdr:rowOff>47244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0649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82314</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89171</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48023</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94706</xdr:rowOff>
    </xdr:from>
    <xdr:to>
      <xdr:col>54</xdr:col>
      <xdr:colOff>189865</xdr:colOff>
      <xdr:row>85</xdr:row>
      <xdr:rowOff>148589</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467806"/>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41383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4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94706</xdr:rowOff>
    </xdr:from>
    <xdr:to>
      <xdr:col>55</xdr:col>
      <xdr:colOff>88900</xdr:colOff>
      <xdr:row>78</xdr:row>
      <xdr:rowOff>94706</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46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59707</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11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36830</xdr:rowOff>
    </xdr:from>
    <xdr:to>
      <xdr:col>55</xdr:col>
      <xdr:colOff>50800</xdr:colOff>
      <xdr:row>83</xdr:row>
      <xdr:rowOff>138430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42273</xdr:rowOff>
    </xdr:from>
    <xdr:to>
      <xdr:col>50</xdr:col>
      <xdr:colOff>165100</xdr:colOff>
      <xdr:row>83</xdr:row>
      <xdr:rowOff>143873</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40095</xdr:rowOff>
    </xdr:from>
    <xdr:to>
      <xdr:col>46</xdr:col>
      <xdr:colOff>38100</xdr:colOff>
      <xdr:row>83</xdr:row>
      <xdr:rowOff>141695</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71664</xdr:rowOff>
    </xdr:from>
    <xdr:to>
      <xdr:col>41</xdr:col>
      <xdr:colOff>101600</xdr:colOff>
      <xdr:row>84</xdr:row>
      <xdr:rowOff>1814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74930</xdr:rowOff>
    </xdr:from>
    <xdr:to>
      <xdr:col>36</xdr:col>
      <xdr:colOff>165100</xdr:colOff>
      <xdr:row>84</xdr:row>
      <xdr:rowOff>5080</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129902</xdr:rowOff>
    </xdr:from>
    <xdr:to>
      <xdr:col>55</xdr:col>
      <xdr:colOff>50800</xdr:colOff>
      <xdr:row>85</xdr:row>
      <xdr:rowOff>60052</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45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108329</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451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149498</xdr:rowOff>
    </xdr:from>
    <xdr:to>
      <xdr:col>50</xdr:col>
      <xdr:colOff>165100</xdr:colOff>
      <xdr:row>85</xdr:row>
      <xdr:rowOff>79648</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9252</xdr:rowOff>
    </xdr:from>
    <xdr:to>
      <xdr:col>55</xdr:col>
      <xdr:colOff>0</xdr:colOff>
      <xdr:row>85</xdr:row>
      <xdr:rowOff>28848</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4582502"/>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150586</xdr:rowOff>
    </xdr:from>
    <xdr:to>
      <xdr:col>46</xdr:col>
      <xdr:colOff>38100</xdr:colOff>
      <xdr:row>85</xdr:row>
      <xdr:rowOff>80736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28848</xdr:rowOff>
    </xdr:from>
    <xdr:to>
      <xdr:col>50</xdr:col>
      <xdr:colOff>114300</xdr:colOff>
      <xdr:row>85</xdr:row>
      <xdr:rowOff>29936</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460209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151674</xdr:rowOff>
    </xdr:from>
    <xdr:to>
      <xdr:col>41</xdr:col>
      <xdr:colOff>101600</xdr:colOff>
      <xdr:row>85</xdr:row>
      <xdr:rowOff>81824</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45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29936</xdr:rowOff>
    </xdr:from>
    <xdr:to>
      <xdr:col>45</xdr:col>
      <xdr:colOff>177800</xdr:colOff>
      <xdr:row>85</xdr:row>
      <xdr:rowOff>31024</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46031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146231</xdr:rowOff>
    </xdr:from>
    <xdr:to>
      <xdr:col>36</xdr:col>
      <xdr:colOff>165100</xdr:colOff>
      <xdr:row>85</xdr:row>
      <xdr:rowOff>76381</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25581</xdr:rowOff>
    </xdr:from>
    <xdr:to>
      <xdr:col>41</xdr:col>
      <xdr:colOff>50800</xdr:colOff>
      <xdr:row>85</xdr:row>
      <xdr:rowOff>31024</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6972300" y="145988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160400</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0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158222</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0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18341</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21607</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70775</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46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71863</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72951</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464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67508</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46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1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3810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16318864" y="566547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100-0000A1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100-0000A3010000}"/>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6367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100-0000A5010000}"/>
            </a:ext>
          </a:extLst>
        </xdr:cNvPr>
        <xdr:cNvSpPr txBox="1"/>
      </xdr:nvSpPr>
      <xdr:spPr>
        <a:xfrm>
          <a:off x="163576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154940</xdr:rowOff>
    </xdr:from>
    <xdr:to>
      <xdr:col>85</xdr:col>
      <xdr:colOff>177800</xdr:colOff>
      <xdr:row>37</xdr:row>
      <xdr:rowOff>85090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40640</xdr:rowOff>
    </xdr:from>
    <xdr:to>
      <xdr:col>76</xdr:col>
      <xdr:colOff>165100</xdr:colOff>
      <xdr:row>36</xdr:row>
      <xdr:rowOff>142240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4541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113030</xdr:rowOff>
    </xdr:from>
    <xdr:to>
      <xdr:col>85</xdr:col>
      <xdr:colOff>177800</xdr:colOff>
      <xdr:row>38</xdr:row>
      <xdr:rowOff>43180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6268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91457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100-0000B1010000}"/>
            </a:ext>
          </a:extLst>
        </xdr:cNvPr>
        <xdr:cNvSpPr txBox="1"/>
      </xdr:nvSpPr>
      <xdr:spPr>
        <a:xfrm>
          <a:off x="16357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543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163830</xdr:rowOff>
    </xdr:from>
    <xdr:to>
      <xdr:col>85</xdr:col>
      <xdr:colOff>127000</xdr:colOff>
      <xdr:row>38</xdr:row>
      <xdr:rowOff>38100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5481300" y="6507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74930</xdr:rowOff>
    </xdr:from>
    <xdr:to>
      <xdr:col>76</xdr:col>
      <xdr:colOff>165100</xdr:colOff>
      <xdr:row>38</xdr:row>
      <xdr:rowOff>5080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4541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38</xdr:row>
      <xdr:rowOff>38100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4592300" y="6469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125730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3703300" y="63169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2763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36</xdr:row>
      <xdr:rowOff>144780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814300" y="6236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158767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4389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2611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15257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100-0000D8010000}"/>
            </a:ext>
          </a:extLst>
        </xdr:cNvPr>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100-0000DA010000}"/>
            </a:ext>
          </a:extLst>
        </xdr:cNvPr>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92981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100-0000DC010000}"/>
            </a:ext>
          </a:extLst>
        </xdr:cNvPr>
        <xdr:cNvSpPr txBox="1"/>
      </xdr:nvSpPr>
      <xdr:spPr>
        <a:xfrm>
          <a:off x="22199600" y="643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114554</xdr:rowOff>
    </xdr:from>
    <xdr:to>
      <xdr:col>116</xdr:col>
      <xdr:colOff>114300</xdr:colOff>
      <xdr:row>38</xdr:row>
      <xdr:rowOff>44704</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2110700" y="645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119126</xdr:rowOff>
    </xdr:from>
    <xdr:to>
      <xdr:col>112</xdr:col>
      <xdr:colOff>38100</xdr:colOff>
      <xdr:row>38</xdr:row>
      <xdr:rowOff>49276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12725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105410</xdr:rowOff>
    </xdr:from>
    <xdr:to>
      <xdr:col>107</xdr:col>
      <xdr:colOff>101600</xdr:colOff>
      <xdr:row>38</xdr:row>
      <xdr:rowOff>35560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038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9494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125984</xdr:rowOff>
    </xdr:from>
    <xdr:to>
      <xdr:col>116</xdr:col>
      <xdr:colOff>114300</xdr:colOff>
      <xdr:row>37</xdr:row>
      <xdr:rowOff>56134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148861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100-0000E8010000}"/>
            </a:ext>
          </a:extLst>
        </xdr:cNvPr>
        <xdr:cNvSpPr txBox="1"/>
      </xdr:nvSpPr>
      <xdr:spPr>
        <a:xfrm>
          <a:off x="22199600"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130556</xdr:rowOff>
    </xdr:from>
    <xdr:to>
      <xdr:col>112</xdr:col>
      <xdr:colOff>38100</xdr:colOff>
      <xdr:row>37</xdr:row>
      <xdr:rowOff>60706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5334</xdr:rowOff>
    </xdr:from>
    <xdr:to>
      <xdr:col>116</xdr:col>
      <xdr:colOff>63500</xdr:colOff>
      <xdr:row>37</xdr:row>
      <xdr:rowOff>9906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21323300" y="63489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135128</xdr:rowOff>
    </xdr:from>
    <xdr:to>
      <xdr:col>107</xdr:col>
      <xdr:colOff>101600</xdr:colOff>
      <xdr:row>37</xdr:row>
      <xdr:rowOff>65278</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0383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xdr:rowOff>
    </xdr:from>
    <xdr:to>
      <xdr:col>111</xdr:col>
      <xdr:colOff>177800</xdr:colOff>
      <xdr:row>37</xdr:row>
      <xdr:rowOff>14478</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20434300" y="63535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41402</xdr:rowOff>
    </xdr:from>
    <xdr:to>
      <xdr:col>102</xdr:col>
      <xdr:colOff>165100</xdr:colOff>
      <xdr:row>37</xdr:row>
      <xdr:rowOff>143002</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94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xdr:rowOff>
    </xdr:from>
    <xdr:to>
      <xdr:col>107</xdr:col>
      <xdr:colOff>50800</xdr:colOff>
      <xdr:row>37</xdr:row>
      <xdr:rowOff>92202</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9545300" y="63581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112268</xdr:rowOff>
    </xdr:from>
    <xdr:to>
      <xdr:col>98</xdr:col>
      <xdr:colOff>38100</xdr:colOff>
      <xdr:row>37</xdr:row>
      <xdr:rowOff>42418</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605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163068</xdr:rowOff>
    </xdr:from>
    <xdr:to>
      <xdr:col>102</xdr:col>
      <xdr:colOff>114300</xdr:colOff>
      <xdr:row>37</xdr:row>
      <xdr:rowOff>92202</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8656300" y="633526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40403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5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26687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86123</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77233</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81805</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159529</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58945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1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75438</xdr:rowOff>
    </xdr:from>
    <xdr:to>
      <xdr:col>85</xdr:col>
      <xdr:colOff>126364</xdr:colOff>
      <xdr:row>63</xdr:row>
      <xdr:rowOff>80010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6318864" y="98480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100-000010020000}"/>
            </a:ext>
          </a:extLst>
        </xdr:cNvPr>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22115</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100-000012020000}"/>
            </a:ext>
          </a:extLst>
        </xdr:cNvPr>
        <xdr:cNvSpPr txBox="1"/>
      </xdr:nvSpPr>
      <xdr:spPr>
        <a:xfrm>
          <a:off x="16357600" y="96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6230600" y="984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125239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100-000014020000}"/>
            </a:ext>
          </a:extLst>
        </xdr:cNvPr>
        <xdr:cNvSpPr txBox="1"/>
      </xdr:nvSpPr>
      <xdr:spPr>
        <a:xfrm>
          <a:off x="16357600" y="10069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102362</xdr:rowOff>
    </xdr:from>
    <xdr:to>
      <xdr:col>85</xdr:col>
      <xdr:colOff>177800</xdr:colOff>
      <xdr:row>60</xdr:row>
      <xdr:rowOff>32512</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6268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70358</xdr:rowOff>
    </xdr:from>
    <xdr:to>
      <xdr:col>81</xdr:col>
      <xdr:colOff>101600</xdr:colOff>
      <xdr:row>60</xdr:row>
      <xdr:rowOff>508</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5430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35" name="フローチャート: 判断 534">
          <a:extLst>
            <a:ext uri="{FF2B5EF4-FFF2-40B4-BE49-F238E27FC236}">
              <a16:creationId xmlns:a16="http://schemas.microsoft.com/office/drawing/2014/main" id="{00000000-0008-0000-0100-000017020000}"/>
            </a:ext>
          </a:extLst>
        </xdr:cNvPr>
        <xdr:cNvSpPr/>
      </xdr:nvSpPr>
      <xdr:spPr>
        <a:xfrm>
          <a:off x="14541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36" name="フローチャート: 判断 535">
          <a:extLst>
            <a:ext uri="{FF2B5EF4-FFF2-40B4-BE49-F238E27FC236}">
              <a16:creationId xmlns:a16="http://schemas.microsoft.com/office/drawing/2014/main" id="{00000000-0008-0000-0100-000018020000}"/>
            </a:ext>
          </a:extLst>
        </xdr:cNvPr>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1778</xdr:rowOff>
    </xdr:from>
    <xdr:to>
      <xdr:col>67</xdr:col>
      <xdr:colOff>101600</xdr:colOff>
      <xdr:row>59</xdr:row>
      <xdr:rowOff>103378</xdr:rowOff>
    </xdr:to>
    <xdr:sp macro="" textlink="">
      <xdr:nvSpPr>
        <xdr:cNvPr id="537" name="フローチャート: 判断 536">
          <a:extLst>
            <a:ext uri="{FF2B5EF4-FFF2-40B4-BE49-F238E27FC236}">
              <a16:creationId xmlns:a16="http://schemas.microsoft.com/office/drawing/2014/main" id="{00000000-0008-0000-0100-000019020000}"/>
            </a:ext>
          </a:extLst>
        </xdr:cNvPr>
        <xdr:cNvSpPr/>
      </xdr:nvSpPr>
      <xdr:spPr>
        <a:xfrm>
          <a:off x="12763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36068</xdr:rowOff>
    </xdr:from>
    <xdr:to>
      <xdr:col>85</xdr:col>
      <xdr:colOff>177800</xdr:colOff>
      <xdr:row>60</xdr:row>
      <xdr:rowOff>137668</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62687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14495</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100-000020020000}"/>
            </a:ext>
          </a:extLst>
        </xdr:cNvPr>
        <xdr:cNvSpPr txBox="1"/>
      </xdr:nvSpPr>
      <xdr:spPr>
        <a:xfrm>
          <a:off x="16357600"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148082</xdr:rowOff>
    </xdr:from>
    <xdr:to>
      <xdr:col>81</xdr:col>
      <xdr:colOff>101600</xdr:colOff>
      <xdr:row>60</xdr:row>
      <xdr:rowOff>78232</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5430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27432</xdr:rowOff>
    </xdr:from>
    <xdr:to>
      <xdr:col>85</xdr:col>
      <xdr:colOff>127000</xdr:colOff>
      <xdr:row>60</xdr:row>
      <xdr:rowOff>86868</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5481300" y="103144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65786</xdr:rowOff>
    </xdr:from>
    <xdr:to>
      <xdr:col>76</xdr:col>
      <xdr:colOff>165100</xdr:colOff>
      <xdr:row>59</xdr:row>
      <xdr:rowOff>167386</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4541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116586</xdr:rowOff>
    </xdr:from>
    <xdr:to>
      <xdr:col>81</xdr:col>
      <xdr:colOff>50800</xdr:colOff>
      <xdr:row>60</xdr:row>
      <xdr:rowOff>27432</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4592300" y="102321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116586</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3703300" y="102184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168656</xdr:rowOff>
    </xdr:from>
    <xdr:to>
      <xdr:col>67</xdr:col>
      <xdr:colOff>101600</xdr:colOff>
      <xdr:row>59</xdr:row>
      <xdr:rowOff>98806</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2763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48006</xdr:rowOff>
    </xdr:from>
    <xdr:to>
      <xdr:col>71</xdr:col>
      <xdr:colOff>177800</xdr:colOff>
      <xdr:row>59</xdr:row>
      <xdr:rowOff>102870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814300" y="101635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17035</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100-000029020000}"/>
            </a:ext>
          </a:extLst>
        </xdr:cNvPr>
        <xdr:cNvSpPr txBox="1"/>
      </xdr:nvSpPr>
      <xdr:spPr>
        <a:xfrm>
          <a:off x="152660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100-00002A020000}"/>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100-00002B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94505</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100-00002C020000}"/>
            </a:ext>
          </a:extLst>
        </xdr:cNvPr>
        <xdr:cNvSpPr txBox="1"/>
      </xdr:nvSpPr>
      <xdr:spPr>
        <a:xfrm>
          <a:off x="12611744"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69359</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100-00002D020000}"/>
            </a:ext>
          </a:extLst>
        </xdr:cNvPr>
        <xdr:cNvSpPr txBox="1"/>
      </xdr:nvSpPr>
      <xdr:spPr>
        <a:xfrm>
          <a:off x="15266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158513</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100-00002E020000}"/>
            </a:ext>
          </a:extLst>
        </xdr:cNvPr>
        <xdr:cNvSpPr txBox="1"/>
      </xdr:nvSpPr>
      <xdr:spPr>
        <a:xfrm>
          <a:off x="14389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100-00002F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100-000030020000}"/>
            </a:ext>
          </a:extLst>
        </xdr:cNvPr>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00000000-0008-0000-0100-00004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62</xdr:row>
      <xdr:rowOff>113030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2160864" y="9494520"/>
          <a:ext cx="0" cy="1248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116857</xdr:rowOff>
    </xdr:from>
    <xdr:ext cx="469744" cy="259045"/>
    <xdr:sp macro="" textlink="">
      <xdr:nvSpPr>
        <xdr:cNvPr id="586" name="【学校施設】&#10;一人当たり面積最小値テキスト">
          <a:extLst>
            <a:ext uri="{FF2B5EF4-FFF2-40B4-BE49-F238E27FC236}">
              <a16:creationId xmlns:a16="http://schemas.microsoft.com/office/drawing/2014/main" id="{00000000-0008-0000-0100-00004A020000}"/>
            </a:ext>
          </a:extLst>
        </xdr:cNvPr>
        <xdr:cNvSpPr txBox="1"/>
      </xdr:nvSpPr>
      <xdr:spPr>
        <a:xfrm>
          <a:off x="22199600" y="107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113030</xdr:rowOff>
    </xdr:from>
    <xdr:to>
      <xdr:col>116</xdr:col>
      <xdr:colOff>152400</xdr:colOff>
      <xdr:row>62</xdr:row>
      <xdr:rowOff>113030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10742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88" name="【学校施設】&#10;一人当たり面積最大値テキスト">
          <a:extLst>
            <a:ext uri="{FF2B5EF4-FFF2-40B4-BE49-F238E27FC236}">
              <a16:creationId xmlns:a16="http://schemas.microsoft.com/office/drawing/2014/main" id="{00000000-0008-0000-0100-00004C02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90187</xdr:rowOff>
    </xdr:from>
    <xdr:ext cx="469744" cy="259045"/>
    <xdr:sp macro="" textlink="">
      <xdr:nvSpPr>
        <xdr:cNvPr id="590" name="【学校施設】&#10;一人当たり面積平均値テキスト">
          <a:extLst>
            <a:ext uri="{FF2B5EF4-FFF2-40B4-BE49-F238E27FC236}">
              <a16:creationId xmlns:a16="http://schemas.microsoft.com/office/drawing/2014/main" id="{00000000-0008-0000-0100-00004E020000}"/>
            </a:ext>
          </a:extLst>
        </xdr:cNvPr>
        <xdr:cNvSpPr txBox="1"/>
      </xdr:nvSpPr>
      <xdr:spPr>
        <a:xfrm>
          <a:off x="22199600" y="10034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67310</xdr:rowOff>
    </xdr:from>
    <xdr:to>
      <xdr:col>116</xdr:col>
      <xdr:colOff>114300</xdr:colOff>
      <xdr:row>59</xdr:row>
      <xdr:rowOff>168910</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64770</xdr:rowOff>
    </xdr:from>
    <xdr:to>
      <xdr:col>112</xdr:col>
      <xdr:colOff>38100</xdr:colOff>
      <xdr:row>59</xdr:row>
      <xdr:rowOff>166370</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21272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44450</xdr:rowOff>
    </xdr:from>
    <xdr:to>
      <xdr:col>107</xdr:col>
      <xdr:colOff>101600</xdr:colOff>
      <xdr:row>59</xdr:row>
      <xdr:rowOff>146050</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20383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60960</xdr:rowOff>
    </xdr:from>
    <xdr:to>
      <xdr:col>102</xdr:col>
      <xdr:colOff>165100</xdr:colOff>
      <xdr:row>59</xdr:row>
      <xdr:rowOff>162560</xdr:rowOff>
    </xdr:to>
    <xdr:sp macro="" textlink="">
      <xdr:nvSpPr>
        <xdr:cNvPr id="594" name="フローチャート: 判断 593">
          <a:extLst>
            <a:ext uri="{FF2B5EF4-FFF2-40B4-BE49-F238E27FC236}">
              <a16:creationId xmlns:a16="http://schemas.microsoft.com/office/drawing/2014/main" id="{00000000-0008-0000-0100-000052020000}"/>
            </a:ext>
          </a:extLst>
        </xdr:cNvPr>
        <xdr:cNvSpPr/>
      </xdr:nvSpPr>
      <xdr:spPr>
        <a:xfrm>
          <a:off x="19494500" y="1017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106680</xdr:rowOff>
    </xdr:from>
    <xdr:to>
      <xdr:col>98</xdr:col>
      <xdr:colOff>38100</xdr:colOff>
      <xdr:row>60</xdr:row>
      <xdr:rowOff>36830</xdr:rowOff>
    </xdr:to>
    <xdr:sp macro="" textlink="">
      <xdr:nvSpPr>
        <xdr:cNvPr id="595" name="フローチャート: 判断 594">
          <a:extLst>
            <a:ext uri="{FF2B5EF4-FFF2-40B4-BE49-F238E27FC236}">
              <a16:creationId xmlns:a16="http://schemas.microsoft.com/office/drawing/2014/main" id="{00000000-0008-0000-0100-000053020000}"/>
            </a:ext>
          </a:extLst>
        </xdr:cNvPr>
        <xdr:cNvSpPr/>
      </xdr:nvSpPr>
      <xdr:spPr>
        <a:xfrm>
          <a:off x="18605500" y="1022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62230</xdr:rowOff>
    </xdr:from>
    <xdr:to>
      <xdr:col>116</xdr:col>
      <xdr:colOff>114300</xdr:colOff>
      <xdr:row>62</xdr:row>
      <xdr:rowOff>163830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21107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148607</xdr:rowOff>
    </xdr:from>
    <xdr:ext cx="469744" cy="259045"/>
    <xdr:sp macro="" textlink="">
      <xdr:nvSpPr>
        <xdr:cNvPr id="602" name="【学校施設】&#10;一人当たり面積該当値テキスト">
          <a:extLst>
            <a:ext uri="{FF2B5EF4-FFF2-40B4-BE49-F238E27FC236}">
              <a16:creationId xmlns:a16="http://schemas.microsoft.com/office/drawing/2014/main" id="{00000000-0008-0000-0100-00005A020000}"/>
            </a:ext>
          </a:extLst>
        </xdr:cNvPr>
        <xdr:cNvSpPr txBox="1"/>
      </xdr:nvSpPr>
      <xdr:spPr>
        <a:xfrm>
          <a:off x="22199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71120</xdr:rowOff>
    </xdr:from>
    <xdr:to>
      <xdr:col>112</xdr:col>
      <xdr:colOff>38100</xdr:colOff>
      <xdr:row>63</xdr:row>
      <xdr:rowOff>1270</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127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113030</xdr:rowOff>
    </xdr:from>
    <xdr:to>
      <xdr:col>116</xdr:col>
      <xdr:colOff>63500</xdr:colOff>
      <xdr:row>62</xdr:row>
      <xdr:rowOff>121920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21323300" y="107429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74930</xdr:rowOff>
    </xdr:from>
    <xdr:to>
      <xdr:col>107</xdr:col>
      <xdr:colOff>101600</xdr:colOff>
      <xdr:row>63</xdr:row>
      <xdr:rowOff>5080</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2038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121920</xdr:rowOff>
    </xdr:from>
    <xdr:to>
      <xdr:col>111</xdr:col>
      <xdr:colOff>177800</xdr:colOff>
      <xdr:row>62</xdr:row>
      <xdr:rowOff>125730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20434300" y="1075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95250</xdr:rowOff>
    </xdr:from>
    <xdr:to>
      <xdr:col>102</xdr:col>
      <xdr:colOff>165100</xdr:colOff>
      <xdr:row>63</xdr:row>
      <xdr:rowOff>25400</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94945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125730</xdr:rowOff>
    </xdr:from>
    <xdr:to>
      <xdr:col>107</xdr:col>
      <xdr:colOff>50800</xdr:colOff>
      <xdr:row>62</xdr:row>
      <xdr:rowOff>146050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9545300" y="1075563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95250</xdr:rowOff>
    </xdr:from>
    <xdr:to>
      <xdr:col>98</xdr:col>
      <xdr:colOff>38100</xdr:colOff>
      <xdr:row>63</xdr:row>
      <xdr:rowOff>25400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86055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146050</xdr:rowOff>
    </xdr:from>
    <xdr:to>
      <xdr:col>102</xdr:col>
      <xdr:colOff>114300</xdr:colOff>
      <xdr:row>62</xdr:row>
      <xdr:rowOff>146050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656300" y="10775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11447</xdr:rowOff>
    </xdr:from>
    <xdr:ext cx="469744" cy="259045"/>
    <xdr:sp macro="" textlink="">
      <xdr:nvSpPr>
        <xdr:cNvPr id="611" name="n_1aveValue【学校施設】&#10;一人当たり面積">
          <a:extLst>
            <a:ext uri="{FF2B5EF4-FFF2-40B4-BE49-F238E27FC236}">
              <a16:creationId xmlns:a16="http://schemas.microsoft.com/office/drawing/2014/main" id="{00000000-0008-0000-0100-000063020000}"/>
            </a:ext>
          </a:extLst>
        </xdr:cNvPr>
        <xdr:cNvSpPr txBox="1"/>
      </xdr:nvSpPr>
      <xdr:spPr>
        <a:xfrm>
          <a:off x="21075727" y="995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612" name="n_2aveValue【学校施設】&#10;一人当たり面積">
          <a:extLst>
            <a:ext uri="{FF2B5EF4-FFF2-40B4-BE49-F238E27FC236}">
              <a16:creationId xmlns:a16="http://schemas.microsoft.com/office/drawing/2014/main" id="{00000000-0008-0000-0100-000064020000}"/>
            </a:ext>
          </a:extLst>
        </xdr:cNvPr>
        <xdr:cNvSpPr txBox="1"/>
      </xdr:nvSpPr>
      <xdr:spPr>
        <a:xfrm>
          <a:off x="201994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7637</xdr:rowOff>
    </xdr:from>
    <xdr:ext cx="469744" cy="259045"/>
    <xdr:sp macro="" textlink="">
      <xdr:nvSpPr>
        <xdr:cNvPr id="613" name="n_3aveValue【学校施設】&#10;一人当たり面積">
          <a:extLst>
            <a:ext uri="{FF2B5EF4-FFF2-40B4-BE49-F238E27FC236}">
              <a16:creationId xmlns:a16="http://schemas.microsoft.com/office/drawing/2014/main" id="{00000000-0008-0000-0100-000065020000}"/>
            </a:ext>
          </a:extLst>
        </xdr:cNvPr>
        <xdr:cNvSpPr txBox="1"/>
      </xdr:nvSpPr>
      <xdr:spPr>
        <a:xfrm>
          <a:off x="19310427" y="995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53357</xdr:rowOff>
    </xdr:from>
    <xdr:ext cx="469744" cy="259045"/>
    <xdr:sp macro="" textlink="">
      <xdr:nvSpPr>
        <xdr:cNvPr id="614" name="n_4aveValue【学校施設】&#10;一人当たり面積">
          <a:extLst>
            <a:ext uri="{FF2B5EF4-FFF2-40B4-BE49-F238E27FC236}">
              <a16:creationId xmlns:a16="http://schemas.microsoft.com/office/drawing/2014/main" id="{00000000-0008-0000-0100-000066020000}"/>
            </a:ext>
          </a:extLst>
        </xdr:cNvPr>
        <xdr:cNvSpPr txBox="1"/>
      </xdr:nvSpPr>
      <xdr:spPr>
        <a:xfrm>
          <a:off x="18421427" y="99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163847</xdr:rowOff>
    </xdr:from>
    <xdr:ext cx="469744" cy="259045"/>
    <xdr:sp macro="" textlink="">
      <xdr:nvSpPr>
        <xdr:cNvPr id="615" name="n_1mainValue【学校施設】&#10;一人当たり面積">
          <a:extLst>
            <a:ext uri="{FF2B5EF4-FFF2-40B4-BE49-F238E27FC236}">
              <a16:creationId xmlns:a16="http://schemas.microsoft.com/office/drawing/2014/main" id="{00000000-0008-0000-0100-000067020000}"/>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616" name="n_2mainValue【学校施設】&#10;一人当たり面積">
          <a:extLst>
            <a:ext uri="{FF2B5EF4-FFF2-40B4-BE49-F238E27FC236}">
              <a16:creationId xmlns:a16="http://schemas.microsoft.com/office/drawing/2014/main" id="{00000000-0008-0000-0100-000068020000}"/>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16527</xdr:rowOff>
    </xdr:from>
    <xdr:ext cx="469744" cy="259045"/>
    <xdr:sp macro="" textlink="">
      <xdr:nvSpPr>
        <xdr:cNvPr id="617" name="n_3mainValue【学校施設】&#10;一人当たり面積">
          <a:extLst>
            <a:ext uri="{FF2B5EF4-FFF2-40B4-BE49-F238E27FC236}">
              <a16:creationId xmlns:a16="http://schemas.microsoft.com/office/drawing/2014/main" id="{00000000-0008-0000-0100-000069020000}"/>
            </a:ext>
          </a:extLst>
        </xdr:cNvPr>
        <xdr:cNvSpPr txBox="1"/>
      </xdr:nvSpPr>
      <xdr:spPr>
        <a:xfrm>
          <a:off x="19310427"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16527</xdr:rowOff>
    </xdr:from>
    <xdr:ext cx="469744" cy="259045"/>
    <xdr:sp macro="" textlink="">
      <xdr:nvSpPr>
        <xdr:cNvPr id="618" name="n_4mainValue【学校施設】&#10;一人当たり面積">
          <a:extLst>
            <a:ext uri="{FF2B5EF4-FFF2-40B4-BE49-F238E27FC236}">
              <a16:creationId xmlns:a16="http://schemas.microsoft.com/office/drawing/2014/main" id="{00000000-0008-0000-0100-00006A020000}"/>
            </a:ext>
          </a:extLst>
        </xdr:cNvPr>
        <xdr:cNvSpPr txBox="1"/>
      </xdr:nvSpPr>
      <xdr:spPr>
        <a:xfrm>
          <a:off x="18421427"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00000000-0008-0000-0100-00008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38100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6318864"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42" name="【児童館】&#10;有形固定資産減価償却率最小値テキスト">
          <a:extLst>
            <a:ext uri="{FF2B5EF4-FFF2-40B4-BE49-F238E27FC236}">
              <a16:creationId xmlns:a16="http://schemas.microsoft.com/office/drawing/2014/main" id="{00000000-0008-0000-0100-000082020000}"/>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44" name="【児童館】&#10;有形固定資産減価償却率最大値テキスト">
          <a:extLst>
            <a:ext uri="{FF2B5EF4-FFF2-40B4-BE49-F238E27FC236}">
              <a16:creationId xmlns:a16="http://schemas.microsoft.com/office/drawing/2014/main" id="{00000000-0008-0000-0100-000084020000}"/>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21607</xdr:rowOff>
    </xdr:from>
    <xdr:ext cx="405111" cy="259045"/>
    <xdr:sp macro="" textlink="">
      <xdr:nvSpPr>
        <xdr:cNvPr id="646" name="【児童館】&#10;有形固定資産減価償却率平均値テキスト">
          <a:extLst>
            <a:ext uri="{FF2B5EF4-FFF2-40B4-BE49-F238E27FC236}">
              <a16:creationId xmlns:a16="http://schemas.microsoft.com/office/drawing/2014/main" id="{00000000-0008-0000-0100-000086020000}"/>
            </a:ext>
          </a:extLst>
        </xdr:cNvPr>
        <xdr:cNvSpPr txBox="1"/>
      </xdr:nvSpPr>
      <xdr:spPr>
        <a:xfrm>
          <a:off x="16357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6268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110744</xdr:rowOff>
    </xdr:from>
    <xdr:to>
      <xdr:col>81</xdr:col>
      <xdr:colOff>101600</xdr:colOff>
      <xdr:row>81</xdr:row>
      <xdr:rowOff>40894</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54305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4541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133604</xdr:rowOff>
    </xdr:from>
    <xdr:to>
      <xdr:col>72</xdr:col>
      <xdr:colOff>38100</xdr:colOff>
      <xdr:row>80</xdr:row>
      <xdr:rowOff>63754</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3652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122174</xdr:rowOff>
    </xdr:from>
    <xdr:to>
      <xdr:col>67</xdr:col>
      <xdr:colOff>101600</xdr:colOff>
      <xdr:row>80</xdr:row>
      <xdr:rowOff>52324</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2763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170180</xdr:rowOff>
    </xdr:from>
    <xdr:to>
      <xdr:col>85</xdr:col>
      <xdr:colOff>177800</xdr:colOff>
      <xdr:row>81</xdr:row>
      <xdr:rowOff>100330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6268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148607</xdr:rowOff>
    </xdr:from>
    <xdr:ext cx="405111" cy="259045"/>
    <xdr:sp macro="" textlink="">
      <xdr:nvSpPr>
        <xdr:cNvPr id="658" name="【児童館】&#10;有形固定資産減価償却率該当値テキスト">
          <a:extLst>
            <a:ext uri="{FF2B5EF4-FFF2-40B4-BE49-F238E27FC236}">
              <a16:creationId xmlns:a16="http://schemas.microsoft.com/office/drawing/2014/main" id="{00000000-0008-0000-0100-000092020000}"/>
            </a:ext>
          </a:extLst>
        </xdr:cNvPr>
        <xdr:cNvSpPr txBox="1"/>
      </xdr:nvSpPr>
      <xdr:spPr>
        <a:xfrm>
          <a:off x="16357600"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101600</xdr:rowOff>
    </xdr:from>
    <xdr:to>
      <xdr:col>81</xdr:col>
      <xdr:colOff>101600</xdr:colOff>
      <xdr:row>81</xdr:row>
      <xdr:rowOff>31750</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543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152400</xdr:rowOff>
    </xdr:from>
    <xdr:to>
      <xdr:col>85</xdr:col>
      <xdr:colOff>127000</xdr:colOff>
      <xdr:row>81</xdr:row>
      <xdr:rowOff>49530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5481300" y="13868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4541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81</xdr:row>
      <xdr:rowOff>42672</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flipV="1">
          <a:off x="14592300" y="1386840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97028</xdr:rowOff>
    </xdr:from>
    <xdr:to>
      <xdr:col>72</xdr:col>
      <xdr:colOff>38100</xdr:colOff>
      <xdr:row>81</xdr:row>
      <xdr:rowOff>27178</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3652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147828</xdr:rowOff>
    </xdr:from>
    <xdr:to>
      <xdr:col>76</xdr:col>
      <xdr:colOff>114300</xdr:colOff>
      <xdr:row>81</xdr:row>
      <xdr:rowOff>42672</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3703300" y="1386382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67311</xdr:rowOff>
    </xdr:from>
    <xdr:to>
      <xdr:col>67</xdr:col>
      <xdr:colOff>101600</xdr:colOff>
      <xdr:row>80</xdr:row>
      <xdr:rowOff>168911</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2763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118111</xdr:rowOff>
    </xdr:from>
    <xdr:to>
      <xdr:col>71</xdr:col>
      <xdr:colOff>177800</xdr:colOff>
      <xdr:row>80</xdr:row>
      <xdr:rowOff>147828</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814300" y="1383411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32021</xdr:rowOff>
    </xdr:from>
    <xdr:ext cx="405111" cy="259045"/>
    <xdr:sp macro="" textlink="">
      <xdr:nvSpPr>
        <xdr:cNvPr id="667" name="n_1aveValue【児童館】&#10;有形固定資産減価償却率">
          <a:extLst>
            <a:ext uri="{FF2B5EF4-FFF2-40B4-BE49-F238E27FC236}">
              <a16:creationId xmlns:a16="http://schemas.microsoft.com/office/drawing/2014/main" id="{00000000-0008-0000-0100-00009B020000}"/>
            </a:ext>
          </a:extLst>
        </xdr:cNvPr>
        <xdr:cNvSpPr txBox="1"/>
      </xdr:nvSpPr>
      <xdr:spPr>
        <a:xfrm>
          <a:off x="152660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668" name="n_2aveValue【児童館】&#10;有形固定資産減価償却率">
          <a:extLst>
            <a:ext uri="{FF2B5EF4-FFF2-40B4-BE49-F238E27FC236}">
              <a16:creationId xmlns:a16="http://schemas.microsoft.com/office/drawing/2014/main" id="{00000000-0008-0000-0100-00009C020000}"/>
            </a:ext>
          </a:extLst>
        </xdr:cNvPr>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80281</xdr:rowOff>
    </xdr:from>
    <xdr:ext cx="405111" cy="259045"/>
    <xdr:sp macro="" textlink="">
      <xdr:nvSpPr>
        <xdr:cNvPr id="669" name="n_3aveValue【児童館】&#10;有形固定資産減価償却率">
          <a:extLst>
            <a:ext uri="{FF2B5EF4-FFF2-40B4-BE49-F238E27FC236}">
              <a16:creationId xmlns:a16="http://schemas.microsoft.com/office/drawing/2014/main" id="{00000000-0008-0000-0100-00009D020000}"/>
            </a:ext>
          </a:extLst>
        </xdr:cNvPr>
        <xdr:cNvSpPr txBox="1"/>
      </xdr:nvSpPr>
      <xdr:spPr>
        <a:xfrm>
          <a:off x="13500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68851</xdr:rowOff>
    </xdr:from>
    <xdr:ext cx="405111" cy="259045"/>
    <xdr:sp macro="" textlink="">
      <xdr:nvSpPr>
        <xdr:cNvPr id="670" name="n_4aveValue【児童館】&#10;有形固定資産減価償却率">
          <a:extLst>
            <a:ext uri="{FF2B5EF4-FFF2-40B4-BE49-F238E27FC236}">
              <a16:creationId xmlns:a16="http://schemas.microsoft.com/office/drawing/2014/main" id="{00000000-0008-0000-0100-00009E020000}"/>
            </a:ext>
          </a:extLst>
        </xdr:cNvPr>
        <xdr:cNvSpPr txBox="1"/>
      </xdr:nvSpPr>
      <xdr:spPr>
        <a:xfrm>
          <a:off x="12611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48277</xdr:rowOff>
    </xdr:from>
    <xdr:ext cx="405111" cy="259045"/>
    <xdr:sp macro="" textlink="">
      <xdr:nvSpPr>
        <xdr:cNvPr id="671" name="n_1mainValue【児童館】&#10;有形固定資産減価償却率">
          <a:extLst>
            <a:ext uri="{FF2B5EF4-FFF2-40B4-BE49-F238E27FC236}">
              <a16:creationId xmlns:a16="http://schemas.microsoft.com/office/drawing/2014/main" id="{00000000-0008-0000-0100-00009F020000}"/>
            </a:ext>
          </a:extLst>
        </xdr:cNvPr>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672" name="n_2mainValue【児童館】&#10;有形固定資産減価償却率">
          <a:extLst>
            <a:ext uri="{FF2B5EF4-FFF2-40B4-BE49-F238E27FC236}">
              <a16:creationId xmlns:a16="http://schemas.microsoft.com/office/drawing/2014/main" id="{00000000-0008-0000-0100-0000A0020000}"/>
            </a:ext>
          </a:extLst>
        </xdr:cNvPr>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18305</xdr:rowOff>
    </xdr:from>
    <xdr:ext cx="405111" cy="259045"/>
    <xdr:sp macro="" textlink="">
      <xdr:nvSpPr>
        <xdr:cNvPr id="673" name="n_3mainValue【児童館】&#10;有形固定資産減価償却率">
          <a:extLst>
            <a:ext uri="{FF2B5EF4-FFF2-40B4-BE49-F238E27FC236}">
              <a16:creationId xmlns:a16="http://schemas.microsoft.com/office/drawing/2014/main" id="{00000000-0008-0000-0100-0000A1020000}"/>
            </a:ext>
          </a:extLst>
        </xdr:cNvPr>
        <xdr:cNvSpPr txBox="1"/>
      </xdr:nvSpPr>
      <xdr:spPr>
        <a:xfrm>
          <a:off x="135007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160038</xdr:rowOff>
    </xdr:from>
    <xdr:ext cx="405111" cy="259045"/>
    <xdr:sp macro="" textlink="">
      <xdr:nvSpPr>
        <xdr:cNvPr id="674" name="n_4mainValue【児童館】&#10;有形固定資産減価償却率">
          <a:extLst>
            <a:ext uri="{FF2B5EF4-FFF2-40B4-BE49-F238E27FC236}">
              <a16:creationId xmlns:a16="http://schemas.microsoft.com/office/drawing/2014/main" id="{00000000-0008-0000-0100-0000A2020000}"/>
            </a:ext>
          </a:extLst>
        </xdr:cNvPr>
        <xdr:cNvSpPr txBox="1"/>
      </xdr:nvSpPr>
      <xdr:spPr>
        <a:xfrm>
          <a:off x="12611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1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100-0000BD020000}"/>
            </a:ext>
          </a:extLst>
        </xdr:cNvPr>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100-0000BF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100-0000C1020000}"/>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100-0000CD020000}"/>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656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6" name="n_1aveValue【児童館】&#10;一人当たり面積">
          <a:extLst>
            <a:ext uri="{FF2B5EF4-FFF2-40B4-BE49-F238E27FC236}">
              <a16:creationId xmlns:a16="http://schemas.microsoft.com/office/drawing/2014/main" id="{00000000-0008-0000-0100-0000D6020000}"/>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27" name="n_2aveValue【児童館】&#10;一人当たり面積">
          <a:extLst>
            <a:ext uri="{FF2B5EF4-FFF2-40B4-BE49-F238E27FC236}">
              <a16:creationId xmlns:a16="http://schemas.microsoft.com/office/drawing/2014/main" id="{00000000-0008-0000-0100-0000D7020000}"/>
            </a:ext>
          </a:extLst>
        </xdr:cNvPr>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28" name="n_3aveValue【児童館】&#10;一人当たり面積">
          <a:extLst>
            <a:ext uri="{FF2B5EF4-FFF2-40B4-BE49-F238E27FC236}">
              <a16:creationId xmlns:a16="http://schemas.microsoft.com/office/drawing/2014/main" id="{00000000-0008-0000-0100-0000D8020000}"/>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29" name="n_4aveValue【児童館】&#10;一人当たり面積">
          <a:extLst>
            <a:ext uri="{FF2B5EF4-FFF2-40B4-BE49-F238E27FC236}">
              <a16:creationId xmlns:a16="http://schemas.microsoft.com/office/drawing/2014/main" id="{00000000-0008-0000-0100-0000D9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30" name="n_1mainValue【児童館】&#10;一人当たり面積">
          <a:extLst>
            <a:ext uri="{FF2B5EF4-FFF2-40B4-BE49-F238E27FC236}">
              <a16:creationId xmlns:a16="http://schemas.microsoft.com/office/drawing/2014/main" id="{00000000-0008-0000-0100-0000DA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1" name="n_2mainValue【児童館】&#10;一人当たり面積">
          <a:extLst>
            <a:ext uri="{FF2B5EF4-FFF2-40B4-BE49-F238E27FC236}">
              <a16:creationId xmlns:a16="http://schemas.microsoft.com/office/drawing/2014/main" id="{00000000-0008-0000-0100-0000DB02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2" name="n_3mainValue【児童館】&#10;一人当たり面積">
          <a:extLst>
            <a:ext uri="{FF2B5EF4-FFF2-40B4-BE49-F238E27FC236}">
              <a16:creationId xmlns:a16="http://schemas.microsoft.com/office/drawing/2014/main" id="{00000000-0008-0000-0100-0000DC02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3" name="n_4mainValue【児童館】&#10;一人当たり面積">
          <a:extLst>
            <a:ext uri="{FF2B5EF4-FFF2-40B4-BE49-F238E27FC236}">
              <a16:creationId xmlns:a16="http://schemas.microsoft.com/office/drawing/2014/main" id="{00000000-0008-0000-0100-0000DD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00000000-0008-0000-01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30480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flipV="1">
          <a:off x="16318864" y="172669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761" name="【公民館】&#10;有形固定資産減価償却率最小値テキスト">
          <a:extLst>
            <a:ext uri="{FF2B5EF4-FFF2-40B4-BE49-F238E27FC236}">
              <a16:creationId xmlns:a16="http://schemas.microsoft.com/office/drawing/2014/main" id="{00000000-0008-0000-0100-0000F9020000}"/>
            </a:ext>
          </a:extLst>
        </xdr:cNvPr>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3" name="【公民館】&#10;有形固定資産減価償却率最大値テキスト">
          <a:extLst>
            <a:ext uri="{FF2B5EF4-FFF2-40B4-BE49-F238E27FC236}">
              <a16:creationId xmlns:a16="http://schemas.microsoft.com/office/drawing/2014/main" id="{00000000-0008-0000-0100-0000FB020000}"/>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49547</xdr:rowOff>
    </xdr:from>
    <xdr:ext cx="405111" cy="259045"/>
    <xdr:sp macro="" textlink="">
      <xdr:nvSpPr>
        <xdr:cNvPr id="765" name="【公民館】&#10;有形固定資産減価償却率平均値テキスト">
          <a:extLst>
            <a:ext uri="{FF2B5EF4-FFF2-40B4-BE49-F238E27FC236}">
              <a16:creationId xmlns:a16="http://schemas.microsoft.com/office/drawing/2014/main" id="{00000000-0008-0000-0100-0000FD020000}"/>
            </a:ext>
          </a:extLst>
        </xdr:cNvPr>
        <xdr:cNvSpPr txBox="1"/>
      </xdr:nvSpPr>
      <xdr:spPr>
        <a:xfrm>
          <a:off x="16357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6268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28666</xdr:rowOff>
    </xdr:from>
    <xdr:to>
      <xdr:col>81</xdr:col>
      <xdr:colOff>101600</xdr:colOff>
      <xdr:row>102</xdr:row>
      <xdr:rowOff>130266</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54305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167458</xdr:rowOff>
    </xdr:from>
    <xdr:to>
      <xdr:col>76</xdr:col>
      <xdr:colOff>165100</xdr:colOff>
      <xdr:row>102</xdr:row>
      <xdr:rowOff>97608</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4541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138068</xdr:rowOff>
    </xdr:from>
    <xdr:to>
      <xdr:col>72</xdr:col>
      <xdr:colOff>38100</xdr:colOff>
      <xdr:row>102</xdr:row>
      <xdr:rowOff>68218</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3652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69487</xdr:rowOff>
    </xdr:from>
    <xdr:to>
      <xdr:col>67</xdr:col>
      <xdr:colOff>101600</xdr:colOff>
      <xdr:row>101</xdr:row>
      <xdr:rowOff>171087</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2763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111942</xdr:rowOff>
    </xdr:from>
    <xdr:to>
      <xdr:col>85</xdr:col>
      <xdr:colOff>177800</xdr:colOff>
      <xdr:row>102</xdr:row>
      <xdr:rowOff>42092</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62687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134819</xdr:rowOff>
    </xdr:from>
    <xdr:ext cx="405111" cy="259045"/>
    <xdr:sp macro="" textlink="">
      <xdr:nvSpPr>
        <xdr:cNvPr id="777" name="【公民館】&#10;有形固定資産減価償却率該当値テキスト">
          <a:extLst>
            <a:ext uri="{FF2B5EF4-FFF2-40B4-BE49-F238E27FC236}">
              <a16:creationId xmlns:a16="http://schemas.microsoft.com/office/drawing/2014/main" id="{00000000-0008-0000-0100-000009030000}"/>
            </a:ext>
          </a:extLst>
        </xdr:cNvPr>
        <xdr:cNvSpPr txBox="1"/>
      </xdr:nvSpPr>
      <xdr:spPr>
        <a:xfrm>
          <a:off x="16357600" y="1727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5430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162742</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5481300" y="17394282"/>
          <a:ext cx="8382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142966</xdr:rowOff>
    </xdr:from>
    <xdr:to>
      <xdr:col>76</xdr:col>
      <xdr:colOff>165100</xdr:colOff>
      <xdr:row>101</xdr:row>
      <xdr:rowOff>73116</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4541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77832</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4592300" y="1733876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365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101</xdr:row>
      <xdr:rowOff>22316</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3703300" y="1725385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141332</xdr:rowOff>
    </xdr:from>
    <xdr:to>
      <xdr:col>67</xdr:col>
      <xdr:colOff>101600</xdr:colOff>
      <xdr:row>100</xdr:row>
      <xdr:rowOff>71482</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27635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20682</xdr:rowOff>
    </xdr:from>
    <xdr:to>
      <xdr:col>71</xdr:col>
      <xdr:colOff>177800</xdr:colOff>
      <xdr:row>100</xdr:row>
      <xdr:rowOff>108857</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2814300" y="17165682"/>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121393</xdr:rowOff>
    </xdr:from>
    <xdr:ext cx="405111" cy="259045"/>
    <xdr:sp macro="" textlink="">
      <xdr:nvSpPr>
        <xdr:cNvPr id="786" name="n_1aveValue【公民館】&#10;有形固定資産減価償却率">
          <a:extLst>
            <a:ext uri="{FF2B5EF4-FFF2-40B4-BE49-F238E27FC236}">
              <a16:creationId xmlns:a16="http://schemas.microsoft.com/office/drawing/2014/main" id="{00000000-0008-0000-0100-000012030000}"/>
            </a:ext>
          </a:extLst>
        </xdr:cNvPr>
        <xdr:cNvSpPr txBox="1"/>
      </xdr:nvSpPr>
      <xdr:spPr>
        <a:xfrm>
          <a:off x="152660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88735</xdr:rowOff>
    </xdr:from>
    <xdr:ext cx="405111" cy="259045"/>
    <xdr:sp macro="" textlink="">
      <xdr:nvSpPr>
        <xdr:cNvPr id="787" name="n_2aveValue【公民館】&#10;有形固定資産減価償却率">
          <a:extLst>
            <a:ext uri="{FF2B5EF4-FFF2-40B4-BE49-F238E27FC236}">
              <a16:creationId xmlns:a16="http://schemas.microsoft.com/office/drawing/2014/main" id="{00000000-0008-0000-0100-000013030000}"/>
            </a:ext>
          </a:extLst>
        </xdr:cNvPr>
        <xdr:cNvSpPr txBox="1"/>
      </xdr:nvSpPr>
      <xdr:spPr>
        <a:xfrm>
          <a:off x="14389744" y="175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59345</xdr:rowOff>
    </xdr:from>
    <xdr:ext cx="405111" cy="259045"/>
    <xdr:sp macro="" textlink="">
      <xdr:nvSpPr>
        <xdr:cNvPr id="788" name="n_3aveValue【公民館】&#10;有形固定資産減価償却率">
          <a:extLst>
            <a:ext uri="{FF2B5EF4-FFF2-40B4-BE49-F238E27FC236}">
              <a16:creationId xmlns:a16="http://schemas.microsoft.com/office/drawing/2014/main" id="{00000000-0008-0000-0100-000014030000}"/>
            </a:ext>
          </a:extLst>
        </xdr:cNvPr>
        <xdr:cNvSpPr txBox="1"/>
      </xdr:nvSpPr>
      <xdr:spPr>
        <a:xfrm>
          <a:off x="13500744" y="1754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162214</xdr:rowOff>
    </xdr:from>
    <xdr:ext cx="405111" cy="259045"/>
    <xdr:sp macro="" textlink="">
      <xdr:nvSpPr>
        <xdr:cNvPr id="789" name="n_4aveValue【公民館】&#10;有形固定資産減価償却率">
          <a:extLst>
            <a:ext uri="{FF2B5EF4-FFF2-40B4-BE49-F238E27FC236}">
              <a16:creationId xmlns:a16="http://schemas.microsoft.com/office/drawing/2014/main" id="{00000000-0008-0000-0100-000015030000}"/>
            </a:ext>
          </a:extLst>
        </xdr:cNvPr>
        <xdr:cNvSpPr txBox="1"/>
      </xdr:nvSpPr>
      <xdr:spPr>
        <a:xfrm>
          <a:off x="12611744" y="1747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145159</xdr:rowOff>
    </xdr:from>
    <xdr:ext cx="405111" cy="259045"/>
    <xdr:sp macro="" textlink="">
      <xdr:nvSpPr>
        <xdr:cNvPr id="790" name="n_1main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89643</xdr:rowOff>
    </xdr:from>
    <xdr:ext cx="405111" cy="259045"/>
    <xdr:sp macro="" textlink="">
      <xdr:nvSpPr>
        <xdr:cNvPr id="791" name="n_2main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792" name="n_3main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88009</xdr:rowOff>
    </xdr:from>
    <xdr:ext cx="405111" cy="259045"/>
    <xdr:sp macro="" textlink="">
      <xdr:nvSpPr>
        <xdr:cNvPr id="793" name="n_4main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6890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1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41911</xdr:rowOff>
    </xdr:from>
    <xdr:to>
      <xdr:col>116</xdr:col>
      <xdr:colOff>62864</xdr:colOff>
      <xdr:row>107</xdr:row>
      <xdr:rowOff>36195</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flipV="1">
          <a:off x="22160864" y="17186911"/>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100-00002E030000}"/>
            </a:ext>
          </a:extLst>
        </xdr:cNvPr>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160038</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100-000030030000}"/>
            </a:ext>
          </a:extLst>
        </xdr:cNvPr>
        <xdr:cNvSpPr txBox="1"/>
      </xdr:nvSpPr>
      <xdr:spPr>
        <a:xfrm>
          <a:off x="22199600" y="1696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41911</xdr:rowOff>
    </xdr:from>
    <xdr:to>
      <xdr:col>116</xdr:col>
      <xdr:colOff>152400</xdr:colOff>
      <xdr:row>100</xdr:row>
      <xdr:rowOff>41911</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2072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32402</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100-000032030000}"/>
            </a:ext>
          </a:extLst>
        </xdr:cNvPr>
        <xdr:cNvSpPr txBox="1"/>
      </xdr:nvSpPr>
      <xdr:spPr>
        <a:xfrm>
          <a:off x="22199600" y="1786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53975</xdr:rowOff>
    </xdr:from>
    <xdr:to>
      <xdr:col>116</xdr:col>
      <xdr:colOff>114300</xdr:colOff>
      <xdr:row>104</xdr:row>
      <xdr:rowOff>155575</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22110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48261</xdr:rowOff>
    </xdr:from>
    <xdr:to>
      <xdr:col>112</xdr:col>
      <xdr:colOff>38100</xdr:colOff>
      <xdr:row>104</xdr:row>
      <xdr:rowOff>149861</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127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139700</xdr:rowOff>
    </xdr:from>
    <xdr:to>
      <xdr:col>107</xdr:col>
      <xdr:colOff>101600</xdr:colOff>
      <xdr:row>104</xdr:row>
      <xdr:rowOff>69850</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038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8255</xdr:rowOff>
    </xdr:from>
    <xdr:to>
      <xdr:col>102</xdr:col>
      <xdr:colOff>165100</xdr:colOff>
      <xdr:row>104</xdr:row>
      <xdr:rowOff>109855</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19494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8605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76836</xdr:rowOff>
    </xdr:from>
    <xdr:to>
      <xdr:col>116</xdr:col>
      <xdr:colOff>114300</xdr:colOff>
      <xdr:row>104</xdr:row>
      <xdr:rowOff>6986</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21107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99713</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100-00003E030000}"/>
            </a:ext>
          </a:extLst>
        </xdr:cNvPr>
        <xdr:cNvSpPr txBox="1"/>
      </xdr:nvSpPr>
      <xdr:spPr>
        <a:xfrm>
          <a:off x="22199600" y="175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76836</xdr:rowOff>
    </xdr:from>
    <xdr:to>
      <xdr:col>112</xdr:col>
      <xdr:colOff>38100</xdr:colOff>
      <xdr:row>104</xdr:row>
      <xdr:rowOff>6986</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21272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127636</xdr:rowOff>
    </xdr:from>
    <xdr:to>
      <xdr:col>116</xdr:col>
      <xdr:colOff>63500</xdr:colOff>
      <xdr:row>103</xdr:row>
      <xdr:rowOff>127636</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1323300" y="17786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76836</xdr:rowOff>
    </xdr:from>
    <xdr:to>
      <xdr:col>107</xdr:col>
      <xdr:colOff>101600</xdr:colOff>
      <xdr:row>104</xdr:row>
      <xdr:rowOff>6986</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03835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127636</xdr:rowOff>
    </xdr:from>
    <xdr:to>
      <xdr:col>111</xdr:col>
      <xdr:colOff>177800</xdr:colOff>
      <xdr:row>103</xdr:row>
      <xdr:rowOff>127636</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20434300" y="17786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127636</xdr:rowOff>
    </xdr:from>
    <xdr:to>
      <xdr:col>107</xdr:col>
      <xdr:colOff>50800</xdr:colOff>
      <xdr:row>103</xdr:row>
      <xdr:rowOff>133350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19545300" y="177869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8605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133350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8656300" y="1779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140988</xdr:rowOff>
    </xdr:from>
    <xdr:ext cx="469744" cy="259045"/>
    <xdr:sp macro="" textlink="">
      <xdr:nvSpPr>
        <xdr:cNvPr id="839" name="n_1aveValue【公民館】&#10;一人当たり面積">
          <a:extLst>
            <a:ext uri="{FF2B5EF4-FFF2-40B4-BE49-F238E27FC236}">
              <a16:creationId xmlns:a16="http://schemas.microsoft.com/office/drawing/2014/main" id="{00000000-0008-0000-0100-000047030000}"/>
            </a:ext>
          </a:extLst>
        </xdr:cNvPr>
        <xdr:cNvSpPr txBox="1"/>
      </xdr:nvSpPr>
      <xdr:spPr>
        <a:xfrm>
          <a:off x="21075727"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840" name="n_2aveValue【公民館】&#10;一人当たり面積">
          <a:extLst>
            <a:ext uri="{FF2B5EF4-FFF2-40B4-BE49-F238E27FC236}">
              <a16:creationId xmlns:a16="http://schemas.microsoft.com/office/drawing/2014/main" id="{00000000-0008-0000-0100-000048030000}"/>
            </a:ext>
          </a:extLst>
        </xdr:cNvPr>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100982</xdr:rowOff>
    </xdr:from>
    <xdr:ext cx="469744" cy="259045"/>
    <xdr:sp macro="" textlink="">
      <xdr:nvSpPr>
        <xdr:cNvPr id="841" name="n_3aveValue【公民館】&#10;一人当たり面積">
          <a:extLst>
            <a:ext uri="{FF2B5EF4-FFF2-40B4-BE49-F238E27FC236}">
              <a16:creationId xmlns:a16="http://schemas.microsoft.com/office/drawing/2014/main" id="{00000000-0008-0000-0100-000049030000}"/>
            </a:ext>
          </a:extLst>
        </xdr:cNvPr>
        <xdr:cNvSpPr txBox="1"/>
      </xdr:nvSpPr>
      <xdr:spPr>
        <a:xfrm>
          <a:off x="19310427"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78122</xdr:rowOff>
    </xdr:from>
    <xdr:ext cx="469744" cy="259045"/>
    <xdr:sp macro="" textlink="">
      <xdr:nvSpPr>
        <xdr:cNvPr id="842" name="n_4aveValue【公民館】&#10;一人当たり面積">
          <a:extLst>
            <a:ext uri="{FF2B5EF4-FFF2-40B4-BE49-F238E27FC236}">
              <a16:creationId xmlns:a16="http://schemas.microsoft.com/office/drawing/2014/main" id="{00000000-0008-0000-0100-00004A030000}"/>
            </a:ext>
          </a:extLst>
        </xdr:cNvPr>
        <xdr:cNvSpPr txBox="1"/>
      </xdr:nvSpPr>
      <xdr:spPr>
        <a:xfrm>
          <a:off x="18421427" y="179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23513</xdr:rowOff>
    </xdr:from>
    <xdr:ext cx="469744" cy="259045"/>
    <xdr:sp macro="" textlink="">
      <xdr:nvSpPr>
        <xdr:cNvPr id="843" name="n_1mainValue【公民館】&#10;一人当たり面積">
          <a:extLst>
            <a:ext uri="{FF2B5EF4-FFF2-40B4-BE49-F238E27FC236}">
              <a16:creationId xmlns:a16="http://schemas.microsoft.com/office/drawing/2014/main" id="{00000000-0008-0000-0100-00004B030000}"/>
            </a:ext>
          </a:extLst>
        </xdr:cNvPr>
        <xdr:cNvSpPr txBox="1"/>
      </xdr:nvSpPr>
      <xdr:spPr>
        <a:xfrm>
          <a:off x="21075727"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23513</xdr:rowOff>
    </xdr:from>
    <xdr:ext cx="469744" cy="259045"/>
    <xdr:sp macro="" textlink="">
      <xdr:nvSpPr>
        <xdr:cNvPr id="844" name="n_2mainValue【公民館】&#10;一人当たり面積">
          <a:extLst>
            <a:ext uri="{FF2B5EF4-FFF2-40B4-BE49-F238E27FC236}">
              <a16:creationId xmlns:a16="http://schemas.microsoft.com/office/drawing/2014/main" id="{00000000-0008-0000-0100-00004C030000}"/>
            </a:ext>
          </a:extLst>
        </xdr:cNvPr>
        <xdr:cNvSpPr txBox="1"/>
      </xdr:nvSpPr>
      <xdr:spPr>
        <a:xfrm>
          <a:off x="20199427" y="1751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45" name="n_3mainValue【公民館】&#10;一人当たり面積">
          <a:extLst>
            <a:ext uri="{FF2B5EF4-FFF2-40B4-BE49-F238E27FC236}">
              <a16:creationId xmlns:a16="http://schemas.microsoft.com/office/drawing/2014/main" id="{00000000-0008-0000-0100-00004D030000}"/>
            </a:ext>
          </a:extLst>
        </xdr:cNvPr>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846" name="n_4mainValue【公民館】&#10;一人当たり面積">
          <a:extLst>
            <a:ext uri="{FF2B5EF4-FFF2-40B4-BE49-F238E27FC236}">
              <a16:creationId xmlns:a16="http://schemas.microsoft.com/office/drawing/2014/main" id="{00000000-0008-0000-0100-00004E030000}"/>
            </a:ext>
          </a:extLst>
        </xdr:cNvPr>
        <xdr:cNvSpPr txBox="1"/>
      </xdr:nvSpPr>
      <xdr:spPr>
        <a:xfrm>
          <a:off x="18421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ほとんどの類型において有形固定資産減価償却率は全国平均及び愛知県平均を下回っているものの、公営住宅については、昭和期に建設された建物が多くあるため高くなっている。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老朽化した公営住宅の一つ</a:t>
          </a:r>
          <a:r>
            <a:rPr kumimoji="1" lang="ja-JP" altLang="en-US" sz="1100">
              <a:solidFill>
                <a:sysClr val="windowText" lastClr="000000"/>
              </a:solidFill>
              <a:effectLst/>
              <a:latin typeface="+mn-lt"/>
              <a:ea typeface="+mn-ea"/>
              <a:cs typeface="+mn-cs"/>
            </a:rPr>
            <a:t>の建替えが</a:t>
          </a:r>
          <a:r>
            <a:rPr kumimoji="1" lang="ja-JP" altLang="ja-JP" sz="1100">
              <a:solidFill>
                <a:sysClr val="windowText" lastClr="000000"/>
              </a:solidFill>
              <a:effectLst/>
              <a:latin typeface="+mn-lt"/>
              <a:ea typeface="+mn-ea"/>
              <a:cs typeface="+mn-cs"/>
            </a:rPr>
            <a:t>令和５年度に</a:t>
          </a:r>
          <a:r>
            <a:rPr kumimoji="1" lang="ja-JP" altLang="en-US" sz="1100">
              <a:solidFill>
                <a:sysClr val="windowText" lastClr="000000"/>
              </a:solidFill>
              <a:effectLst/>
              <a:latin typeface="+mn-lt"/>
              <a:ea typeface="+mn-ea"/>
              <a:cs typeface="+mn-cs"/>
            </a:rPr>
            <a:t>完了・供用開始したため、公営住宅の有形固定資産原価償却率が低下した。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また、</a:t>
          </a:r>
          <a:r>
            <a:rPr kumimoji="1" lang="ja-JP" altLang="en-US" sz="1100">
              <a:solidFill>
                <a:sysClr val="windowText" lastClr="000000"/>
              </a:solidFill>
              <a:effectLst/>
              <a:latin typeface="+mn-lt"/>
              <a:ea typeface="+mn-ea"/>
              <a:cs typeface="+mn-cs"/>
            </a:rPr>
            <a:t>公営住宅は、</a:t>
          </a:r>
          <a:r>
            <a:rPr kumimoji="1" lang="ja-JP" altLang="ja-JP" sz="1100">
              <a:solidFill>
                <a:sysClr val="windowText" lastClr="000000"/>
              </a:solidFill>
              <a:effectLst/>
              <a:latin typeface="+mn-lt"/>
              <a:ea typeface="+mn-ea"/>
              <a:cs typeface="+mn-cs"/>
            </a:rPr>
            <a:t>令和１０年度までに新たに一つを建替えする予定であり、引き続き長寿命化・建替え等に取り組んでいくとともに、一人当たり面積の増加も見込んでいる。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36</xdr:row>
      <xdr:rowOff>11430</xdr:rowOff>
    </xdr:from>
    <xdr:to>
      <xdr:col>24</xdr:col>
      <xdr:colOff>62865</xdr:colOff>
      <xdr:row>42</xdr:row>
      <xdr:rowOff>43815</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6183630"/>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47642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43815</xdr:rowOff>
    </xdr:from>
    <xdr:to>
      <xdr:col>24</xdr:col>
      <xdr:colOff>152400</xdr:colOff>
      <xdr:row>42</xdr:row>
      <xdr:rowOff>43815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724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129557</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11430</xdr:rowOff>
    </xdr:from>
    <xdr:to>
      <xdr:col>24</xdr:col>
      <xdr:colOff>152400</xdr:colOff>
      <xdr:row>36</xdr:row>
      <xdr:rowOff>11430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618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9542</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696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31115</xdr:rowOff>
    </xdr:from>
    <xdr:to>
      <xdr:col>24</xdr:col>
      <xdr:colOff>114300</xdr:colOff>
      <xdr:row>39</xdr:row>
      <xdr:rowOff>132715</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80027</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200-000040000000}"/>
            </a:ext>
          </a:extLst>
        </xdr:cNvPr>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124460</xdr:rowOff>
    </xdr:from>
    <xdr:to>
      <xdr:col>15</xdr:col>
      <xdr:colOff>101600</xdr:colOff>
      <xdr:row>39</xdr:row>
      <xdr:rowOff>54610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45737</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200-000042000000}"/>
            </a:ext>
          </a:extLst>
        </xdr:cNvPr>
        <xdr:cNvSpPr txBox="1"/>
      </xdr:nvSpPr>
      <xdr:spPr>
        <a:xfrm>
          <a:off x="2705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99695</xdr:rowOff>
    </xdr:from>
    <xdr:to>
      <xdr:col>10</xdr:col>
      <xdr:colOff>165100</xdr:colOff>
      <xdr:row>39</xdr:row>
      <xdr:rowOff>29845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6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20972</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200-000044000000}"/>
            </a:ext>
          </a:extLst>
        </xdr:cNvPr>
        <xdr:cNvSpPr txBox="1"/>
      </xdr:nvSpPr>
      <xdr:spPr>
        <a:xfrm>
          <a:off x="1816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46355</xdr:rowOff>
    </xdr:from>
    <xdr:to>
      <xdr:col>6</xdr:col>
      <xdr:colOff>38100</xdr:colOff>
      <xdr:row>38</xdr:row>
      <xdr:rowOff>147955</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079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139082</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200-000046000000}"/>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132080</xdr:rowOff>
    </xdr:from>
    <xdr:to>
      <xdr:col>24</xdr:col>
      <xdr:colOff>114300</xdr:colOff>
      <xdr:row>36</xdr:row>
      <xdr:rowOff>62230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4584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85107</xdr:rowOff>
    </xdr:from>
    <xdr:ext cx="405111" cy="259045"/>
    <xdr:sp macro="" textlink="">
      <xdr:nvSpPr>
        <xdr:cNvPr id="77" name="【図書館】&#10;有形固定資産減価償却率該当値テキスト">
          <a:extLst>
            <a:ext uri="{FF2B5EF4-FFF2-40B4-BE49-F238E27FC236}">
              <a16:creationId xmlns:a16="http://schemas.microsoft.com/office/drawing/2014/main" id="{00000000-0008-0000-0200-00004D000000}"/>
            </a:ext>
          </a:extLst>
        </xdr:cNvPr>
        <xdr:cNvSpPr txBox="1"/>
      </xdr:nvSpPr>
      <xdr:spPr>
        <a:xfrm>
          <a:off x="4673600" y="608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65405</xdr:rowOff>
    </xdr:from>
    <xdr:to>
      <xdr:col>20</xdr:col>
      <xdr:colOff>38100</xdr:colOff>
      <xdr:row>35</xdr:row>
      <xdr:rowOff>167005</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3746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116205</xdr:rowOff>
    </xdr:from>
    <xdr:to>
      <xdr:col>24</xdr:col>
      <xdr:colOff>63500</xdr:colOff>
      <xdr:row>36</xdr:row>
      <xdr:rowOff>11430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3797300" y="611695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170180</xdr:rowOff>
    </xdr:from>
    <xdr:to>
      <xdr:col>15</xdr:col>
      <xdr:colOff>101600</xdr:colOff>
      <xdr:row>35</xdr:row>
      <xdr:rowOff>100330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2857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49530</xdr:rowOff>
    </xdr:from>
    <xdr:to>
      <xdr:col>19</xdr:col>
      <xdr:colOff>177800</xdr:colOff>
      <xdr:row>35</xdr:row>
      <xdr:rowOff>116205</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908300" y="605028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103505</xdr:rowOff>
    </xdr:from>
    <xdr:to>
      <xdr:col>10</xdr:col>
      <xdr:colOff>165100</xdr:colOff>
      <xdr:row>35</xdr:row>
      <xdr:rowOff>33655</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968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154305</xdr:rowOff>
    </xdr:from>
    <xdr:to>
      <xdr:col>15</xdr:col>
      <xdr:colOff>50800</xdr:colOff>
      <xdr:row>35</xdr:row>
      <xdr:rowOff>49530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2019300" y="59836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38735</xdr:rowOff>
    </xdr:from>
    <xdr:to>
      <xdr:col>6</xdr:col>
      <xdr:colOff>38100</xdr:colOff>
      <xdr:row>34</xdr:row>
      <xdr:rowOff>140335</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1079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89535</xdr:rowOff>
    </xdr:from>
    <xdr:to>
      <xdr:col>10</xdr:col>
      <xdr:colOff>114300</xdr:colOff>
      <xdr:row>34</xdr:row>
      <xdr:rowOff>154305</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a:off x="1130300" y="59188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12082</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116857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50182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156862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64770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67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71120</xdr:rowOff>
    </xdr:from>
    <xdr:to>
      <xdr:col>50</xdr:col>
      <xdr:colOff>165100</xdr:colOff>
      <xdr:row>37</xdr:row>
      <xdr:rowOff>1270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163847</xdr:rowOff>
    </xdr:from>
    <xdr:ext cx="469744" cy="259045"/>
    <xdr:sp macro="" textlink="">
      <xdr:nvSpPr>
        <xdr:cNvPr id="119" name="n_1aveValue【図書館】&#10;一人当たり面積">
          <a:extLst>
            <a:ext uri="{FF2B5EF4-FFF2-40B4-BE49-F238E27FC236}">
              <a16:creationId xmlns:a16="http://schemas.microsoft.com/office/drawing/2014/main" id="{00000000-0008-0000-0200-000077000000}"/>
            </a:ext>
          </a:extLst>
        </xdr:cNvPr>
        <xdr:cNvSpPr txBox="1"/>
      </xdr:nvSpPr>
      <xdr:spPr>
        <a:xfrm>
          <a:off x="9391727"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93980</xdr:rowOff>
    </xdr:from>
    <xdr:to>
      <xdr:col>46</xdr:col>
      <xdr:colOff>38100</xdr:colOff>
      <xdr:row>37</xdr:row>
      <xdr:rowOff>24130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15257</xdr:rowOff>
    </xdr:from>
    <xdr:ext cx="469744" cy="259045"/>
    <xdr:sp macro="" textlink="">
      <xdr:nvSpPr>
        <xdr:cNvPr id="121" name="n_2aveValue【図書館】&#10;一人当たり面積">
          <a:extLst>
            <a:ext uri="{FF2B5EF4-FFF2-40B4-BE49-F238E27FC236}">
              <a16:creationId xmlns:a16="http://schemas.microsoft.com/office/drawing/2014/main" id="{00000000-0008-0000-0200-000079000000}"/>
            </a:ext>
          </a:extLst>
        </xdr:cNvPr>
        <xdr:cNvSpPr txBox="1"/>
      </xdr:nvSpPr>
      <xdr:spPr>
        <a:xfrm>
          <a:off x="8515427" y="63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116840</xdr:rowOff>
    </xdr:from>
    <xdr:to>
      <xdr:col>41</xdr:col>
      <xdr:colOff>101600</xdr:colOff>
      <xdr:row>37</xdr:row>
      <xdr:rowOff>46990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38117</xdr:rowOff>
    </xdr:from>
    <xdr:ext cx="469744" cy="259045"/>
    <xdr:sp macro="" textlink="">
      <xdr:nvSpPr>
        <xdr:cNvPr id="123" name="n_3aveValue【図書館】&#10;一人当たり面積">
          <a:extLst>
            <a:ext uri="{FF2B5EF4-FFF2-40B4-BE49-F238E27FC236}">
              <a16:creationId xmlns:a16="http://schemas.microsoft.com/office/drawing/2014/main" id="{00000000-0008-0000-0200-00007B000000}"/>
            </a:ext>
          </a:extLst>
        </xdr:cNvPr>
        <xdr:cNvSpPr txBox="1"/>
      </xdr:nvSpPr>
      <xdr:spPr>
        <a:xfrm>
          <a:off x="7626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139700</xdr:rowOff>
    </xdr:from>
    <xdr:to>
      <xdr:col>36</xdr:col>
      <xdr:colOff>165100</xdr:colOff>
      <xdr:row>37</xdr:row>
      <xdr:rowOff>69850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60977</xdr:rowOff>
    </xdr:from>
    <xdr:ext cx="469744" cy="259045"/>
    <xdr:sp macro="" textlink="">
      <xdr:nvSpPr>
        <xdr:cNvPr id="125" name="n_4aveValue【図書館】&#10;一人当たり面積">
          <a:extLst>
            <a:ext uri="{FF2B5EF4-FFF2-40B4-BE49-F238E27FC236}">
              <a16:creationId xmlns:a16="http://schemas.microsoft.com/office/drawing/2014/main" id="{00000000-0008-0000-0200-00007D000000}"/>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22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121920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29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121920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17797</xdr:rowOff>
    </xdr:from>
    <xdr:ext cx="469744" cy="259045"/>
    <xdr:sp macro="" textlink="">
      <xdr:nvSpPr>
        <xdr:cNvPr id="141" name="n_1mainValue【図書館】&#10;一人当たり面積">
          <a:extLst>
            <a:ext uri="{FF2B5EF4-FFF2-40B4-BE49-F238E27FC236}">
              <a16:creationId xmlns:a16="http://schemas.microsoft.com/office/drawing/2014/main" id="{00000000-0008-0000-0200-00008D000000}"/>
            </a:ext>
          </a:extLst>
        </xdr:cNvPr>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2" name="n_2mainValue【図書館】&#10;一人当たり面積">
          <a:extLst>
            <a:ext uri="{FF2B5EF4-FFF2-40B4-BE49-F238E27FC236}">
              <a16:creationId xmlns:a16="http://schemas.microsoft.com/office/drawing/2014/main" id="{00000000-0008-0000-0200-00008E000000}"/>
            </a:ext>
          </a:extLst>
        </xdr:cNvPr>
        <xdr:cNvSpPr txBox="1"/>
      </xdr:nvSpPr>
      <xdr:spPr>
        <a:xfrm>
          <a:off x="8515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3" name="n_3mainValue【図書館】&#10;一人当たり面積">
          <a:extLst>
            <a:ext uri="{FF2B5EF4-FFF2-40B4-BE49-F238E27FC236}">
              <a16:creationId xmlns:a16="http://schemas.microsoft.com/office/drawing/2014/main" id="{00000000-0008-0000-0200-00008F000000}"/>
            </a:ext>
          </a:extLst>
        </xdr:cNvPr>
        <xdr:cNvSpPr txBox="1"/>
      </xdr:nvSpPr>
      <xdr:spPr>
        <a:xfrm>
          <a:off x="7626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4" name="n_4mainValue【図書館】&#10;一人当たり面積">
          <a:extLst>
            <a:ext uri="{FF2B5EF4-FFF2-40B4-BE49-F238E27FC236}">
              <a16:creationId xmlns:a16="http://schemas.microsoft.com/office/drawing/2014/main" id="{00000000-0008-0000-0200-000090000000}"/>
            </a:ext>
          </a:extLst>
        </xdr:cNvPr>
        <xdr:cNvSpPr txBox="1"/>
      </xdr:nvSpPr>
      <xdr:spPr>
        <a:xfrm>
          <a:off x="6737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164919</xdr:rowOff>
    </xdr:from>
    <xdr:to>
      <xdr:col>24</xdr:col>
      <xdr:colOff>62865</xdr:colOff>
      <xdr:row>63</xdr:row>
      <xdr:rowOff>133894</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594669"/>
          <a:ext cx="0" cy="134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137721</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09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133894</xdr:rowOff>
    </xdr:from>
    <xdr:to>
      <xdr:col>24</xdr:col>
      <xdr:colOff>152400</xdr:colOff>
      <xdr:row>63</xdr:row>
      <xdr:rowOff>133894</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093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111596</xdr:rowOff>
    </xdr:from>
    <xdr:ext cx="340478"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36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164919</xdr:rowOff>
    </xdr:from>
    <xdr:to>
      <xdr:col>24</xdr:col>
      <xdr:colOff>152400</xdr:colOff>
      <xdr:row>55</xdr:row>
      <xdr:rowOff>164919</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80390</xdr:rowOff>
    </xdr:from>
    <xdr:ext cx="405111" cy="259045"/>
    <xdr:sp macro="" textlink="">
      <xdr:nvSpPr>
        <xdr:cNvPr id="178" name="n_1aveValue【体育館・プール】&#10;有形固定資産減価償却率">
          <a:extLst>
            <a:ext uri="{FF2B5EF4-FFF2-40B4-BE49-F238E27FC236}">
              <a16:creationId xmlns:a16="http://schemas.microsoft.com/office/drawing/2014/main" id="{00000000-0008-0000-0200-0000B2000000}"/>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104322</xdr:rowOff>
    </xdr:from>
    <xdr:to>
      <xdr:col>15</xdr:col>
      <xdr:colOff>101600</xdr:colOff>
      <xdr:row>61</xdr:row>
      <xdr:rowOff>34472</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50999</xdr:rowOff>
    </xdr:from>
    <xdr:ext cx="405111" cy="259045"/>
    <xdr:sp macro="" textlink="">
      <xdr:nvSpPr>
        <xdr:cNvPr id="180" name="n_2ave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115751</xdr:rowOff>
    </xdr:from>
    <xdr:to>
      <xdr:col>10</xdr:col>
      <xdr:colOff>165100</xdr:colOff>
      <xdr:row>61</xdr:row>
      <xdr:rowOff>45901</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62428</xdr:rowOff>
    </xdr:from>
    <xdr:ext cx="405111" cy="259045"/>
    <xdr:sp macro="" textlink="">
      <xdr:nvSpPr>
        <xdr:cNvPr id="182" name="n_3aveValue【体育館・プール】&#10;有形固定資産減価償却率">
          <a:extLst>
            <a:ext uri="{FF2B5EF4-FFF2-40B4-BE49-F238E27FC236}">
              <a16:creationId xmlns:a16="http://schemas.microsoft.com/office/drawing/2014/main" id="{00000000-0008-0000-0200-0000B6000000}"/>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67327</xdr:rowOff>
    </xdr:from>
    <xdr:ext cx="405111" cy="259045"/>
    <xdr:sp macro="" textlink="">
      <xdr:nvSpPr>
        <xdr:cNvPr id="184" name="n_4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108874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9797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6070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148590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5711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112667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5351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68399</xdr:rowOff>
    </xdr:from>
    <xdr:to>
      <xdr:col>6</xdr:col>
      <xdr:colOff>38100</xdr:colOff>
      <xdr:row>61</xdr:row>
      <xdr:rowOff>169999</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76744</xdr:rowOff>
    </xdr:from>
    <xdr:to>
      <xdr:col>10</xdr:col>
      <xdr:colOff>114300</xdr:colOff>
      <xdr:row>61</xdr:row>
      <xdr:rowOff>119199</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130300" y="105351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161126</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34290</xdr:rowOff>
    </xdr:from>
    <xdr:to>
      <xdr:col>54</xdr:col>
      <xdr:colOff>189865</xdr:colOff>
      <xdr:row>62</xdr:row>
      <xdr:rowOff>118872</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46404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34290</xdr:rowOff>
    </xdr:from>
    <xdr:to>
      <xdr:col>55</xdr:col>
      <xdr:colOff>88900</xdr:colOff>
      <xdr:row>55</xdr:row>
      <xdr:rowOff>34290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70375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01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47498</xdr:rowOff>
    </xdr:from>
    <xdr:to>
      <xdr:col>55</xdr:col>
      <xdr:colOff>50800</xdr:colOff>
      <xdr:row>59</xdr:row>
      <xdr:rowOff>149098</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65786</xdr:rowOff>
    </xdr:from>
    <xdr:to>
      <xdr:col>50</xdr:col>
      <xdr:colOff>165100</xdr:colOff>
      <xdr:row>59</xdr:row>
      <xdr:rowOff>167386</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12463</xdr:rowOff>
    </xdr:from>
    <xdr:ext cx="469744" cy="259045"/>
    <xdr:sp macro="" textlink="">
      <xdr:nvSpPr>
        <xdr:cNvPr id="233" name="n_1aveValue【体育館・プール】&#10;一人当たり面積">
          <a:extLst>
            <a:ext uri="{FF2B5EF4-FFF2-40B4-BE49-F238E27FC236}">
              <a16:creationId xmlns:a16="http://schemas.microsoft.com/office/drawing/2014/main" id="{00000000-0008-0000-0200-0000E9000000}"/>
            </a:ext>
          </a:extLst>
        </xdr:cNvPr>
        <xdr:cNvSpPr txBox="1"/>
      </xdr:nvSpPr>
      <xdr:spPr>
        <a:xfrm>
          <a:off x="9391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42926</xdr:rowOff>
    </xdr:from>
    <xdr:to>
      <xdr:col>46</xdr:col>
      <xdr:colOff>38100</xdr:colOff>
      <xdr:row>57</xdr:row>
      <xdr:rowOff>144526</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55</xdr:row>
      <xdr:rowOff>161053</xdr:rowOff>
    </xdr:from>
    <xdr:ext cx="469744" cy="259045"/>
    <xdr:sp macro="" textlink="">
      <xdr:nvSpPr>
        <xdr:cNvPr id="235" name="n_2aveValue【体育館・プール】&#10;一人当たり面積">
          <a:extLst>
            <a:ext uri="{FF2B5EF4-FFF2-40B4-BE49-F238E27FC236}">
              <a16:creationId xmlns:a16="http://schemas.microsoft.com/office/drawing/2014/main" id="{00000000-0008-0000-0200-0000EB000000}"/>
            </a:ext>
          </a:extLst>
        </xdr:cNvPr>
        <xdr:cNvSpPr txBox="1"/>
      </xdr:nvSpPr>
      <xdr:spPr>
        <a:xfrm>
          <a:off x="85154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102362</xdr:rowOff>
    </xdr:from>
    <xdr:to>
      <xdr:col>41</xdr:col>
      <xdr:colOff>101600</xdr:colOff>
      <xdr:row>60</xdr:row>
      <xdr:rowOff>32512</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781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58</xdr:row>
      <xdr:rowOff>49039</xdr:rowOff>
    </xdr:from>
    <xdr:ext cx="469744" cy="259045"/>
    <xdr:sp macro="" textlink="">
      <xdr:nvSpPr>
        <xdr:cNvPr id="237" name="n_3aveValue【体育館・プール】&#10;一人当たり面積">
          <a:extLst>
            <a:ext uri="{FF2B5EF4-FFF2-40B4-BE49-F238E27FC236}">
              <a16:creationId xmlns:a16="http://schemas.microsoft.com/office/drawing/2014/main" id="{00000000-0008-0000-0200-0000ED000000}"/>
            </a:ext>
          </a:extLst>
        </xdr:cNvPr>
        <xdr:cNvSpPr txBox="1"/>
      </xdr:nvSpPr>
      <xdr:spPr>
        <a:xfrm>
          <a:off x="7626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93218</xdr:rowOff>
    </xdr:from>
    <xdr:to>
      <xdr:col>36</xdr:col>
      <xdr:colOff>165100</xdr:colOff>
      <xdr:row>60</xdr:row>
      <xdr:rowOff>23368</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58</xdr:row>
      <xdr:rowOff>39895</xdr:rowOff>
    </xdr:from>
    <xdr:ext cx="469744" cy="259045"/>
    <xdr:sp macro="" textlink="">
      <xdr:nvSpPr>
        <xdr:cNvPr id="239" name="n_4aveValue【体育館・プール】&#10;一人当たり面積">
          <a:extLst>
            <a:ext uri="{FF2B5EF4-FFF2-40B4-BE49-F238E27FC236}">
              <a16:creationId xmlns:a16="http://schemas.microsoft.com/office/drawing/2014/main" id="{00000000-0008-0000-0200-0000EF000000}"/>
            </a:ext>
          </a:extLst>
        </xdr:cNvPr>
        <xdr:cNvSpPr txBox="1"/>
      </xdr:nvSpPr>
      <xdr:spPr>
        <a:xfrm>
          <a:off x="6737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49784</xdr:rowOff>
    </xdr:from>
    <xdr:to>
      <xdr:col>55</xdr:col>
      <xdr:colOff>50800</xdr:colOff>
      <xdr:row>60</xdr:row>
      <xdr:rowOff>151384</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28211</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3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49784</xdr:rowOff>
    </xdr:from>
    <xdr:to>
      <xdr:col>50</xdr:col>
      <xdr:colOff>165100</xdr:colOff>
      <xdr:row>60</xdr:row>
      <xdr:rowOff>151384</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100584</xdr:rowOff>
    </xdr:from>
    <xdr:to>
      <xdr:col>55</xdr:col>
      <xdr:colOff>0</xdr:colOff>
      <xdr:row>60</xdr:row>
      <xdr:rowOff>100584</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9639300" y="103875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49784</xdr:rowOff>
    </xdr:from>
    <xdr:to>
      <xdr:col>46</xdr:col>
      <xdr:colOff>38100</xdr:colOff>
      <xdr:row>60</xdr:row>
      <xdr:rowOff>151384</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100584</xdr:rowOff>
    </xdr:from>
    <xdr:to>
      <xdr:col>50</xdr:col>
      <xdr:colOff>114300</xdr:colOff>
      <xdr:row>60</xdr:row>
      <xdr:rowOff>100584</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750300" y="103875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54356</xdr:rowOff>
    </xdr:from>
    <xdr:to>
      <xdr:col>41</xdr:col>
      <xdr:colOff>101600</xdr:colOff>
      <xdr:row>60</xdr:row>
      <xdr:rowOff>155956</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100584</xdr:rowOff>
    </xdr:from>
    <xdr:to>
      <xdr:col>45</xdr:col>
      <xdr:colOff>177800</xdr:colOff>
      <xdr:row>60</xdr:row>
      <xdr:rowOff>105156</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7861300" y="103875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54356</xdr:rowOff>
    </xdr:from>
    <xdr:to>
      <xdr:col>36</xdr:col>
      <xdr:colOff>165100</xdr:colOff>
      <xdr:row>60</xdr:row>
      <xdr:rowOff>155956</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105156</xdr:rowOff>
    </xdr:from>
    <xdr:to>
      <xdr:col>41</xdr:col>
      <xdr:colOff>50800</xdr:colOff>
      <xdr:row>60</xdr:row>
      <xdr:rowOff>105156</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6972300" y="1039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142511</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4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142511</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42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147083</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4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147083</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43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2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41911</xdr:rowOff>
    </xdr:from>
    <xdr:to>
      <xdr:col>24</xdr:col>
      <xdr:colOff>62865</xdr:colOff>
      <xdr:row>86</xdr:row>
      <xdr:rowOff>156211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4634865" y="134150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4" name="【福祉施設】&#10;有形固定資産減価償却率最小値テキスト">
          <a:extLst>
            <a:ext uri="{FF2B5EF4-FFF2-40B4-BE49-F238E27FC236}">
              <a16:creationId xmlns:a16="http://schemas.microsoft.com/office/drawing/2014/main" id="{00000000-0008-0000-0200-00001C010000}"/>
            </a:ext>
          </a:extLst>
        </xdr:cNvPr>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160038</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200-00001E010000}"/>
            </a:ext>
          </a:extLst>
        </xdr:cNvPr>
        <xdr:cNvSpPr txBox="1"/>
      </xdr:nvSpPr>
      <xdr:spPr>
        <a:xfrm>
          <a:off x="46736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41911</xdr:rowOff>
    </xdr:from>
    <xdr:to>
      <xdr:col>24</xdr:col>
      <xdr:colOff>152400</xdr:colOff>
      <xdr:row>78</xdr:row>
      <xdr:rowOff>41911</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4546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40657</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200-000020010000}"/>
            </a:ext>
          </a:extLst>
        </xdr:cNvPr>
        <xdr:cNvSpPr txBox="1"/>
      </xdr:nvSpPr>
      <xdr:spPr>
        <a:xfrm>
          <a:off x="4673600" y="1358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4584700" y="1373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113030</xdr:rowOff>
    </xdr:from>
    <xdr:to>
      <xdr:col>20</xdr:col>
      <xdr:colOff>38100</xdr:colOff>
      <xdr:row>80</xdr:row>
      <xdr:rowOff>43180</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37465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59707</xdr:rowOff>
    </xdr:from>
    <xdr:ext cx="405111" cy="259045"/>
    <xdr:sp macro="" textlink="">
      <xdr:nvSpPr>
        <xdr:cNvPr id="291" name="n_1aveValue【福祉施設】&#10;有形固定資産減価償却率">
          <a:extLst>
            <a:ext uri="{FF2B5EF4-FFF2-40B4-BE49-F238E27FC236}">
              <a16:creationId xmlns:a16="http://schemas.microsoft.com/office/drawing/2014/main" id="{00000000-0008-0000-0200-000023010000}"/>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78739</xdr:rowOff>
    </xdr:from>
    <xdr:to>
      <xdr:col>15</xdr:col>
      <xdr:colOff>101600</xdr:colOff>
      <xdr:row>80</xdr:row>
      <xdr:rowOff>8889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78</xdr:row>
      <xdr:rowOff>25416</xdr:rowOff>
    </xdr:from>
    <xdr:ext cx="405111" cy="259045"/>
    <xdr:sp macro="" textlink="">
      <xdr:nvSpPr>
        <xdr:cNvPr id="293" name="n_2aveValue【福祉施設】&#10;有形固定資産減価償却率">
          <a:extLst>
            <a:ext uri="{FF2B5EF4-FFF2-40B4-BE49-F238E27FC236}">
              <a16:creationId xmlns:a16="http://schemas.microsoft.com/office/drawing/2014/main" id="{00000000-0008-0000-0200-000025010000}"/>
            </a:ext>
          </a:extLst>
        </xdr:cNvPr>
        <xdr:cNvSpPr txBox="1"/>
      </xdr:nvSpPr>
      <xdr:spPr>
        <a:xfrm>
          <a:off x="27057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36830</xdr:rowOff>
    </xdr:from>
    <xdr:to>
      <xdr:col>10</xdr:col>
      <xdr:colOff>165100</xdr:colOff>
      <xdr:row>79</xdr:row>
      <xdr:rowOff>138430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968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77</xdr:row>
      <xdr:rowOff>154957</xdr:rowOff>
    </xdr:from>
    <xdr:ext cx="405111" cy="259045"/>
    <xdr:sp macro="" textlink="">
      <xdr:nvSpPr>
        <xdr:cNvPr id="295" name="n_3aveValue【福祉施設】&#10;有形固定資産減価償却率">
          <a:extLst>
            <a:ext uri="{FF2B5EF4-FFF2-40B4-BE49-F238E27FC236}">
              <a16:creationId xmlns:a16="http://schemas.microsoft.com/office/drawing/2014/main" id="{00000000-0008-0000-0200-000027010000}"/>
            </a:ext>
          </a:extLst>
        </xdr:cNvPr>
        <xdr:cNvSpPr txBox="1"/>
      </xdr:nvSpPr>
      <xdr:spPr>
        <a:xfrm>
          <a:off x="1816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162561</xdr:rowOff>
    </xdr:from>
    <xdr:to>
      <xdr:col>6</xdr:col>
      <xdr:colOff>38100</xdr:colOff>
      <xdr:row>79</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77</xdr:row>
      <xdr:rowOff>109238</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200-000029010000}"/>
            </a:ext>
          </a:extLst>
        </xdr:cNvPr>
        <xdr:cNvSpPr txBox="1"/>
      </xdr:nvSpPr>
      <xdr:spPr>
        <a:xfrm>
          <a:off x="927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118127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82</xdr:row>
      <xdr:rowOff>19050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39750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82</xdr:row>
      <xdr:rowOff>41911</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2908300" y="1397508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41911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4051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25400</xdr:rowOff>
    </xdr:from>
    <xdr:to>
      <xdr:col>6</xdr:col>
      <xdr:colOff>38100</xdr:colOff>
      <xdr:row>81</xdr:row>
      <xdr:rowOff>127000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76200</xdr:rowOff>
    </xdr:from>
    <xdr:to>
      <xdr:col>10</xdr:col>
      <xdr:colOff>114300</xdr:colOff>
      <xdr:row>81</xdr:row>
      <xdr:rowOff>163830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130300" y="139636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129557</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83838</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118127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1213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102888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16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124461</xdr:rowOff>
    </xdr:from>
    <xdr:to>
      <xdr:col>55</xdr:col>
      <xdr:colOff>50800</xdr:colOff>
      <xdr:row>83</xdr:row>
      <xdr:rowOff>54611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116839</xdr:rowOff>
    </xdr:from>
    <xdr:to>
      <xdr:col>50</xdr:col>
      <xdr:colOff>165100</xdr:colOff>
      <xdr:row>83</xdr:row>
      <xdr:rowOff>46989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38116</xdr:rowOff>
    </xdr:from>
    <xdr:ext cx="469744" cy="259045"/>
    <xdr:sp macro="" textlink="">
      <xdr:nvSpPr>
        <xdr:cNvPr id="348" name="n_1aveValue【福祉施設】&#10;一人当たり面積">
          <a:extLst>
            <a:ext uri="{FF2B5EF4-FFF2-40B4-BE49-F238E27FC236}">
              <a16:creationId xmlns:a16="http://schemas.microsoft.com/office/drawing/2014/main" id="{00000000-0008-0000-0200-00005C010000}"/>
            </a:ext>
          </a:extLst>
        </xdr:cNvPr>
        <xdr:cNvSpPr txBox="1"/>
      </xdr:nvSpPr>
      <xdr:spPr>
        <a:xfrm>
          <a:off x="9391727"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71120</xdr:rowOff>
    </xdr:from>
    <xdr:to>
      <xdr:col>46</xdr:col>
      <xdr:colOff>38100</xdr:colOff>
      <xdr:row>83</xdr:row>
      <xdr:rowOff>1270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163847</xdr:rowOff>
    </xdr:from>
    <xdr:ext cx="469744" cy="259045"/>
    <xdr:sp macro="" textlink="">
      <xdr:nvSpPr>
        <xdr:cNvPr id="350" name="n_2aveValue【福祉施設】&#10;一人当たり面積">
          <a:extLst>
            <a:ext uri="{FF2B5EF4-FFF2-40B4-BE49-F238E27FC236}">
              <a16:creationId xmlns:a16="http://schemas.microsoft.com/office/drawing/2014/main" id="{00000000-0008-0000-0200-00005E010000}"/>
            </a:ext>
          </a:extLst>
        </xdr:cNvPr>
        <xdr:cNvSpPr txBox="1"/>
      </xdr:nvSpPr>
      <xdr:spPr>
        <a:xfrm>
          <a:off x="8515427" y="1422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109220</xdr:rowOff>
    </xdr:from>
    <xdr:to>
      <xdr:col>41</xdr:col>
      <xdr:colOff>101600</xdr:colOff>
      <xdr:row>83</xdr:row>
      <xdr:rowOff>39370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7810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30497</xdr:rowOff>
    </xdr:from>
    <xdr:ext cx="469744" cy="259045"/>
    <xdr:sp macro="" textlink="">
      <xdr:nvSpPr>
        <xdr:cNvPr id="352" name="n_3aveValue【福祉施設】&#10;一人当たり面積">
          <a:extLst>
            <a:ext uri="{FF2B5EF4-FFF2-40B4-BE49-F238E27FC236}">
              <a16:creationId xmlns:a16="http://schemas.microsoft.com/office/drawing/2014/main" id="{00000000-0008-0000-0200-000060010000}"/>
            </a:ext>
          </a:extLst>
        </xdr:cNvPr>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93980</xdr:rowOff>
    </xdr:from>
    <xdr:to>
      <xdr:col>36</xdr:col>
      <xdr:colOff>165100</xdr:colOff>
      <xdr:row>83</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15257</xdr:rowOff>
    </xdr:from>
    <xdr:ext cx="469744" cy="259045"/>
    <xdr:sp macro="" textlink="">
      <xdr:nvSpPr>
        <xdr:cNvPr id="354" name="n_4aveValue【福祉施設】&#10;一人当たり面積">
          <a:extLst>
            <a:ext uri="{FF2B5EF4-FFF2-40B4-BE49-F238E27FC236}">
              <a16:creationId xmlns:a16="http://schemas.microsoft.com/office/drawing/2014/main" id="{00000000-0008-0000-0200-000062010000}"/>
            </a:ext>
          </a:extLst>
        </xdr:cNvPr>
        <xdr:cNvSpPr txBox="1"/>
      </xdr:nvSpPr>
      <xdr:spPr>
        <a:xfrm>
          <a:off x="67374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33020</xdr:rowOff>
    </xdr:from>
    <xdr:to>
      <xdr:col>50</xdr:col>
      <xdr:colOff>165100</xdr:colOff>
      <xdr:row>80</xdr:row>
      <xdr:rowOff>134620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83820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9639300" y="13792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33020</xdr:rowOff>
    </xdr:from>
    <xdr:to>
      <xdr:col>46</xdr:col>
      <xdr:colOff>38100</xdr:colOff>
      <xdr:row>80</xdr:row>
      <xdr:rowOff>134620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83820</xdr:rowOff>
    </xdr:from>
    <xdr:to>
      <xdr:col>50</xdr:col>
      <xdr:colOff>114300</xdr:colOff>
      <xdr:row>80</xdr:row>
      <xdr:rowOff>83820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8750300" y="13799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33020</xdr:rowOff>
    </xdr:from>
    <xdr:to>
      <xdr:col>41</xdr:col>
      <xdr:colOff>101600</xdr:colOff>
      <xdr:row>80</xdr:row>
      <xdr:rowOff>134620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83820</xdr:rowOff>
    </xdr:from>
    <xdr:to>
      <xdr:col>45</xdr:col>
      <xdr:colOff>177800</xdr:colOff>
      <xdr:row>80</xdr:row>
      <xdr:rowOff>83820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861300" y="13799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25400</xdr:rowOff>
    </xdr:from>
    <xdr:to>
      <xdr:col>36</xdr:col>
      <xdr:colOff>165100</xdr:colOff>
      <xdr:row>80</xdr:row>
      <xdr:rowOff>127000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76200</xdr:rowOff>
    </xdr:from>
    <xdr:to>
      <xdr:col>41</xdr:col>
      <xdr:colOff>50800</xdr:colOff>
      <xdr:row>80</xdr:row>
      <xdr:rowOff>83820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972300" y="13792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151147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151147</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151147</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143527</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112123</xdr:rowOff>
    </xdr:from>
    <xdr:to>
      <xdr:col>24</xdr:col>
      <xdr:colOff>62865</xdr:colOff>
      <xdr:row>109</xdr:row>
      <xdr:rowOff>19050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257123"/>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58800</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112123</xdr:rowOff>
    </xdr:from>
    <xdr:to>
      <xdr:col>24</xdr:col>
      <xdr:colOff>152400</xdr:colOff>
      <xdr:row>100</xdr:row>
      <xdr:rowOff>112123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41729</xdr:rowOff>
    </xdr:from>
    <xdr:to>
      <xdr:col>20</xdr:col>
      <xdr:colOff>38100</xdr:colOff>
      <xdr:row>104</xdr:row>
      <xdr:rowOff>143329</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159856</xdr:rowOff>
    </xdr:from>
    <xdr:ext cx="405111" cy="259045"/>
    <xdr:sp macro="" textlink="">
      <xdr:nvSpPr>
        <xdr:cNvPr id="407" name="n_1aveValue【市民会館】&#10;有形固定資産減価償却率">
          <a:extLst>
            <a:ext uri="{FF2B5EF4-FFF2-40B4-BE49-F238E27FC236}">
              <a16:creationId xmlns:a16="http://schemas.microsoft.com/office/drawing/2014/main" id="{00000000-0008-0000-0200-000097010000}"/>
            </a:ext>
          </a:extLst>
        </xdr:cNvPr>
        <xdr:cNvSpPr txBox="1"/>
      </xdr:nvSpPr>
      <xdr:spPr>
        <a:xfrm>
          <a:off x="3582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119034</xdr:rowOff>
    </xdr:from>
    <xdr:ext cx="405111" cy="259045"/>
    <xdr:sp macro="" textlink="">
      <xdr:nvSpPr>
        <xdr:cNvPr id="409" name="n_2aveValue【市民会館】&#10;有形固定資産減価償却率">
          <a:extLst>
            <a:ext uri="{FF2B5EF4-FFF2-40B4-BE49-F238E27FC236}">
              <a16:creationId xmlns:a16="http://schemas.microsoft.com/office/drawing/2014/main" id="{00000000-0008-0000-0200-000099010000}"/>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23768</xdr:rowOff>
    </xdr:from>
    <xdr:to>
      <xdr:col>10</xdr:col>
      <xdr:colOff>165100</xdr:colOff>
      <xdr:row>104</xdr:row>
      <xdr:rowOff>125368</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141895</xdr:rowOff>
    </xdr:from>
    <xdr:ext cx="405111" cy="259045"/>
    <xdr:sp macro="" textlink="">
      <xdr:nvSpPr>
        <xdr:cNvPr id="411" name="n_3aveValue【市民会館】&#10;有形固定資産減価償却率">
          <a:extLst>
            <a:ext uri="{FF2B5EF4-FFF2-40B4-BE49-F238E27FC236}">
              <a16:creationId xmlns:a16="http://schemas.microsoft.com/office/drawing/2014/main" id="{00000000-0008-0000-0200-00009B010000}"/>
            </a:ext>
          </a:extLst>
        </xdr:cNvPr>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53158</xdr:rowOff>
    </xdr:from>
    <xdr:to>
      <xdr:col>6</xdr:col>
      <xdr:colOff>38100</xdr:colOff>
      <xdr:row>104</xdr:row>
      <xdr:rowOff>154758</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079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171285</xdr:rowOff>
    </xdr:from>
    <xdr:ext cx="405111" cy="259045"/>
    <xdr:sp macro="" textlink="">
      <xdr:nvSpPr>
        <xdr:cNvPr id="413" name="n_4aveValue【市民会館】&#10;有形固定資産減価償却率">
          <a:extLst>
            <a:ext uri="{FF2B5EF4-FFF2-40B4-BE49-F238E27FC236}">
              <a16:creationId xmlns:a16="http://schemas.microsoft.com/office/drawing/2014/main" id="{00000000-0008-0000-0200-00009D010000}"/>
            </a:ext>
          </a:extLst>
        </xdr:cNvPr>
        <xdr:cNvSpPr txBox="1"/>
      </xdr:nvSpPr>
      <xdr:spPr>
        <a:xfrm>
          <a:off x="927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4584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116495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200-0000A4010000}"/>
            </a:ext>
          </a:extLst>
        </xdr:cNvPr>
        <xdr:cNvSpPr txBox="1"/>
      </xdr:nvSpPr>
      <xdr:spPr>
        <a:xfrm>
          <a:off x="4673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98879</xdr:rowOff>
    </xdr:from>
    <xdr:to>
      <xdr:col>20</xdr:col>
      <xdr:colOff>38100</xdr:colOff>
      <xdr:row>107</xdr:row>
      <xdr:rowOff>29029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3746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149679</xdr:rowOff>
    </xdr:from>
    <xdr:to>
      <xdr:col>24</xdr:col>
      <xdr:colOff>63500</xdr:colOff>
      <xdr:row>107</xdr:row>
      <xdr:rowOff>17418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3797300" y="1832337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149679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908300" y="182841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18869</xdr:rowOff>
    </xdr:from>
    <xdr:to>
      <xdr:col>10</xdr:col>
      <xdr:colOff>165100</xdr:colOff>
      <xdr:row>106</xdr:row>
      <xdr:rowOff>120469</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68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69669</xdr:rowOff>
    </xdr:from>
    <xdr:to>
      <xdr:col>15</xdr:col>
      <xdr:colOff>50800</xdr:colOff>
      <xdr:row>106</xdr:row>
      <xdr:rowOff>110489</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019300" y="18243369"/>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149498</xdr:rowOff>
    </xdr:from>
    <xdr:to>
      <xdr:col>6</xdr:col>
      <xdr:colOff>38100</xdr:colOff>
      <xdr:row>106</xdr:row>
      <xdr:rowOff>79648</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079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28848</xdr:rowOff>
    </xdr:from>
    <xdr:to>
      <xdr:col>10</xdr:col>
      <xdr:colOff>114300</xdr:colOff>
      <xdr:row>106</xdr:row>
      <xdr:rowOff>69669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130300" y="1820254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20156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111596</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70775</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153924</xdr:rowOff>
    </xdr:from>
    <xdr:to>
      <xdr:col>54</xdr:col>
      <xdr:colOff>189865</xdr:colOff>
      <xdr:row>107</xdr:row>
      <xdr:rowOff>142494</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298924"/>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100601</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153924</xdr:rowOff>
    </xdr:from>
    <xdr:to>
      <xdr:col>55</xdr:col>
      <xdr:colOff>88900</xdr:colOff>
      <xdr:row>100</xdr:row>
      <xdr:rowOff>153924</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137431</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114554</xdr:rowOff>
    </xdr:from>
    <xdr:to>
      <xdr:col>55</xdr:col>
      <xdr:colOff>50800</xdr:colOff>
      <xdr:row>106</xdr:row>
      <xdr:rowOff>44704</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52088</xdr:rowOff>
    </xdr:from>
    <xdr:ext cx="469744" cy="259045"/>
    <xdr:sp macro="" textlink="">
      <xdr:nvSpPr>
        <xdr:cNvPr id="462" name="n_1aveValue【市民会館】&#10;一人当たり面積">
          <a:extLst>
            <a:ext uri="{FF2B5EF4-FFF2-40B4-BE49-F238E27FC236}">
              <a16:creationId xmlns:a16="http://schemas.microsoft.com/office/drawing/2014/main" id="{00000000-0008-0000-0200-0000CE010000}"/>
            </a:ext>
          </a:extLst>
        </xdr:cNvPr>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105411</xdr:rowOff>
    </xdr:from>
    <xdr:to>
      <xdr:col>46</xdr:col>
      <xdr:colOff>38100</xdr:colOff>
      <xdr:row>106</xdr:row>
      <xdr:rowOff>35561</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69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52088</xdr:rowOff>
    </xdr:from>
    <xdr:ext cx="469744" cy="259045"/>
    <xdr:sp macro="" textlink="">
      <xdr:nvSpPr>
        <xdr:cNvPr id="464" name="n_2aveValue【市民会館】&#10;一人当たり面積">
          <a:extLst>
            <a:ext uri="{FF2B5EF4-FFF2-40B4-BE49-F238E27FC236}">
              <a16:creationId xmlns:a16="http://schemas.microsoft.com/office/drawing/2014/main" id="{00000000-0008-0000-0200-0000D0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119126</xdr:rowOff>
    </xdr:from>
    <xdr:to>
      <xdr:col>41</xdr:col>
      <xdr:colOff>101600</xdr:colOff>
      <xdr:row>106</xdr:row>
      <xdr:rowOff>49276</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7810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65803</xdr:rowOff>
    </xdr:from>
    <xdr:ext cx="469744" cy="259045"/>
    <xdr:sp macro="" textlink="">
      <xdr:nvSpPr>
        <xdr:cNvPr id="466" name="n_3aveValue【市民会館】&#10;一人当たり面積">
          <a:extLst>
            <a:ext uri="{FF2B5EF4-FFF2-40B4-BE49-F238E27FC236}">
              <a16:creationId xmlns:a16="http://schemas.microsoft.com/office/drawing/2014/main" id="{00000000-0008-0000-0200-0000D2010000}"/>
            </a:ext>
          </a:extLst>
        </xdr:cNvPr>
        <xdr:cNvSpPr txBox="1"/>
      </xdr:nvSpPr>
      <xdr:spPr>
        <a:xfrm>
          <a:off x="7626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2539</xdr:rowOff>
    </xdr:from>
    <xdr:to>
      <xdr:col>36</xdr:col>
      <xdr:colOff>165100</xdr:colOff>
      <xdr:row>106</xdr:row>
      <xdr:rowOff>104139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6921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120666</xdr:rowOff>
    </xdr:from>
    <xdr:ext cx="469744" cy="259045"/>
    <xdr:sp macro="" textlink="">
      <xdr:nvSpPr>
        <xdr:cNvPr id="468" name="n_4aveValue【市民会館】&#10;一人当たり面積">
          <a:extLst>
            <a:ext uri="{FF2B5EF4-FFF2-40B4-BE49-F238E27FC236}">
              <a16:creationId xmlns:a16="http://schemas.microsoft.com/office/drawing/2014/main" id="{00000000-0008-0000-0200-0000D4010000}"/>
            </a:ext>
          </a:extLst>
        </xdr:cNvPr>
        <xdr:cNvSpPr txBox="1"/>
      </xdr:nvSpPr>
      <xdr:spPr>
        <a:xfrm>
          <a:off x="6737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32258</xdr:rowOff>
    </xdr:from>
    <xdr:to>
      <xdr:col>55</xdr:col>
      <xdr:colOff>50800</xdr:colOff>
      <xdr:row>107</xdr:row>
      <xdr:rowOff>133858</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118635</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82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83058</xdr:rowOff>
    </xdr:from>
    <xdr:to>
      <xdr:col>55</xdr:col>
      <xdr:colOff>0</xdr:colOff>
      <xdr:row>107</xdr:row>
      <xdr:rowOff>87630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9639300" y="1842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36830</xdr:rowOff>
    </xdr:from>
    <xdr:to>
      <xdr:col>46</xdr:col>
      <xdr:colOff>38100</xdr:colOff>
      <xdr:row>107</xdr:row>
      <xdr:rowOff>138430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87630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8750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87630</xdr:rowOff>
    </xdr:from>
    <xdr:to>
      <xdr:col>45</xdr:col>
      <xdr:colOff>177800</xdr:colOff>
      <xdr:row>107</xdr:row>
      <xdr:rowOff>87630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7861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36830</xdr:rowOff>
    </xdr:from>
    <xdr:to>
      <xdr:col>36</xdr:col>
      <xdr:colOff>165100</xdr:colOff>
      <xdr:row>107</xdr:row>
      <xdr:rowOff>138430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87630</xdr:rowOff>
    </xdr:from>
    <xdr:to>
      <xdr:col>41</xdr:col>
      <xdr:colOff>50800</xdr:colOff>
      <xdr:row>107</xdr:row>
      <xdr:rowOff>87630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6972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129557</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129557</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129557</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a:extLst>
            <a:ext uri="{FF2B5EF4-FFF2-40B4-BE49-F238E27FC236}">
              <a16:creationId xmlns:a16="http://schemas.microsoft.com/office/drawing/2014/main" id="{00000000-0008-0000-02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35052</xdr:rowOff>
    </xdr:from>
    <xdr:to>
      <xdr:col>85</xdr:col>
      <xdr:colOff>126364</xdr:colOff>
      <xdr:row>41</xdr:row>
      <xdr:rowOff>101346</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6318864" y="5692902"/>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105173</xdr:rowOff>
    </xdr:from>
    <xdr:ext cx="405111" cy="259045"/>
    <xdr:sp macro="" textlink="">
      <xdr:nvSpPr>
        <xdr:cNvPr id="511" name="【一般廃棄物処理施設】&#10;有形固定資産減価償却率最小値テキスト">
          <a:extLst>
            <a:ext uri="{FF2B5EF4-FFF2-40B4-BE49-F238E27FC236}">
              <a16:creationId xmlns:a16="http://schemas.microsoft.com/office/drawing/2014/main" id="{00000000-0008-0000-0200-0000FF010000}"/>
            </a:ext>
          </a:extLst>
        </xdr:cNvPr>
        <xdr:cNvSpPr txBox="1"/>
      </xdr:nvSpPr>
      <xdr:spPr>
        <a:xfrm>
          <a:off x="163576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101346</xdr:rowOff>
    </xdr:from>
    <xdr:to>
      <xdr:col>86</xdr:col>
      <xdr:colOff>25400</xdr:colOff>
      <xdr:row>41</xdr:row>
      <xdr:rowOff>101346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153179</xdr:rowOff>
    </xdr:from>
    <xdr:ext cx="405111" cy="259045"/>
    <xdr:sp macro="" textlink="">
      <xdr:nvSpPr>
        <xdr:cNvPr id="513" name="【一般廃棄物処理施設】&#10;有形固定資産減価償却率最大値テキスト">
          <a:extLst>
            <a:ext uri="{FF2B5EF4-FFF2-40B4-BE49-F238E27FC236}">
              <a16:creationId xmlns:a16="http://schemas.microsoft.com/office/drawing/2014/main" id="{00000000-0008-0000-0200-000001020000}"/>
            </a:ext>
          </a:extLst>
        </xdr:cNvPr>
        <xdr:cNvSpPr txBox="1"/>
      </xdr:nvSpPr>
      <xdr:spPr>
        <a:xfrm>
          <a:off x="16357600" y="546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35052</xdr:rowOff>
    </xdr:from>
    <xdr:to>
      <xdr:col>86</xdr:col>
      <xdr:colOff>25400</xdr:colOff>
      <xdr:row>33</xdr:row>
      <xdr:rowOff>35052</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56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158005</xdr:rowOff>
    </xdr:from>
    <xdr:ext cx="405111" cy="259045"/>
    <xdr:sp macro="" textlink="">
      <xdr:nvSpPr>
        <xdr:cNvPr id="515" name="【一般廃棄物処理施設】&#10;有形固定資産減価償却率平均値テキスト">
          <a:extLst>
            <a:ext uri="{FF2B5EF4-FFF2-40B4-BE49-F238E27FC236}">
              <a16:creationId xmlns:a16="http://schemas.microsoft.com/office/drawing/2014/main" id="{00000000-0008-0000-0200-000003020000}"/>
            </a:ext>
          </a:extLst>
        </xdr:cNvPr>
        <xdr:cNvSpPr txBox="1"/>
      </xdr:nvSpPr>
      <xdr:spPr>
        <a:xfrm>
          <a:off x="16357600" y="598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135128</xdr:rowOff>
    </xdr:from>
    <xdr:to>
      <xdr:col>85</xdr:col>
      <xdr:colOff>177800</xdr:colOff>
      <xdr:row>36</xdr:row>
      <xdr:rowOff>65278</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62687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64262</xdr:rowOff>
    </xdr:from>
    <xdr:to>
      <xdr:col>81</xdr:col>
      <xdr:colOff>101600</xdr:colOff>
      <xdr:row>35</xdr:row>
      <xdr:rowOff>165862</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543050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10939</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52660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167132</xdr:rowOff>
    </xdr:from>
    <xdr:to>
      <xdr:col>76</xdr:col>
      <xdr:colOff>165100</xdr:colOff>
      <xdr:row>35</xdr:row>
      <xdr:rowOff>97282</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4541500" y="599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113809</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4389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116840</xdr:rowOff>
    </xdr:from>
    <xdr:to>
      <xdr:col>72</xdr:col>
      <xdr:colOff>38100</xdr:colOff>
      <xdr:row>36</xdr:row>
      <xdr:rowOff>46990</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63517</xdr:rowOff>
    </xdr:from>
    <xdr:ext cx="405111" cy="259045"/>
    <xdr:sp macro="" textlink="">
      <xdr:nvSpPr>
        <xdr:cNvPr id="522" name="n_3ave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91694</xdr:rowOff>
    </xdr:from>
    <xdr:to>
      <xdr:col>67</xdr:col>
      <xdr:colOff>101600</xdr:colOff>
      <xdr:row>36</xdr:row>
      <xdr:rowOff>21844</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0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34</xdr:row>
      <xdr:rowOff>38371</xdr:rowOff>
    </xdr:from>
    <xdr:ext cx="405111" cy="259045"/>
    <xdr:sp macro="" textlink="">
      <xdr:nvSpPr>
        <xdr:cNvPr id="524" name="n_4ave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2611744"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123698</xdr:rowOff>
    </xdr:from>
    <xdr:to>
      <xdr:col>85</xdr:col>
      <xdr:colOff>177800</xdr:colOff>
      <xdr:row>41</xdr:row>
      <xdr:rowOff>53848</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62687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38625</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200-000013020000}"/>
            </a:ext>
          </a:extLst>
        </xdr:cNvPr>
        <xdr:cNvSpPr txBox="1"/>
      </xdr:nvSpPr>
      <xdr:spPr>
        <a:xfrm>
          <a:off x="16357600" y="689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109982</xdr:rowOff>
    </xdr:from>
    <xdr:to>
      <xdr:col>81</xdr:col>
      <xdr:colOff>101600</xdr:colOff>
      <xdr:row>41</xdr:row>
      <xdr:rowOff>40132</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54305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160782</xdr:rowOff>
    </xdr:from>
    <xdr:to>
      <xdr:col>85</xdr:col>
      <xdr:colOff>127000</xdr:colOff>
      <xdr:row>41</xdr:row>
      <xdr:rowOff>3048</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5481300" y="701878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454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40</xdr:row>
      <xdr:rowOff>160782</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4592300" y="70142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89408</xdr:rowOff>
    </xdr:from>
    <xdr:to>
      <xdr:col>72</xdr:col>
      <xdr:colOff>38100</xdr:colOff>
      <xdr:row>41</xdr:row>
      <xdr:rowOff>19558</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3652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140208</xdr:rowOff>
    </xdr:from>
    <xdr:to>
      <xdr:col>76</xdr:col>
      <xdr:colOff>114300</xdr:colOff>
      <xdr:row>40</xdr:row>
      <xdr:rowOff>156210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3703300" y="69982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73406</xdr:rowOff>
    </xdr:from>
    <xdr:to>
      <xdr:col>67</xdr:col>
      <xdr:colOff>101600</xdr:colOff>
      <xdr:row>41</xdr:row>
      <xdr:rowOff>3556</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2763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124206</xdr:rowOff>
    </xdr:from>
    <xdr:to>
      <xdr:col>71</xdr:col>
      <xdr:colOff>177800</xdr:colOff>
      <xdr:row>40</xdr:row>
      <xdr:rowOff>140208</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814300" y="6982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31259</xdr:rowOff>
    </xdr:from>
    <xdr:ext cx="405111" cy="259045"/>
    <xdr:sp macro="" textlink="">
      <xdr:nvSpPr>
        <xdr:cNvPr id="540" name="n_1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5266044" y="70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541" name="n_2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4389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10685</xdr:rowOff>
    </xdr:from>
    <xdr:ext cx="405111" cy="259045"/>
    <xdr:sp macro="" textlink="">
      <xdr:nvSpPr>
        <xdr:cNvPr id="542" name="n_3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3500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166133</xdr:rowOff>
    </xdr:from>
    <xdr:ext cx="405111" cy="259045"/>
    <xdr:sp macro="" textlink="">
      <xdr:nvSpPr>
        <xdr:cNvPr id="543" name="n_4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2611744"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5243</xdr:rowOff>
    </xdr:from>
    <xdr:to>
      <xdr:col>116</xdr:col>
      <xdr:colOff>62864</xdr:colOff>
      <xdr:row>41</xdr:row>
      <xdr:rowOff>10386</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2160864" y="5834543"/>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14213</xdr:rowOff>
    </xdr:from>
    <xdr:ext cx="469744" cy="259045"/>
    <xdr:sp macro="" textlink="">
      <xdr:nvSpPr>
        <xdr:cNvPr id="564" name="【一般廃棄物処理施設】&#10;一人当たり有形固定資産（償却資産）額最小値テキスト">
          <a:extLst>
            <a:ext uri="{FF2B5EF4-FFF2-40B4-BE49-F238E27FC236}">
              <a16:creationId xmlns:a16="http://schemas.microsoft.com/office/drawing/2014/main" id="{00000000-0008-0000-0200-000034020000}"/>
            </a:ext>
          </a:extLst>
        </xdr:cNvPr>
        <xdr:cNvSpPr txBox="1"/>
      </xdr:nvSpPr>
      <xdr:spPr>
        <a:xfrm>
          <a:off x="22199600" y="704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10386</xdr:rowOff>
    </xdr:from>
    <xdr:to>
      <xdr:col>116</xdr:col>
      <xdr:colOff>152400</xdr:colOff>
      <xdr:row>41</xdr:row>
      <xdr:rowOff>10386</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22072600" y="703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123370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00000000-0008-0000-0200-000036020000}"/>
            </a:ext>
          </a:extLst>
        </xdr:cNvPr>
        <xdr:cNvSpPr txBox="1"/>
      </xdr:nvSpPr>
      <xdr:spPr>
        <a:xfrm>
          <a:off x="22199600" y="56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5243</xdr:rowOff>
    </xdr:from>
    <xdr:to>
      <xdr:col>116</xdr:col>
      <xdr:colOff>152400</xdr:colOff>
      <xdr:row>34</xdr:row>
      <xdr:rowOff>5243</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22072600" y="583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22011</xdr:rowOff>
    </xdr:from>
    <xdr:ext cx="534377" cy="259045"/>
    <xdr:sp macro="" textlink="">
      <xdr:nvSpPr>
        <xdr:cNvPr id="568" name="【一般廃棄物処理施設】&#10;一人当たり有形固定資産（償却資産）額平均値テキスト">
          <a:extLst>
            <a:ext uri="{FF2B5EF4-FFF2-40B4-BE49-F238E27FC236}">
              <a16:creationId xmlns:a16="http://schemas.microsoft.com/office/drawing/2014/main" id="{00000000-0008-0000-0200-000038020000}"/>
            </a:ext>
          </a:extLst>
        </xdr:cNvPr>
        <xdr:cNvSpPr txBox="1"/>
      </xdr:nvSpPr>
      <xdr:spPr>
        <a:xfrm>
          <a:off x="22199600" y="6365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170584</xdr:rowOff>
    </xdr:from>
    <xdr:to>
      <xdr:col>116</xdr:col>
      <xdr:colOff>114300</xdr:colOff>
      <xdr:row>38</xdr:row>
      <xdr:rowOff>100734</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22110700" y="651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xdr:rowOff>
    </xdr:from>
    <xdr:to>
      <xdr:col>112</xdr:col>
      <xdr:colOff>38100</xdr:colOff>
      <xdr:row>38</xdr:row>
      <xdr:rowOff>101637</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212725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118164</xdr:rowOff>
    </xdr:from>
    <xdr:ext cx="534377" cy="259045"/>
    <xdr:sp macro="" textlink="">
      <xdr:nvSpPr>
        <xdr:cNvPr id="571" name="n_1aveValue【一般廃棄物処理施設】&#10;一人当たり有形固定資産（償却資産）額">
          <a:extLst>
            <a:ext uri="{FF2B5EF4-FFF2-40B4-BE49-F238E27FC236}">
              <a16:creationId xmlns:a16="http://schemas.microsoft.com/office/drawing/2014/main" id="{00000000-0008-0000-0200-00003B020000}"/>
            </a:ext>
          </a:extLst>
        </xdr:cNvPr>
        <xdr:cNvSpPr txBox="1"/>
      </xdr:nvSpPr>
      <xdr:spPr>
        <a:xfrm>
          <a:off x="21043411" y="62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13256</xdr:rowOff>
    </xdr:from>
    <xdr:to>
      <xdr:col>107</xdr:col>
      <xdr:colOff>101600</xdr:colOff>
      <xdr:row>38</xdr:row>
      <xdr:rowOff>114856</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0383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131383</xdr:rowOff>
    </xdr:from>
    <xdr:ext cx="534377" cy="259045"/>
    <xdr:sp macro="" textlink="">
      <xdr:nvSpPr>
        <xdr:cNvPr id="573" name="n_2aveValue【一般廃棄物処理施設】&#10;一人当たり有形固定資産（償却資産）額">
          <a:extLst>
            <a:ext uri="{FF2B5EF4-FFF2-40B4-BE49-F238E27FC236}">
              <a16:creationId xmlns:a16="http://schemas.microsoft.com/office/drawing/2014/main" id="{00000000-0008-0000-0200-00003D020000}"/>
            </a:ext>
          </a:extLst>
        </xdr:cNvPr>
        <xdr:cNvSpPr txBox="1"/>
      </xdr:nvSpPr>
      <xdr:spPr>
        <a:xfrm>
          <a:off x="201671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37670</xdr:rowOff>
    </xdr:from>
    <xdr:to>
      <xdr:col>102</xdr:col>
      <xdr:colOff>165100</xdr:colOff>
      <xdr:row>38</xdr:row>
      <xdr:rowOff>139270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9494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155797</xdr:rowOff>
    </xdr:from>
    <xdr:ext cx="534377" cy="259045"/>
    <xdr:sp macro="" textlink="">
      <xdr:nvSpPr>
        <xdr:cNvPr id="575" name="n_3ave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19278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46386</xdr:rowOff>
    </xdr:from>
    <xdr:to>
      <xdr:col>98</xdr:col>
      <xdr:colOff>38100</xdr:colOff>
      <xdr:row>38</xdr:row>
      <xdr:rowOff>147986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164513</xdr:rowOff>
    </xdr:from>
    <xdr:ext cx="534377" cy="259045"/>
    <xdr:sp macro="" textlink="">
      <xdr:nvSpPr>
        <xdr:cNvPr id="577" name="n_4aveValue【一般廃棄物処理施設】&#10;一人当たり有形固定資産（償却資産）額">
          <a:extLst>
            <a:ext uri="{FF2B5EF4-FFF2-40B4-BE49-F238E27FC236}">
              <a16:creationId xmlns:a16="http://schemas.microsoft.com/office/drawing/2014/main" id="{00000000-0008-0000-0200-000041020000}"/>
            </a:ext>
          </a:extLst>
        </xdr:cNvPr>
        <xdr:cNvSpPr txBox="1"/>
      </xdr:nvSpPr>
      <xdr:spPr>
        <a:xfrm>
          <a:off x="18389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44471</xdr:rowOff>
    </xdr:from>
    <xdr:to>
      <xdr:col>116</xdr:col>
      <xdr:colOff>114300</xdr:colOff>
      <xdr:row>38</xdr:row>
      <xdr:rowOff>146071</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22110700" y="65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22898</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200-000048020000}"/>
            </a:ext>
          </a:extLst>
        </xdr:cNvPr>
        <xdr:cNvSpPr txBox="1"/>
      </xdr:nvSpPr>
      <xdr:spPr>
        <a:xfrm>
          <a:off x="22199600" y="65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46191</xdr:rowOff>
    </xdr:from>
    <xdr:to>
      <xdr:col>112</xdr:col>
      <xdr:colOff>38100</xdr:colOff>
      <xdr:row>38</xdr:row>
      <xdr:rowOff>147791</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1272500" y="65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95271</xdr:rowOff>
    </xdr:from>
    <xdr:to>
      <xdr:col>116</xdr:col>
      <xdr:colOff>63500</xdr:colOff>
      <xdr:row>38</xdr:row>
      <xdr:rowOff>96991</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21323300" y="6610371"/>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48757</xdr:rowOff>
    </xdr:from>
    <xdr:to>
      <xdr:col>107</xdr:col>
      <xdr:colOff>101600</xdr:colOff>
      <xdr:row>38</xdr:row>
      <xdr:rowOff>150357</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0383500" y="6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96991</xdr:rowOff>
    </xdr:from>
    <xdr:to>
      <xdr:col>111</xdr:col>
      <xdr:colOff>177800</xdr:colOff>
      <xdr:row>38</xdr:row>
      <xdr:rowOff>99557</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20434300" y="6612091"/>
          <a:ext cx="8890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50603</xdr:rowOff>
    </xdr:from>
    <xdr:to>
      <xdr:col>102</xdr:col>
      <xdr:colOff>165100</xdr:colOff>
      <xdr:row>38</xdr:row>
      <xdr:rowOff>152203</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9494500" y="656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99557</xdr:rowOff>
    </xdr:from>
    <xdr:to>
      <xdr:col>107</xdr:col>
      <xdr:colOff>50800</xdr:colOff>
      <xdr:row>38</xdr:row>
      <xdr:rowOff>101403</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19545300" y="6614657"/>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51135</xdr:rowOff>
    </xdr:from>
    <xdr:to>
      <xdr:col>98</xdr:col>
      <xdr:colOff>38100</xdr:colOff>
      <xdr:row>38</xdr:row>
      <xdr:rowOff>152735</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8605500" y="656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101403</xdr:rowOff>
    </xdr:from>
    <xdr:to>
      <xdr:col>102</xdr:col>
      <xdr:colOff>114300</xdr:colOff>
      <xdr:row>38</xdr:row>
      <xdr:rowOff>101935</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18656300" y="6616503"/>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138918</xdr:rowOff>
    </xdr:from>
    <xdr:ext cx="534377" cy="259045"/>
    <xdr:sp macro="" textlink="">
      <xdr:nvSpPr>
        <xdr:cNvPr id="593" name="n_1main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1043411" y="665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141484</xdr:rowOff>
    </xdr:from>
    <xdr:ext cx="534377" cy="259045"/>
    <xdr:sp macro="" textlink="">
      <xdr:nvSpPr>
        <xdr:cNvPr id="594" name="n_2main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0167111" y="66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143330</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9278111" y="66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143862</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389111" y="665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保健センター・保健所】&#10;有形固定資産減価償却率グラフ枠">
          <a:extLst>
            <a:ext uri="{FF2B5EF4-FFF2-40B4-BE49-F238E27FC236}">
              <a16:creationId xmlns:a16="http://schemas.microsoft.com/office/drawing/2014/main" id="{00000000-0008-0000-02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45720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flipV="1">
          <a:off x="16318864" y="974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622" name="【保健センター・保健所】&#10;有形固定資産減価償却率最小値テキスト">
          <a:extLst>
            <a:ext uri="{FF2B5EF4-FFF2-40B4-BE49-F238E27FC236}">
              <a16:creationId xmlns:a16="http://schemas.microsoft.com/office/drawing/2014/main" id="{00000000-0008-0000-0200-00006E020000}"/>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24" name="【保健センター・保健所】&#10;有形固定資産減価償却率最大値テキスト">
          <a:extLst>
            <a:ext uri="{FF2B5EF4-FFF2-40B4-BE49-F238E27FC236}">
              <a16:creationId xmlns:a16="http://schemas.microsoft.com/office/drawing/2014/main" id="{00000000-0008-0000-0200-000070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139717</xdr:rowOff>
    </xdr:from>
    <xdr:ext cx="405111" cy="259045"/>
    <xdr:sp macro="" textlink="">
      <xdr:nvSpPr>
        <xdr:cNvPr id="626" name="【保健センター・保健所】&#10;有形固定資産減価償却率平均値テキスト">
          <a:extLst>
            <a:ext uri="{FF2B5EF4-FFF2-40B4-BE49-F238E27FC236}">
              <a16:creationId xmlns:a16="http://schemas.microsoft.com/office/drawing/2014/main" id="{00000000-0008-0000-0200-000072020000}"/>
            </a:ext>
          </a:extLst>
        </xdr:cNvPr>
        <xdr:cNvSpPr txBox="1"/>
      </xdr:nvSpPr>
      <xdr:spPr>
        <a:xfrm>
          <a:off x="16357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116840</xdr:rowOff>
    </xdr:from>
    <xdr:to>
      <xdr:col>85</xdr:col>
      <xdr:colOff>177800</xdr:colOff>
      <xdr:row>60</xdr:row>
      <xdr:rowOff>46990</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6268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154957</xdr:rowOff>
    </xdr:from>
    <xdr:ext cx="405111" cy="259045"/>
    <xdr:sp macro="" textlink="">
      <xdr:nvSpPr>
        <xdr:cNvPr id="629" name="n_1aveValue【保健センター・保健所】&#10;有形固定資産減価償却率">
          <a:extLst>
            <a:ext uri="{FF2B5EF4-FFF2-40B4-BE49-F238E27FC236}">
              <a16:creationId xmlns:a16="http://schemas.microsoft.com/office/drawing/2014/main" id="{00000000-0008-0000-0200-000075020000}"/>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120650</xdr:rowOff>
    </xdr:from>
    <xdr:to>
      <xdr:col>76</xdr:col>
      <xdr:colOff>165100</xdr:colOff>
      <xdr:row>59</xdr:row>
      <xdr:rowOff>50800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4541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67327</xdr:rowOff>
    </xdr:from>
    <xdr:ext cx="405111" cy="259045"/>
    <xdr:sp macro="" textlink="">
      <xdr:nvSpPr>
        <xdr:cNvPr id="631" name="n_2ave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139700</xdr:rowOff>
    </xdr:from>
    <xdr:to>
      <xdr:col>72</xdr:col>
      <xdr:colOff>38100</xdr:colOff>
      <xdr:row>59</xdr:row>
      <xdr:rowOff>69850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3652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86377</xdr:rowOff>
    </xdr:from>
    <xdr:ext cx="405111" cy="259045"/>
    <xdr:sp macro="" textlink="">
      <xdr:nvSpPr>
        <xdr:cNvPr id="633" name="n_3aveValue【保健センター・保健所】&#10;有形固定資産減価償却率">
          <a:extLst>
            <a:ext uri="{FF2B5EF4-FFF2-40B4-BE49-F238E27FC236}">
              <a16:creationId xmlns:a16="http://schemas.microsoft.com/office/drawing/2014/main" id="{00000000-0008-0000-0200-000079020000}"/>
            </a:ext>
          </a:extLst>
        </xdr:cNvPr>
        <xdr:cNvSpPr txBox="1"/>
      </xdr:nvSpPr>
      <xdr:spPr>
        <a:xfrm>
          <a:off x="13500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90170</xdr:rowOff>
    </xdr:from>
    <xdr:to>
      <xdr:col>67</xdr:col>
      <xdr:colOff>101600</xdr:colOff>
      <xdr:row>59</xdr:row>
      <xdr:rowOff>20320</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2763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36847</xdr:rowOff>
    </xdr:from>
    <xdr:ext cx="405111" cy="259045"/>
    <xdr:sp macro="" textlink="">
      <xdr:nvSpPr>
        <xdr:cNvPr id="635" name="n_4aveValue【保健センター・保健所】&#10;有形固定資産減価償却率">
          <a:extLst>
            <a:ext uri="{FF2B5EF4-FFF2-40B4-BE49-F238E27FC236}">
              <a16:creationId xmlns:a16="http://schemas.microsoft.com/office/drawing/2014/main" id="{00000000-0008-0000-0200-00007B020000}"/>
            </a:ext>
          </a:extLst>
        </xdr:cNvPr>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166370</xdr:rowOff>
    </xdr:from>
    <xdr:to>
      <xdr:col>85</xdr:col>
      <xdr:colOff>177800</xdr:colOff>
      <xdr:row>64</xdr:row>
      <xdr:rowOff>96520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62687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81297</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200-000082020000}"/>
            </a:ext>
          </a:extLst>
        </xdr:cNvPr>
        <xdr:cNvSpPr txBox="1"/>
      </xdr:nvSpPr>
      <xdr:spPr>
        <a:xfrm>
          <a:off x="16357600" y="1088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71120</xdr:rowOff>
    </xdr:from>
    <xdr:to>
      <xdr:col>81</xdr:col>
      <xdr:colOff>101600</xdr:colOff>
      <xdr:row>64</xdr:row>
      <xdr:rowOff>1270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5430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121920</xdr:rowOff>
    </xdr:from>
    <xdr:to>
      <xdr:col>85</xdr:col>
      <xdr:colOff>127000</xdr:colOff>
      <xdr:row>64</xdr:row>
      <xdr:rowOff>45720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5481300" y="109232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147320</xdr:rowOff>
    </xdr:from>
    <xdr:to>
      <xdr:col>76</xdr:col>
      <xdr:colOff>165100</xdr:colOff>
      <xdr:row>63</xdr:row>
      <xdr:rowOff>77470</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454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26670</xdr:rowOff>
    </xdr:from>
    <xdr:to>
      <xdr:col>81</xdr:col>
      <xdr:colOff>50800</xdr:colOff>
      <xdr:row>63</xdr:row>
      <xdr:rowOff>121920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4592300" y="108280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52070</xdr:rowOff>
    </xdr:from>
    <xdr:to>
      <xdr:col>72</xdr:col>
      <xdr:colOff>38100</xdr:colOff>
      <xdr:row>62</xdr:row>
      <xdr:rowOff>153670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365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102870</xdr:rowOff>
    </xdr:from>
    <xdr:to>
      <xdr:col>76</xdr:col>
      <xdr:colOff>114300</xdr:colOff>
      <xdr:row>63</xdr:row>
      <xdr:rowOff>26670</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3703300" y="107327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128270</xdr:rowOff>
    </xdr:from>
    <xdr:to>
      <xdr:col>67</xdr:col>
      <xdr:colOff>101600</xdr:colOff>
      <xdr:row>62</xdr:row>
      <xdr:rowOff>58420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276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xdr:rowOff>
    </xdr:from>
    <xdr:to>
      <xdr:col>71</xdr:col>
      <xdr:colOff>177800</xdr:colOff>
      <xdr:row>62</xdr:row>
      <xdr:rowOff>102870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814300" y="106375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163847</xdr:rowOff>
    </xdr:from>
    <xdr:ext cx="405111" cy="259045"/>
    <xdr:sp macro="" textlink="">
      <xdr:nvSpPr>
        <xdr:cNvPr id="651" name="n_1main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5266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68597</xdr:rowOff>
    </xdr:from>
    <xdr:ext cx="405111" cy="259045"/>
    <xdr:sp macro="" textlink="">
      <xdr:nvSpPr>
        <xdr:cNvPr id="652" name="n_2main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4389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144797</xdr:rowOff>
    </xdr:from>
    <xdr:ext cx="405111" cy="259045"/>
    <xdr:sp macro="" textlink="">
      <xdr:nvSpPr>
        <xdr:cNvPr id="653" name="n_3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3500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49547</xdr:rowOff>
    </xdr:from>
    <xdr:ext cx="405111" cy="259045"/>
    <xdr:sp macro="" textlink="">
      <xdr:nvSpPr>
        <xdr:cNvPr id="654" name="n_4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2611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127000</xdr:rowOff>
    </xdr:from>
    <xdr:to>
      <xdr:col>116</xdr:col>
      <xdr:colOff>62864</xdr:colOff>
      <xdr:row>64</xdr:row>
      <xdr:rowOff>50800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22160864" y="97282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200-0000A7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73677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200-0000A9020000}"/>
            </a:ext>
          </a:extLst>
        </xdr:cNvPr>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127000</xdr:rowOff>
    </xdr:from>
    <xdr:to>
      <xdr:col>116</xdr:col>
      <xdr:colOff>152400</xdr:colOff>
      <xdr:row>56</xdr:row>
      <xdr:rowOff>127000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972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35577</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200-0000AB020000}"/>
            </a:ext>
          </a:extLst>
        </xdr:cNvPr>
        <xdr:cNvSpPr txBox="1"/>
      </xdr:nvSpPr>
      <xdr:spPr>
        <a:xfrm>
          <a:off x="22199600" y="1049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130827</xdr:rowOff>
    </xdr:from>
    <xdr:ext cx="469744" cy="259045"/>
    <xdr:sp macro="" textlink="">
      <xdr:nvSpPr>
        <xdr:cNvPr id="686" name="n_1aveValue【保健センター・保健所】&#10;一人当たり面積">
          <a:extLst>
            <a:ext uri="{FF2B5EF4-FFF2-40B4-BE49-F238E27FC236}">
              <a16:creationId xmlns:a16="http://schemas.microsoft.com/office/drawing/2014/main" id="{00000000-0008-0000-0200-0000AE020000}"/>
            </a:ext>
          </a:extLst>
        </xdr:cNvPr>
        <xdr:cNvSpPr txBox="1"/>
      </xdr:nvSpPr>
      <xdr:spPr>
        <a:xfrm>
          <a:off x="210757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12700</xdr:rowOff>
    </xdr:from>
    <xdr:to>
      <xdr:col>107</xdr:col>
      <xdr:colOff>101600</xdr:colOff>
      <xdr:row>62</xdr:row>
      <xdr:rowOff>114300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130827</xdr:rowOff>
    </xdr:from>
    <xdr:ext cx="469744" cy="259045"/>
    <xdr:sp macro="" textlink="">
      <xdr:nvSpPr>
        <xdr:cNvPr id="688" name="n_2aveValue【保健センター・保健所】&#10;一人当たり面積">
          <a:extLst>
            <a:ext uri="{FF2B5EF4-FFF2-40B4-BE49-F238E27FC236}">
              <a16:creationId xmlns:a16="http://schemas.microsoft.com/office/drawing/2014/main" id="{00000000-0008-0000-0200-0000B0020000}"/>
            </a:ext>
          </a:extLst>
        </xdr:cNvPr>
        <xdr:cNvSpPr txBox="1"/>
      </xdr:nvSpPr>
      <xdr:spPr>
        <a:xfrm>
          <a:off x="20199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12700</xdr:rowOff>
    </xdr:from>
    <xdr:to>
      <xdr:col>102</xdr:col>
      <xdr:colOff>165100</xdr:colOff>
      <xdr:row>62</xdr:row>
      <xdr:rowOff>114300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130827</xdr:rowOff>
    </xdr:from>
    <xdr:ext cx="469744" cy="259045"/>
    <xdr:sp macro="" textlink="">
      <xdr:nvSpPr>
        <xdr:cNvPr id="690" name="n_3aveValue【保健センター・保健所】&#10;一人当たり面積">
          <a:extLst>
            <a:ext uri="{FF2B5EF4-FFF2-40B4-BE49-F238E27FC236}">
              <a16:creationId xmlns:a16="http://schemas.microsoft.com/office/drawing/2014/main" id="{00000000-0008-0000-0200-0000B2020000}"/>
            </a:ext>
          </a:extLst>
        </xdr:cNvPr>
        <xdr:cNvSpPr txBox="1"/>
      </xdr:nvSpPr>
      <xdr:spPr>
        <a:xfrm>
          <a:off x="19310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12700</xdr:rowOff>
    </xdr:from>
    <xdr:to>
      <xdr:col>98</xdr:col>
      <xdr:colOff>38100</xdr:colOff>
      <xdr:row>62</xdr:row>
      <xdr:rowOff>114300</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8605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130827</xdr:rowOff>
    </xdr:from>
    <xdr:ext cx="469744" cy="259045"/>
    <xdr:sp macro="" textlink="">
      <xdr:nvSpPr>
        <xdr:cNvPr id="692" name="n_4aveValue【保健センター・保健所】&#10;一人当たり面積">
          <a:extLst>
            <a:ext uri="{FF2B5EF4-FFF2-40B4-BE49-F238E27FC236}">
              <a16:creationId xmlns:a16="http://schemas.microsoft.com/office/drawing/2014/main" id="{00000000-0008-0000-0200-0000B4020000}"/>
            </a:ext>
          </a:extLst>
        </xdr:cNvPr>
        <xdr:cNvSpPr txBox="1"/>
      </xdr:nvSpPr>
      <xdr:spPr>
        <a:xfrm>
          <a:off x="18421427"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152400</xdr:rowOff>
    </xdr:from>
    <xdr:to>
      <xdr:col>116</xdr:col>
      <xdr:colOff>114300</xdr:colOff>
      <xdr:row>63</xdr:row>
      <xdr:rowOff>82550</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21107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200-0000BB020000}"/>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152400</xdr:rowOff>
    </xdr:from>
    <xdr:to>
      <xdr:col>112</xdr:col>
      <xdr:colOff>38100</xdr:colOff>
      <xdr:row>63</xdr:row>
      <xdr:rowOff>82550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21272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31750</xdr:rowOff>
    </xdr:from>
    <xdr:to>
      <xdr:col>116</xdr:col>
      <xdr:colOff>63500</xdr:colOff>
      <xdr:row>63</xdr:row>
      <xdr:rowOff>31750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21323300" y="1083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152400</xdr:rowOff>
    </xdr:from>
    <xdr:to>
      <xdr:col>107</xdr:col>
      <xdr:colOff>101600</xdr:colOff>
      <xdr:row>63</xdr:row>
      <xdr:rowOff>82550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0383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31750</xdr:rowOff>
    </xdr:from>
    <xdr:to>
      <xdr:col>111</xdr:col>
      <xdr:colOff>177800</xdr:colOff>
      <xdr:row>63</xdr:row>
      <xdr:rowOff>31750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20434300" y="1083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152400</xdr:rowOff>
    </xdr:from>
    <xdr:to>
      <xdr:col>102</xdr:col>
      <xdr:colOff>165100</xdr:colOff>
      <xdr:row>63</xdr:row>
      <xdr:rowOff>82550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9494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31750</xdr:rowOff>
    </xdr:from>
    <xdr:to>
      <xdr:col>107</xdr:col>
      <xdr:colOff>50800</xdr:colOff>
      <xdr:row>63</xdr:row>
      <xdr:rowOff>31750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9545300" y="1083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152400</xdr:rowOff>
    </xdr:from>
    <xdr:to>
      <xdr:col>98</xdr:col>
      <xdr:colOff>38100</xdr:colOff>
      <xdr:row>63</xdr:row>
      <xdr:rowOff>82550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8605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31750</xdr:rowOff>
    </xdr:from>
    <xdr:to>
      <xdr:col>102</xdr:col>
      <xdr:colOff>114300</xdr:colOff>
      <xdr:row>63</xdr:row>
      <xdr:rowOff>31750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656300" y="1083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73677</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73677</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73677</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73677</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消防施設】&#10;有形固定資産減価償却率グラフ枠">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88392</xdr:rowOff>
    </xdr:from>
    <xdr:to>
      <xdr:col>85</xdr:col>
      <xdr:colOff>126364</xdr:colOff>
      <xdr:row>86</xdr:row>
      <xdr:rowOff>58674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flipV="1">
          <a:off x="16318864" y="1363294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62501</xdr:rowOff>
    </xdr:from>
    <xdr:ext cx="405111" cy="259045"/>
    <xdr:sp macro="" textlink="">
      <xdr:nvSpPr>
        <xdr:cNvPr id="735" name="【消防施設】&#10;有形固定資産減価償却率最小値テキスト">
          <a:extLst>
            <a:ext uri="{FF2B5EF4-FFF2-40B4-BE49-F238E27FC236}">
              <a16:creationId xmlns:a16="http://schemas.microsoft.com/office/drawing/2014/main" id="{00000000-0008-0000-0200-0000DF020000}"/>
            </a:ext>
          </a:extLst>
        </xdr:cNvPr>
        <xdr:cNvSpPr txBox="1"/>
      </xdr:nvSpPr>
      <xdr:spPr>
        <a:xfrm>
          <a:off x="16357600" y="1480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58674</xdr:rowOff>
    </xdr:from>
    <xdr:to>
      <xdr:col>86</xdr:col>
      <xdr:colOff>25400</xdr:colOff>
      <xdr:row>86</xdr:row>
      <xdr:rowOff>58674</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6230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35069</xdr:rowOff>
    </xdr:from>
    <xdr:ext cx="405111" cy="259045"/>
    <xdr:sp macro="" textlink="">
      <xdr:nvSpPr>
        <xdr:cNvPr id="737" name="【消防施設】&#10;有形固定資産減価償却率最大値テキスト">
          <a:extLst>
            <a:ext uri="{FF2B5EF4-FFF2-40B4-BE49-F238E27FC236}">
              <a16:creationId xmlns:a16="http://schemas.microsoft.com/office/drawing/2014/main" id="{00000000-0008-0000-0200-0000E1020000}"/>
            </a:ext>
          </a:extLst>
        </xdr:cNvPr>
        <xdr:cNvSpPr txBox="1"/>
      </xdr:nvSpPr>
      <xdr:spPr>
        <a:xfrm>
          <a:off x="16357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88392</xdr:rowOff>
    </xdr:from>
    <xdr:to>
      <xdr:col>86</xdr:col>
      <xdr:colOff>25400</xdr:colOff>
      <xdr:row>79</xdr:row>
      <xdr:rowOff>88392</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46753</xdr:rowOff>
    </xdr:from>
    <xdr:ext cx="405111" cy="259045"/>
    <xdr:sp macro="" textlink="">
      <xdr:nvSpPr>
        <xdr:cNvPr id="739" name="【消防施設】&#10;有形固定資産減価償却率平均値テキスト">
          <a:extLst>
            <a:ext uri="{FF2B5EF4-FFF2-40B4-BE49-F238E27FC236}">
              <a16:creationId xmlns:a16="http://schemas.microsoft.com/office/drawing/2014/main" id="{00000000-0008-0000-0200-0000E3020000}"/>
            </a:ext>
          </a:extLst>
        </xdr:cNvPr>
        <xdr:cNvSpPr txBox="1"/>
      </xdr:nvSpPr>
      <xdr:spPr>
        <a:xfrm>
          <a:off x="16357600" y="14277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23876</xdr:rowOff>
    </xdr:from>
    <xdr:to>
      <xdr:col>85</xdr:col>
      <xdr:colOff>177800</xdr:colOff>
      <xdr:row>84</xdr:row>
      <xdr:rowOff>125476</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6268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3302</xdr:rowOff>
    </xdr:from>
    <xdr:to>
      <xdr:col>81</xdr:col>
      <xdr:colOff>101600</xdr:colOff>
      <xdr:row>84</xdr:row>
      <xdr:rowOff>104902</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5430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121429</xdr:rowOff>
    </xdr:from>
    <xdr:ext cx="405111" cy="259045"/>
    <xdr:sp macro="" textlink="">
      <xdr:nvSpPr>
        <xdr:cNvPr id="742" name="n_1aveValue【消防施設】&#10;有形固定資産減価償却率">
          <a:extLst>
            <a:ext uri="{FF2B5EF4-FFF2-40B4-BE49-F238E27FC236}">
              <a16:creationId xmlns:a16="http://schemas.microsoft.com/office/drawing/2014/main" id="{00000000-0008-0000-0200-0000E6020000}"/>
            </a:ext>
          </a:extLst>
        </xdr:cNvPr>
        <xdr:cNvSpPr txBox="1"/>
      </xdr:nvSpPr>
      <xdr:spPr>
        <a:xfrm>
          <a:off x="15266044" y="1418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161037</xdr:rowOff>
    </xdr:from>
    <xdr:to>
      <xdr:col>76</xdr:col>
      <xdr:colOff>165100</xdr:colOff>
      <xdr:row>84</xdr:row>
      <xdr:rowOff>91187</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454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107714</xdr:rowOff>
    </xdr:from>
    <xdr:ext cx="405111" cy="259045"/>
    <xdr:sp macro="" textlink="">
      <xdr:nvSpPr>
        <xdr:cNvPr id="744" name="n_2aveValue【消防施設】&#10;有形固定資産減価償却率">
          <a:extLst>
            <a:ext uri="{FF2B5EF4-FFF2-40B4-BE49-F238E27FC236}">
              <a16:creationId xmlns:a16="http://schemas.microsoft.com/office/drawing/2014/main" id="{00000000-0008-0000-0200-0000E8020000}"/>
            </a:ext>
          </a:extLst>
        </xdr:cNvPr>
        <xdr:cNvSpPr txBox="1"/>
      </xdr:nvSpPr>
      <xdr:spPr>
        <a:xfrm>
          <a:off x="14389744" y="1416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129032</xdr:rowOff>
    </xdr:from>
    <xdr:to>
      <xdr:col>72</xdr:col>
      <xdr:colOff>38100</xdr:colOff>
      <xdr:row>84</xdr:row>
      <xdr:rowOff>59182</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36525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75709</xdr:rowOff>
    </xdr:from>
    <xdr:ext cx="405111" cy="259045"/>
    <xdr:sp macro="" textlink="">
      <xdr:nvSpPr>
        <xdr:cNvPr id="746" name="n_3aveValue【消防施設】&#10;有形固定資産減価償却率">
          <a:extLst>
            <a:ext uri="{FF2B5EF4-FFF2-40B4-BE49-F238E27FC236}">
              <a16:creationId xmlns:a16="http://schemas.microsoft.com/office/drawing/2014/main" id="{00000000-0008-0000-0200-0000EA020000}"/>
            </a:ext>
          </a:extLst>
        </xdr:cNvPr>
        <xdr:cNvSpPr txBox="1"/>
      </xdr:nvSpPr>
      <xdr:spPr>
        <a:xfrm>
          <a:off x="13500744" y="1413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83</xdr:row>
      <xdr:rowOff>115315</xdr:rowOff>
    </xdr:from>
    <xdr:to>
      <xdr:col>67</xdr:col>
      <xdr:colOff>101600</xdr:colOff>
      <xdr:row>84</xdr:row>
      <xdr:rowOff>45465</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2763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61992</xdr:rowOff>
    </xdr:from>
    <xdr:ext cx="405111" cy="259045"/>
    <xdr:sp macro="" textlink="">
      <xdr:nvSpPr>
        <xdr:cNvPr id="748" name="n_4aveValue【消防施設】&#10;有形固定資産減価償却率">
          <a:extLst>
            <a:ext uri="{FF2B5EF4-FFF2-40B4-BE49-F238E27FC236}">
              <a16:creationId xmlns:a16="http://schemas.microsoft.com/office/drawing/2014/main" id="{00000000-0008-0000-0200-0000EC020000}"/>
            </a:ext>
          </a:extLst>
        </xdr:cNvPr>
        <xdr:cNvSpPr txBox="1"/>
      </xdr:nvSpPr>
      <xdr:spPr>
        <a:xfrm>
          <a:off x="12611744" y="1412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83313</xdr:rowOff>
    </xdr:from>
    <xdr:to>
      <xdr:col>85</xdr:col>
      <xdr:colOff>177800</xdr:colOff>
      <xdr:row>86</xdr:row>
      <xdr:rowOff>13463</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62687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169690</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200-0000F3020000}"/>
            </a:ext>
          </a:extLst>
        </xdr:cNvPr>
        <xdr:cNvSpPr txBox="1"/>
      </xdr:nvSpPr>
      <xdr:spPr>
        <a:xfrm>
          <a:off x="16357600" y="1457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83313</xdr:rowOff>
    </xdr:from>
    <xdr:to>
      <xdr:col>81</xdr:col>
      <xdr:colOff>101600</xdr:colOff>
      <xdr:row>86</xdr:row>
      <xdr:rowOff>13463</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5430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134113</xdr:rowOff>
    </xdr:from>
    <xdr:to>
      <xdr:col>85</xdr:col>
      <xdr:colOff>127000</xdr:colOff>
      <xdr:row>85</xdr:row>
      <xdr:rowOff>134113</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5481300" y="14707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58165</xdr:rowOff>
    </xdr:from>
    <xdr:to>
      <xdr:col>76</xdr:col>
      <xdr:colOff>165100</xdr:colOff>
      <xdr:row>85</xdr:row>
      <xdr:rowOff>159765</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4541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108965</xdr:rowOff>
    </xdr:from>
    <xdr:to>
      <xdr:col>81</xdr:col>
      <xdr:colOff>50800</xdr:colOff>
      <xdr:row>85</xdr:row>
      <xdr:rowOff>134113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4592300" y="14682215"/>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xdr:rowOff>
    </xdr:from>
    <xdr:to>
      <xdr:col>72</xdr:col>
      <xdr:colOff>38100</xdr:colOff>
      <xdr:row>85</xdr:row>
      <xdr:rowOff>118618</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3652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67818</xdr:rowOff>
    </xdr:from>
    <xdr:to>
      <xdr:col>76</xdr:col>
      <xdr:colOff>114300</xdr:colOff>
      <xdr:row>85</xdr:row>
      <xdr:rowOff>108965</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3703300" y="146410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165608</xdr:rowOff>
    </xdr:from>
    <xdr:to>
      <xdr:col>67</xdr:col>
      <xdr:colOff>101600</xdr:colOff>
      <xdr:row>85</xdr:row>
      <xdr:rowOff>95758</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2763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44958</xdr:rowOff>
    </xdr:from>
    <xdr:to>
      <xdr:col>71</xdr:col>
      <xdr:colOff>177800</xdr:colOff>
      <xdr:row>85</xdr:row>
      <xdr:rowOff>67818</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814300" y="14618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4590</xdr:rowOff>
    </xdr:from>
    <xdr:ext cx="405111" cy="259045"/>
    <xdr:sp macro="" textlink="">
      <xdr:nvSpPr>
        <xdr:cNvPr id="764" name="n_1mainValue【消防施設】&#10;有形固定資産減価償却率">
          <a:extLst>
            <a:ext uri="{FF2B5EF4-FFF2-40B4-BE49-F238E27FC236}">
              <a16:creationId xmlns:a16="http://schemas.microsoft.com/office/drawing/2014/main" id="{00000000-0008-0000-0200-0000FC020000}"/>
            </a:ext>
          </a:extLst>
        </xdr:cNvPr>
        <xdr:cNvSpPr txBox="1"/>
      </xdr:nvSpPr>
      <xdr:spPr>
        <a:xfrm>
          <a:off x="15266044" y="147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150892</xdr:rowOff>
    </xdr:from>
    <xdr:ext cx="405111" cy="259045"/>
    <xdr:sp macro="" textlink="">
      <xdr:nvSpPr>
        <xdr:cNvPr id="765" name="n_2mainValue【消防施設】&#10;有形固定資産減価償却率">
          <a:extLst>
            <a:ext uri="{FF2B5EF4-FFF2-40B4-BE49-F238E27FC236}">
              <a16:creationId xmlns:a16="http://schemas.microsoft.com/office/drawing/2014/main" id="{00000000-0008-0000-0200-0000FD020000}"/>
            </a:ext>
          </a:extLst>
        </xdr:cNvPr>
        <xdr:cNvSpPr txBox="1"/>
      </xdr:nvSpPr>
      <xdr:spPr>
        <a:xfrm>
          <a:off x="14389744" y="1472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109745</xdr:rowOff>
    </xdr:from>
    <xdr:ext cx="405111" cy="259045"/>
    <xdr:sp macro="" textlink="">
      <xdr:nvSpPr>
        <xdr:cNvPr id="766" name="n_3mainValue【消防施設】&#10;有形固定資産減価償却率">
          <a:extLst>
            <a:ext uri="{FF2B5EF4-FFF2-40B4-BE49-F238E27FC236}">
              <a16:creationId xmlns:a16="http://schemas.microsoft.com/office/drawing/2014/main" id="{00000000-0008-0000-0200-0000FE020000}"/>
            </a:ext>
          </a:extLst>
        </xdr:cNvPr>
        <xdr:cNvSpPr txBox="1"/>
      </xdr:nvSpPr>
      <xdr:spPr>
        <a:xfrm>
          <a:off x="13500744" y="1468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86885</xdr:rowOff>
    </xdr:from>
    <xdr:ext cx="405111" cy="259045"/>
    <xdr:sp macro="" textlink="">
      <xdr:nvSpPr>
        <xdr:cNvPr id="767" name="n_4mainValue【消防施設】&#10;有形固定資産減価償却率">
          <a:extLst>
            <a:ext uri="{FF2B5EF4-FFF2-40B4-BE49-F238E27FC236}">
              <a16:creationId xmlns:a16="http://schemas.microsoft.com/office/drawing/2014/main" id="{00000000-0008-0000-0200-0000FF020000}"/>
            </a:ext>
          </a:extLst>
        </xdr:cNvPr>
        <xdr:cNvSpPr txBox="1"/>
      </xdr:nvSpPr>
      <xdr:spPr>
        <a:xfrm>
          <a:off x="12611744" y="1466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0000000-0008-0000-02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76</xdr:row>
      <xdr:rowOff>163286</xdr:rowOff>
    </xdr:from>
    <xdr:to>
      <xdr:col>116</xdr:col>
      <xdr:colOff>62864</xdr:colOff>
      <xdr:row>86</xdr:row>
      <xdr:rowOff>27214</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flipV="1">
          <a:off x="22160864" y="13193486"/>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795" name="【消防施設】&#10;一人当たり面積最小値テキスト">
          <a:extLst>
            <a:ext uri="{FF2B5EF4-FFF2-40B4-BE49-F238E27FC236}">
              <a16:creationId xmlns:a16="http://schemas.microsoft.com/office/drawing/2014/main" id="{00000000-0008-0000-0200-00001B030000}"/>
            </a:ext>
          </a:extLst>
        </xdr:cNvPr>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109962</xdr:rowOff>
    </xdr:from>
    <xdr:ext cx="469744" cy="259045"/>
    <xdr:sp macro="" textlink="">
      <xdr:nvSpPr>
        <xdr:cNvPr id="797" name="【消防施設】&#10;一人当たり面積最大値テキスト">
          <a:extLst>
            <a:ext uri="{FF2B5EF4-FFF2-40B4-BE49-F238E27FC236}">
              <a16:creationId xmlns:a16="http://schemas.microsoft.com/office/drawing/2014/main" id="{00000000-0008-0000-0200-00001D030000}"/>
            </a:ext>
          </a:extLst>
        </xdr:cNvPr>
        <xdr:cNvSpPr txBox="1"/>
      </xdr:nvSpPr>
      <xdr:spPr>
        <a:xfrm>
          <a:off x="22199600" y="129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163286</xdr:rowOff>
    </xdr:from>
    <xdr:to>
      <xdr:col>116</xdr:col>
      <xdr:colOff>152400</xdr:colOff>
      <xdr:row>76</xdr:row>
      <xdr:rowOff>163286</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22072600" y="131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799" name="【消防施設】&#10;一人当たり面積平均値テキスト">
          <a:extLst>
            <a:ext uri="{FF2B5EF4-FFF2-40B4-BE49-F238E27FC236}">
              <a16:creationId xmlns:a16="http://schemas.microsoft.com/office/drawing/2014/main" id="{00000000-0008-0000-0200-00001F030000}"/>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34670</xdr:rowOff>
    </xdr:from>
    <xdr:ext cx="469744" cy="259045"/>
    <xdr:sp macro="" textlink="">
      <xdr:nvSpPr>
        <xdr:cNvPr id="802" name="n_1aveValue【消防施設】&#10;一人当たり面積">
          <a:extLst>
            <a:ext uri="{FF2B5EF4-FFF2-40B4-BE49-F238E27FC236}">
              <a16:creationId xmlns:a16="http://schemas.microsoft.com/office/drawing/2014/main" id="{00000000-0008-0000-0200-000022030000}"/>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150586</xdr:rowOff>
    </xdr:from>
    <xdr:to>
      <xdr:col>107</xdr:col>
      <xdr:colOff>101600</xdr:colOff>
      <xdr:row>83</xdr:row>
      <xdr:rowOff>80736</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97263</xdr:rowOff>
    </xdr:from>
    <xdr:ext cx="469744" cy="259045"/>
    <xdr:sp macro="" textlink="">
      <xdr:nvSpPr>
        <xdr:cNvPr id="804" name="n_2aveValue【消防施設】&#10;一人当たり面積">
          <a:extLst>
            <a:ext uri="{FF2B5EF4-FFF2-40B4-BE49-F238E27FC236}">
              <a16:creationId xmlns:a16="http://schemas.microsoft.com/office/drawing/2014/main" id="{00000000-0008-0000-0200-000024030000}"/>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33564</xdr:rowOff>
    </xdr:from>
    <xdr:to>
      <xdr:col>102</xdr:col>
      <xdr:colOff>165100</xdr:colOff>
      <xdr:row>83</xdr:row>
      <xdr:rowOff>135164</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81</xdr:row>
      <xdr:rowOff>151691</xdr:rowOff>
    </xdr:from>
    <xdr:ext cx="469744" cy="259045"/>
    <xdr:sp macro="" textlink="">
      <xdr:nvSpPr>
        <xdr:cNvPr id="806" name="n_3aveValue【消防施設】&#10;一人当たり面積">
          <a:extLst>
            <a:ext uri="{FF2B5EF4-FFF2-40B4-BE49-F238E27FC236}">
              <a16:creationId xmlns:a16="http://schemas.microsoft.com/office/drawing/2014/main" id="{00000000-0008-0000-0200-000026030000}"/>
            </a:ext>
          </a:extLst>
        </xdr:cNvPr>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33564</xdr:rowOff>
    </xdr:from>
    <xdr:to>
      <xdr:col>98</xdr:col>
      <xdr:colOff>38100</xdr:colOff>
      <xdr:row>83</xdr:row>
      <xdr:rowOff>135164</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151691</xdr:rowOff>
    </xdr:from>
    <xdr:ext cx="469744" cy="259045"/>
    <xdr:sp macro="" textlink="">
      <xdr:nvSpPr>
        <xdr:cNvPr id="808" name="n_4aveValue【消防施設】&#10;一人当たり面積">
          <a:extLst>
            <a:ext uri="{FF2B5EF4-FFF2-40B4-BE49-F238E27FC236}">
              <a16:creationId xmlns:a16="http://schemas.microsoft.com/office/drawing/2014/main" id="{00000000-0008-0000-0200-000028030000}"/>
            </a:ext>
          </a:extLst>
        </xdr:cNvPr>
        <xdr:cNvSpPr txBox="1"/>
      </xdr:nvSpPr>
      <xdr:spPr>
        <a:xfrm>
          <a:off x="18421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136979</xdr:rowOff>
    </xdr:from>
    <xdr:to>
      <xdr:col>116</xdr:col>
      <xdr:colOff>114300</xdr:colOff>
      <xdr:row>86</xdr:row>
      <xdr:rowOff>67129</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22110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51906</xdr:rowOff>
    </xdr:from>
    <xdr:ext cx="469744" cy="259045"/>
    <xdr:sp macro="" textlink="">
      <xdr:nvSpPr>
        <xdr:cNvPr id="815" name="【消防施設】&#10;一人当たり面積該当値テキスト">
          <a:extLst>
            <a:ext uri="{FF2B5EF4-FFF2-40B4-BE49-F238E27FC236}">
              <a16:creationId xmlns:a16="http://schemas.microsoft.com/office/drawing/2014/main" id="{00000000-0008-0000-0200-00002F030000}"/>
            </a:ext>
          </a:extLst>
        </xdr:cNvPr>
        <xdr:cNvSpPr txBox="1"/>
      </xdr:nvSpPr>
      <xdr:spPr>
        <a:xfrm>
          <a:off x="22199600" y="146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147864</xdr:rowOff>
    </xdr:from>
    <xdr:to>
      <xdr:col>112</xdr:col>
      <xdr:colOff>38100</xdr:colOff>
      <xdr:row>86</xdr:row>
      <xdr:rowOff>78014</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1272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16329</xdr:rowOff>
    </xdr:from>
    <xdr:to>
      <xdr:col>116</xdr:col>
      <xdr:colOff>63500</xdr:colOff>
      <xdr:row>86</xdr:row>
      <xdr:rowOff>27214</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flipV="1">
          <a:off x="21323300" y="147610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0383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27214</xdr:rowOff>
    </xdr:from>
    <xdr:to>
      <xdr:col>111</xdr:col>
      <xdr:colOff>177800</xdr:colOff>
      <xdr:row>86</xdr:row>
      <xdr:rowOff>27214</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20434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147864</xdr:rowOff>
    </xdr:from>
    <xdr:to>
      <xdr:col>102</xdr:col>
      <xdr:colOff>165100</xdr:colOff>
      <xdr:row>86</xdr:row>
      <xdr:rowOff>78014</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9494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27214</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9545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147864</xdr:rowOff>
    </xdr:from>
    <xdr:to>
      <xdr:col>98</xdr:col>
      <xdr:colOff>38100</xdr:colOff>
      <xdr:row>86</xdr:row>
      <xdr:rowOff>78014</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18605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27214</xdr:rowOff>
    </xdr:from>
    <xdr:to>
      <xdr:col>102</xdr:col>
      <xdr:colOff>114300</xdr:colOff>
      <xdr:row>86</xdr:row>
      <xdr:rowOff>27214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8656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69141</xdr:rowOff>
    </xdr:from>
    <xdr:ext cx="469744" cy="259045"/>
    <xdr:sp macro="" textlink="">
      <xdr:nvSpPr>
        <xdr:cNvPr id="824" name="n_1mainValue【消防施設】&#10;一人当たり面積">
          <a:extLst>
            <a:ext uri="{FF2B5EF4-FFF2-40B4-BE49-F238E27FC236}">
              <a16:creationId xmlns:a16="http://schemas.microsoft.com/office/drawing/2014/main" id="{00000000-0008-0000-0200-000038030000}"/>
            </a:ext>
          </a:extLst>
        </xdr:cNvPr>
        <xdr:cNvSpPr txBox="1"/>
      </xdr:nvSpPr>
      <xdr:spPr>
        <a:xfrm>
          <a:off x="210757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69141</xdr:rowOff>
    </xdr:from>
    <xdr:ext cx="469744" cy="259045"/>
    <xdr:sp macro="" textlink="">
      <xdr:nvSpPr>
        <xdr:cNvPr id="825" name="n_2mainValue【消防施設】&#10;一人当たり面積">
          <a:extLst>
            <a:ext uri="{FF2B5EF4-FFF2-40B4-BE49-F238E27FC236}">
              <a16:creationId xmlns:a16="http://schemas.microsoft.com/office/drawing/2014/main" id="{00000000-0008-0000-0200-000039030000}"/>
            </a:ext>
          </a:extLst>
        </xdr:cNvPr>
        <xdr:cNvSpPr txBox="1"/>
      </xdr:nvSpPr>
      <xdr:spPr>
        <a:xfrm>
          <a:off x="20199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69141</xdr:rowOff>
    </xdr:from>
    <xdr:ext cx="469744" cy="259045"/>
    <xdr:sp macro="" textlink="">
      <xdr:nvSpPr>
        <xdr:cNvPr id="826" name="n_3mainValue【消防施設】&#10;一人当たり面積">
          <a:extLst>
            <a:ext uri="{FF2B5EF4-FFF2-40B4-BE49-F238E27FC236}">
              <a16:creationId xmlns:a16="http://schemas.microsoft.com/office/drawing/2014/main" id="{00000000-0008-0000-0200-00003A030000}"/>
            </a:ext>
          </a:extLst>
        </xdr:cNvPr>
        <xdr:cNvSpPr txBox="1"/>
      </xdr:nvSpPr>
      <xdr:spPr>
        <a:xfrm>
          <a:off x="19310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69141</xdr:rowOff>
    </xdr:from>
    <xdr:ext cx="469744" cy="259045"/>
    <xdr:sp macro="" textlink="">
      <xdr:nvSpPr>
        <xdr:cNvPr id="827" name="n_4mainValue【消防施設】&#10;一人当たり面積">
          <a:extLst>
            <a:ext uri="{FF2B5EF4-FFF2-40B4-BE49-F238E27FC236}">
              <a16:creationId xmlns:a16="http://schemas.microsoft.com/office/drawing/2014/main" id="{00000000-0008-0000-0200-00003B030000}"/>
            </a:ext>
          </a:extLst>
        </xdr:cNvPr>
        <xdr:cNvSpPr txBox="1"/>
      </xdr:nvSpPr>
      <xdr:spPr>
        <a:xfrm>
          <a:off x="18421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xdr:rowOff>
    </xdr:from>
    <xdr:to>
      <xdr:col>85</xdr:col>
      <xdr:colOff>126364</xdr:colOff>
      <xdr:row>108</xdr:row>
      <xdr:rowOff>44196</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6318864" y="17161763"/>
          <a:ext cx="0" cy="139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48023</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200-000053030000}"/>
            </a:ext>
          </a:extLst>
        </xdr:cNvPr>
        <xdr:cNvSpPr txBox="1"/>
      </xdr:nvSpPr>
      <xdr:spPr>
        <a:xfrm>
          <a:off x="16357600" y="1856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44196</xdr:rowOff>
    </xdr:from>
    <xdr:to>
      <xdr:col>86</xdr:col>
      <xdr:colOff>25400</xdr:colOff>
      <xdr:row>108</xdr:row>
      <xdr:rowOff>44196</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6230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134890</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200-000055030000}"/>
            </a:ext>
          </a:extLst>
        </xdr:cNvPr>
        <xdr:cNvSpPr txBox="1"/>
      </xdr:nvSpPr>
      <xdr:spPr>
        <a:xfrm>
          <a:off x="163576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xdr:rowOff>
    </xdr:from>
    <xdr:to>
      <xdr:col>86</xdr:col>
      <xdr:colOff>25400</xdr:colOff>
      <xdr:row>100</xdr:row>
      <xdr:rowOff>16763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200-00005703000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32258</xdr:rowOff>
    </xdr:from>
    <xdr:to>
      <xdr:col>81</xdr:col>
      <xdr:colOff>101600</xdr:colOff>
      <xdr:row>103</xdr:row>
      <xdr:rowOff>133858</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5430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150385</xdr:rowOff>
    </xdr:from>
    <xdr:ext cx="405111" cy="259045"/>
    <xdr:sp macro="" textlink="">
      <xdr:nvSpPr>
        <xdr:cNvPr id="858" name="n_1aveValue【庁舎】&#10;有形固定資産減価償却率">
          <a:extLst>
            <a:ext uri="{FF2B5EF4-FFF2-40B4-BE49-F238E27FC236}">
              <a16:creationId xmlns:a16="http://schemas.microsoft.com/office/drawing/2014/main" id="{00000000-0008-0000-0200-00005A030000}"/>
            </a:ext>
          </a:extLst>
        </xdr:cNvPr>
        <xdr:cNvSpPr txBox="1"/>
      </xdr:nvSpPr>
      <xdr:spPr>
        <a:xfrm>
          <a:off x="15266044" y="1746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160274</xdr:rowOff>
    </xdr:from>
    <xdr:to>
      <xdr:col>76</xdr:col>
      <xdr:colOff>165100</xdr:colOff>
      <xdr:row>103</xdr:row>
      <xdr:rowOff>90424</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4541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106951</xdr:rowOff>
    </xdr:from>
    <xdr:ext cx="405111" cy="259045"/>
    <xdr:sp macro="" textlink="">
      <xdr:nvSpPr>
        <xdr:cNvPr id="860" name="n_2aveValue【庁舎】&#10;有形固定資産減価償却率">
          <a:extLst>
            <a:ext uri="{FF2B5EF4-FFF2-40B4-BE49-F238E27FC236}">
              <a16:creationId xmlns:a16="http://schemas.microsoft.com/office/drawing/2014/main" id="{00000000-0008-0000-0200-00005C030000}"/>
            </a:ext>
          </a:extLst>
        </xdr:cNvPr>
        <xdr:cNvSpPr txBox="1"/>
      </xdr:nvSpPr>
      <xdr:spPr>
        <a:xfrm>
          <a:off x="14389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77978</xdr:rowOff>
    </xdr:from>
    <xdr:to>
      <xdr:col>72</xdr:col>
      <xdr:colOff>38100</xdr:colOff>
      <xdr:row>104</xdr:row>
      <xdr:rowOff>8128</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24655</xdr:rowOff>
    </xdr:from>
    <xdr:ext cx="405111" cy="259045"/>
    <xdr:sp macro="" textlink="">
      <xdr:nvSpPr>
        <xdr:cNvPr id="862" name="n_3aveValue【庁舎】&#10;有形固定資産減価償却率">
          <a:extLst>
            <a:ext uri="{FF2B5EF4-FFF2-40B4-BE49-F238E27FC236}">
              <a16:creationId xmlns:a16="http://schemas.microsoft.com/office/drawing/2014/main" id="{00000000-0008-0000-0200-00005E030000}"/>
            </a:ext>
          </a:extLst>
        </xdr:cNvPr>
        <xdr:cNvSpPr txBox="1"/>
      </xdr:nvSpPr>
      <xdr:spPr>
        <a:xfrm>
          <a:off x="13500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13970</xdr:rowOff>
    </xdr:from>
    <xdr:to>
      <xdr:col>67</xdr:col>
      <xdr:colOff>101600</xdr:colOff>
      <xdr:row>104</xdr:row>
      <xdr:rowOff>115570</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2763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132097</xdr:rowOff>
    </xdr:from>
    <xdr:ext cx="405111" cy="259045"/>
    <xdr:sp macro="" textlink="">
      <xdr:nvSpPr>
        <xdr:cNvPr id="864" name="n_4aveValue【庁舎】&#10;有形固定資産減価償却率">
          <a:extLst>
            <a:ext uri="{FF2B5EF4-FFF2-40B4-BE49-F238E27FC236}">
              <a16:creationId xmlns:a16="http://schemas.microsoft.com/office/drawing/2014/main" id="{00000000-0008-0000-0200-000060030000}"/>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164846</xdr:rowOff>
    </xdr:from>
    <xdr:to>
      <xdr:col>85</xdr:col>
      <xdr:colOff>177800</xdr:colOff>
      <xdr:row>108</xdr:row>
      <xdr:rowOff>94996</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62687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79773</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200-000067030000}"/>
            </a:ext>
          </a:extLst>
        </xdr:cNvPr>
        <xdr:cNvSpPr txBox="1"/>
      </xdr:nvSpPr>
      <xdr:spPr>
        <a:xfrm>
          <a:off x="16357600" y="1842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130556</xdr:rowOff>
    </xdr:from>
    <xdr:to>
      <xdr:col>81</xdr:col>
      <xdr:colOff>101600</xdr:colOff>
      <xdr:row>108</xdr:row>
      <xdr:rowOff>60706</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5430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9906</xdr:rowOff>
    </xdr:from>
    <xdr:to>
      <xdr:col>85</xdr:col>
      <xdr:colOff>127000</xdr:colOff>
      <xdr:row>108</xdr:row>
      <xdr:rowOff>44196</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5481300" y="185265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107696</xdr:rowOff>
    </xdr:from>
    <xdr:to>
      <xdr:col>76</xdr:col>
      <xdr:colOff>165100</xdr:colOff>
      <xdr:row>108</xdr:row>
      <xdr:rowOff>37846</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4541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158496</xdr:rowOff>
    </xdr:from>
    <xdr:to>
      <xdr:col>81</xdr:col>
      <xdr:colOff>50800</xdr:colOff>
      <xdr:row>108</xdr:row>
      <xdr:rowOff>9906</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4592300" y="185036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77978</xdr:rowOff>
    </xdr:from>
    <xdr:to>
      <xdr:col>72</xdr:col>
      <xdr:colOff>38100</xdr:colOff>
      <xdr:row>108</xdr:row>
      <xdr:rowOff>8128</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365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128778</xdr:rowOff>
    </xdr:from>
    <xdr:to>
      <xdr:col>76</xdr:col>
      <xdr:colOff>114300</xdr:colOff>
      <xdr:row>107</xdr:row>
      <xdr:rowOff>158496</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3703300" y="184739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57404</xdr:rowOff>
    </xdr:from>
    <xdr:to>
      <xdr:col>67</xdr:col>
      <xdr:colOff>101600</xdr:colOff>
      <xdr:row>107</xdr:row>
      <xdr:rowOff>159004</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2763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108204</xdr:rowOff>
    </xdr:from>
    <xdr:to>
      <xdr:col>71</xdr:col>
      <xdr:colOff>177800</xdr:colOff>
      <xdr:row>107</xdr:row>
      <xdr:rowOff>128778</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2814300" y="184533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51833</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200-000070030000}"/>
            </a:ext>
          </a:extLst>
        </xdr:cNvPr>
        <xdr:cNvSpPr txBox="1"/>
      </xdr:nvSpPr>
      <xdr:spPr>
        <a:xfrm>
          <a:off x="15266044" y="1856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28973</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200-000071030000}"/>
            </a:ext>
          </a:extLst>
        </xdr:cNvPr>
        <xdr:cNvSpPr txBox="1"/>
      </xdr:nvSpPr>
      <xdr:spPr>
        <a:xfrm>
          <a:off x="14389744" y="185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170705</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200-000072030000}"/>
            </a:ext>
          </a:extLst>
        </xdr:cNvPr>
        <xdr:cNvSpPr txBox="1"/>
      </xdr:nvSpPr>
      <xdr:spPr>
        <a:xfrm>
          <a:off x="1350074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150131</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200-000073030000}"/>
            </a:ext>
          </a:extLst>
        </xdr:cNvPr>
        <xdr:cNvSpPr txBox="1"/>
      </xdr:nvSpPr>
      <xdr:spPr>
        <a:xfrm>
          <a:off x="12611744" y="184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0000000-0008-0000-02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00000000-0008-0000-02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00000000-0008-0000-02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00000000-0008-0000-02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133350</xdr:rowOff>
    </xdr:from>
    <xdr:to>
      <xdr:col>116</xdr:col>
      <xdr:colOff>62864</xdr:colOff>
      <xdr:row>108</xdr:row>
      <xdr:rowOff>89915</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flipV="1">
          <a:off x="22160864" y="17449800"/>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93742</xdr:rowOff>
    </xdr:from>
    <xdr:ext cx="469744" cy="259045"/>
    <xdr:sp macro="" textlink="">
      <xdr:nvSpPr>
        <xdr:cNvPr id="907" name="【庁舎】&#10;一人当たり面積最小値テキスト">
          <a:extLst>
            <a:ext uri="{FF2B5EF4-FFF2-40B4-BE49-F238E27FC236}">
              <a16:creationId xmlns:a16="http://schemas.microsoft.com/office/drawing/2014/main" id="{00000000-0008-0000-0200-00008B030000}"/>
            </a:ext>
          </a:extLst>
        </xdr:cNvPr>
        <xdr:cNvSpPr txBox="1"/>
      </xdr:nvSpPr>
      <xdr:spPr>
        <a:xfrm>
          <a:off x="221996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89915</xdr:rowOff>
    </xdr:from>
    <xdr:to>
      <xdr:col>116</xdr:col>
      <xdr:colOff>152400</xdr:colOff>
      <xdr:row>108</xdr:row>
      <xdr:rowOff>89915</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22072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80027</xdr:rowOff>
    </xdr:from>
    <xdr:ext cx="469744" cy="259045"/>
    <xdr:sp macro="" textlink="">
      <xdr:nvSpPr>
        <xdr:cNvPr id="909" name="【庁舎】&#10;一人当たり面積最大値テキスト">
          <a:extLst>
            <a:ext uri="{FF2B5EF4-FFF2-40B4-BE49-F238E27FC236}">
              <a16:creationId xmlns:a16="http://schemas.microsoft.com/office/drawing/2014/main" id="{00000000-0008-0000-0200-00008D030000}"/>
            </a:ext>
          </a:extLst>
        </xdr:cNvPr>
        <xdr:cNvSpPr txBox="1"/>
      </xdr:nvSpPr>
      <xdr:spPr>
        <a:xfrm>
          <a:off x="22199600"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133350</xdr:rowOff>
    </xdr:from>
    <xdr:to>
      <xdr:col>116</xdr:col>
      <xdr:colOff>152400</xdr:colOff>
      <xdr:row>101</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22072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41419</xdr:rowOff>
    </xdr:from>
    <xdr:ext cx="469744" cy="259045"/>
    <xdr:sp macro="" textlink="">
      <xdr:nvSpPr>
        <xdr:cNvPr id="911" name="【庁舎】&#10;一人当たり面積平均値テキスト">
          <a:extLst>
            <a:ext uri="{FF2B5EF4-FFF2-40B4-BE49-F238E27FC236}">
              <a16:creationId xmlns:a16="http://schemas.microsoft.com/office/drawing/2014/main" id="{00000000-0008-0000-0200-00008F030000}"/>
            </a:ext>
          </a:extLst>
        </xdr:cNvPr>
        <xdr:cNvSpPr txBox="1"/>
      </xdr:nvSpPr>
      <xdr:spPr>
        <a:xfrm>
          <a:off x="221996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18542</xdr:rowOff>
    </xdr:from>
    <xdr:to>
      <xdr:col>116</xdr:col>
      <xdr:colOff>114300</xdr:colOff>
      <xdr:row>105</xdr:row>
      <xdr:rowOff>120142</xdr:rowOff>
    </xdr:to>
    <xdr:sp macro="" textlink="">
      <xdr:nvSpPr>
        <xdr:cNvPr id="912" name="フローチャート: 判断 911">
          <a:extLst>
            <a:ext uri="{FF2B5EF4-FFF2-40B4-BE49-F238E27FC236}">
              <a16:creationId xmlns:a16="http://schemas.microsoft.com/office/drawing/2014/main" id="{00000000-0008-0000-0200-000090030000}"/>
            </a:ext>
          </a:extLst>
        </xdr:cNvPr>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127525</xdr:rowOff>
    </xdr:from>
    <xdr:ext cx="469744" cy="259045"/>
    <xdr:sp macro="" textlink="">
      <xdr:nvSpPr>
        <xdr:cNvPr id="914" name="n_1aveValue【庁舎】&#10;一人当たり面積">
          <a:extLst>
            <a:ext uri="{FF2B5EF4-FFF2-40B4-BE49-F238E27FC236}">
              <a16:creationId xmlns:a16="http://schemas.microsoft.com/office/drawing/2014/main" id="{00000000-0008-0000-0200-000092030000}"/>
            </a:ext>
          </a:extLst>
        </xdr:cNvPr>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9398</xdr:rowOff>
    </xdr:from>
    <xdr:to>
      <xdr:col>107</xdr:col>
      <xdr:colOff>101600</xdr:colOff>
      <xdr:row>105</xdr:row>
      <xdr:rowOff>110998</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127525</xdr:rowOff>
    </xdr:from>
    <xdr:ext cx="469744" cy="259045"/>
    <xdr:sp macro="" textlink="">
      <xdr:nvSpPr>
        <xdr:cNvPr id="916" name="n_2aveValue【庁舎】&#10;一人当たり面積">
          <a:extLst>
            <a:ext uri="{FF2B5EF4-FFF2-40B4-BE49-F238E27FC236}">
              <a16:creationId xmlns:a16="http://schemas.microsoft.com/office/drawing/2014/main" id="{00000000-0008-0000-0200-000094030000}"/>
            </a:ext>
          </a:extLst>
        </xdr:cNvPr>
        <xdr:cNvSpPr txBox="1"/>
      </xdr:nvSpPr>
      <xdr:spPr>
        <a:xfrm>
          <a:off x="20199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13970</xdr:rowOff>
    </xdr:from>
    <xdr:to>
      <xdr:col>102</xdr:col>
      <xdr:colOff>165100</xdr:colOff>
      <xdr:row>105</xdr:row>
      <xdr:rowOff>115570</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132097</xdr:rowOff>
    </xdr:from>
    <xdr:ext cx="469744" cy="259045"/>
    <xdr:sp macro="" textlink="">
      <xdr:nvSpPr>
        <xdr:cNvPr id="918" name="n_3aveValue【庁舎】&#10;一人当たり面積">
          <a:extLst>
            <a:ext uri="{FF2B5EF4-FFF2-40B4-BE49-F238E27FC236}">
              <a16:creationId xmlns:a16="http://schemas.microsoft.com/office/drawing/2014/main" id="{00000000-0008-0000-0200-000096030000}"/>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64263</xdr:rowOff>
    </xdr:from>
    <xdr:to>
      <xdr:col>98</xdr:col>
      <xdr:colOff>38100</xdr:colOff>
      <xdr:row>105</xdr:row>
      <xdr:rowOff>165863</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18605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10940</xdr:rowOff>
    </xdr:from>
    <xdr:ext cx="469744" cy="259045"/>
    <xdr:sp macro="" textlink="">
      <xdr:nvSpPr>
        <xdr:cNvPr id="920" name="n_4aveValue【庁舎】&#10;一人当たり面積">
          <a:extLst>
            <a:ext uri="{FF2B5EF4-FFF2-40B4-BE49-F238E27FC236}">
              <a16:creationId xmlns:a16="http://schemas.microsoft.com/office/drawing/2014/main" id="{00000000-0008-0000-0200-000098030000}"/>
            </a:ext>
          </a:extLst>
        </xdr:cNvPr>
        <xdr:cNvSpPr txBox="1"/>
      </xdr:nvSpPr>
      <xdr:spPr>
        <a:xfrm>
          <a:off x="18421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39115</xdr:rowOff>
    </xdr:from>
    <xdr:to>
      <xdr:col>116</xdr:col>
      <xdr:colOff>114300</xdr:colOff>
      <xdr:row>108</xdr:row>
      <xdr:rowOff>140715</xdr:rowOff>
    </xdr:to>
    <xdr:sp macro="" textlink="">
      <xdr:nvSpPr>
        <xdr:cNvPr id="926" name="楕円 925">
          <a:extLst>
            <a:ext uri="{FF2B5EF4-FFF2-40B4-BE49-F238E27FC236}">
              <a16:creationId xmlns:a16="http://schemas.microsoft.com/office/drawing/2014/main" id="{00000000-0008-0000-0200-00009E030000}"/>
            </a:ext>
          </a:extLst>
        </xdr:cNvPr>
        <xdr:cNvSpPr/>
      </xdr:nvSpPr>
      <xdr:spPr>
        <a:xfrm>
          <a:off x="221107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125492</xdr:rowOff>
    </xdr:from>
    <xdr:ext cx="469744" cy="259045"/>
    <xdr:sp macro="" textlink="">
      <xdr:nvSpPr>
        <xdr:cNvPr id="927" name="【庁舎】&#10;一人当たり面積該当値テキスト">
          <a:extLst>
            <a:ext uri="{FF2B5EF4-FFF2-40B4-BE49-F238E27FC236}">
              <a16:creationId xmlns:a16="http://schemas.microsoft.com/office/drawing/2014/main" id="{00000000-0008-0000-0200-00009F030000}"/>
            </a:ext>
          </a:extLst>
        </xdr:cNvPr>
        <xdr:cNvSpPr txBox="1"/>
      </xdr:nvSpPr>
      <xdr:spPr>
        <a:xfrm>
          <a:off x="22199600" y="184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20828</xdr:rowOff>
    </xdr:from>
    <xdr:to>
      <xdr:col>112</xdr:col>
      <xdr:colOff>38100</xdr:colOff>
      <xdr:row>108</xdr:row>
      <xdr:rowOff>122428</xdr:rowOff>
    </xdr:to>
    <xdr:sp macro="" textlink="">
      <xdr:nvSpPr>
        <xdr:cNvPr id="928" name="楕円 927">
          <a:extLst>
            <a:ext uri="{FF2B5EF4-FFF2-40B4-BE49-F238E27FC236}">
              <a16:creationId xmlns:a16="http://schemas.microsoft.com/office/drawing/2014/main" id="{00000000-0008-0000-0200-0000A0030000}"/>
            </a:ext>
          </a:extLst>
        </xdr:cNvPr>
        <xdr:cNvSpPr/>
      </xdr:nvSpPr>
      <xdr:spPr>
        <a:xfrm>
          <a:off x="21272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71628</xdr:rowOff>
    </xdr:from>
    <xdr:to>
      <xdr:col>116</xdr:col>
      <xdr:colOff>63500</xdr:colOff>
      <xdr:row>108</xdr:row>
      <xdr:rowOff>89915</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1323300" y="185882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20828</xdr:rowOff>
    </xdr:from>
    <xdr:to>
      <xdr:col>107</xdr:col>
      <xdr:colOff>101600</xdr:colOff>
      <xdr:row>108</xdr:row>
      <xdr:rowOff>122428</xdr:rowOff>
    </xdr:to>
    <xdr:sp macro="" textlink="">
      <xdr:nvSpPr>
        <xdr:cNvPr id="930" name="楕円 929">
          <a:extLst>
            <a:ext uri="{FF2B5EF4-FFF2-40B4-BE49-F238E27FC236}">
              <a16:creationId xmlns:a16="http://schemas.microsoft.com/office/drawing/2014/main" id="{00000000-0008-0000-0200-0000A2030000}"/>
            </a:ext>
          </a:extLst>
        </xdr:cNvPr>
        <xdr:cNvSpPr/>
      </xdr:nvSpPr>
      <xdr:spPr>
        <a:xfrm>
          <a:off x="20383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71628</xdr:rowOff>
    </xdr:from>
    <xdr:to>
      <xdr:col>111</xdr:col>
      <xdr:colOff>177800</xdr:colOff>
      <xdr:row>108</xdr:row>
      <xdr:rowOff>71628</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0434300" y="1858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25400</xdr:rowOff>
    </xdr:from>
    <xdr:to>
      <xdr:col>102</xdr:col>
      <xdr:colOff>165100</xdr:colOff>
      <xdr:row>108</xdr:row>
      <xdr:rowOff>127000</xdr:rowOff>
    </xdr:to>
    <xdr:sp macro="" textlink="">
      <xdr:nvSpPr>
        <xdr:cNvPr id="932" name="楕円 931">
          <a:extLst>
            <a:ext uri="{FF2B5EF4-FFF2-40B4-BE49-F238E27FC236}">
              <a16:creationId xmlns:a16="http://schemas.microsoft.com/office/drawing/2014/main" id="{00000000-0008-0000-0200-0000A4030000}"/>
            </a:ext>
          </a:extLst>
        </xdr:cNvPr>
        <xdr:cNvSpPr/>
      </xdr:nvSpPr>
      <xdr:spPr>
        <a:xfrm>
          <a:off x="19494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71628</xdr:rowOff>
    </xdr:from>
    <xdr:to>
      <xdr:col>107</xdr:col>
      <xdr:colOff>50800</xdr:colOff>
      <xdr:row>108</xdr:row>
      <xdr:rowOff>76200</xdr:rowOff>
    </xdr:to>
    <xdr:cxnSp macro="">
      <xdr:nvCxnSpPr>
        <xdr:cNvPr id="933" name="直線コネクタ 932">
          <a:extLst>
            <a:ext uri="{FF2B5EF4-FFF2-40B4-BE49-F238E27FC236}">
              <a16:creationId xmlns:a16="http://schemas.microsoft.com/office/drawing/2014/main" id="{00000000-0008-0000-0200-0000A5030000}"/>
            </a:ext>
          </a:extLst>
        </xdr:cNvPr>
        <xdr:cNvCxnSpPr/>
      </xdr:nvCxnSpPr>
      <xdr:spPr>
        <a:xfrm flipV="1">
          <a:off x="19545300" y="1858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76200</xdr:rowOff>
    </xdr:from>
    <xdr:to>
      <xdr:col>102</xdr:col>
      <xdr:colOff>114300</xdr:colOff>
      <xdr:row>108</xdr:row>
      <xdr:rowOff>76200</xdr:rowOff>
    </xdr:to>
    <xdr:cxnSp macro="">
      <xdr:nvCxnSpPr>
        <xdr:cNvPr id="935" name="直線コネクタ 934">
          <a:extLst>
            <a:ext uri="{FF2B5EF4-FFF2-40B4-BE49-F238E27FC236}">
              <a16:creationId xmlns:a16="http://schemas.microsoft.com/office/drawing/2014/main" id="{00000000-0008-0000-0200-0000A7030000}"/>
            </a:ext>
          </a:extLst>
        </xdr:cNvPr>
        <xdr:cNvCxnSpPr/>
      </xdr:nvCxnSpPr>
      <xdr:spPr>
        <a:xfrm>
          <a:off x="18656300" y="1859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113555</xdr:rowOff>
    </xdr:from>
    <xdr:ext cx="469744" cy="259045"/>
    <xdr:sp macro="" textlink="">
      <xdr:nvSpPr>
        <xdr:cNvPr id="936" name="n_1mainValue【庁舎】&#10;一人当たり面積">
          <a:extLst>
            <a:ext uri="{FF2B5EF4-FFF2-40B4-BE49-F238E27FC236}">
              <a16:creationId xmlns:a16="http://schemas.microsoft.com/office/drawing/2014/main" id="{00000000-0008-0000-0200-0000A8030000}"/>
            </a:ext>
          </a:extLst>
        </xdr:cNvPr>
        <xdr:cNvSpPr txBox="1"/>
      </xdr:nvSpPr>
      <xdr:spPr>
        <a:xfrm>
          <a:off x="210757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937" name="n_2mainValue【庁舎】&#10;一人当たり面積">
          <a:extLst>
            <a:ext uri="{FF2B5EF4-FFF2-40B4-BE49-F238E27FC236}">
              <a16:creationId xmlns:a16="http://schemas.microsoft.com/office/drawing/2014/main" id="{00000000-0008-0000-0200-0000A9030000}"/>
            </a:ext>
          </a:extLst>
        </xdr:cNvPr>
        <xdr:cNvSpPr txBox="1"/>
      </xdr:nvSpPr>
      <xdr:spPr>
        <a:xfrm>
          <a:off x="20199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118127</xdr:rowOff>
    </xdr:from>
    <xdr:ext cx="469744" cy="259045"/>
    <xdr:sp macro="" textlink="">
      <xdr:nvSpPr>
        <xdr:cNvPr id="938" name="n_3mainValue【庁舎】&#10;一人当たり面積">
          <a:extLst>
            <a:ext uri="{FF2B5EF4-FFF2-40B4-BE49-F238E27FC236}">
              <a16:creationId xmlns:a16="http://schemas.microsoft.com/office/drawing/2014/main" id="{00000000-0008-0000-0200-0000AA030000}"/>
            </a:ext>
          </a:extLst>
        </xdr:cNvPr>
        <xdr:cNvSpPr txBox="1"/>
      </xdr:nvSpPr>
      <xdr:spPr>
        <a:xfrm>
          <a:off x="19310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939" name="n_4mainValue【庁舎】&#10;一人当たり面積">
          <a:extLst>
            <a:ext uri="{FF2B5EF4-FFF2-40B4-BE49-F238E27FC236}">
              <a16:creationId xmlns:a16="http://schemas.microsoft.com/office/drawing/2014/main" id="{00000000-0008-0000-0200-0000AB030000}"/>
            </a:ext>
          </a:extLst>
        </xdr:cNvPr>
        <xdr:cNvSpPr txBox="1"/>
      </xdr:nvSpPr>
      <xdr:spPr>
        <a:xfrm>
          <a:off x="18421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2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一般廃棄物処理施設については、全国平均及び愛知県平均を大きく上回る有形固定資産減価償却率となっている。これは、供用開始から２０年以上経過し耐用年数を経過しつつあるためである。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ただし、令和１４年度までに大規模改修を終える計画をしており、計画に基づいて適切に日々の修繕を行っているため、使用する上での問題はない。</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9C8FE15-D66C-401B-8C61-73B90612F78A}"/>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9A698E7-EE5F-4653-8FE6-061BF35F3F0A}"/>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E2EC6A7-B42C-46AA-88CE-9F70A5D8C3F7}"/>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0B4254C-665A-4D8D-A87A-9A5B1757721E}"/>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5812A12-242F-4E1B-BFCD-7787131044E1}"/>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BF69A82-A7E3-4746-B7F7-EB1E31BEEE66}"/>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57B4DFC-9439-4A62-A5FB-BA1F5B7A4224}"/>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8AD0548-2590-4117-B84F-1718A9E3AC99}"/>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B6624B7-333B-4A94-9587-0CA77B121AAC}"/>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DB1EC48-2B42-434F-B8C3-42768DE53CDF}"/>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387C476-80B8-4AC1-AF42-99BF804CB6CC}"/>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274480F-2F13-458E-8452-A2D6021E0F26}"/>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D4CF7DF-F02A-4955-9225-4E9CCA81D502}"/>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97AADBA-4A68-4753-9F73-4128654AB052}"/>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68708DC-2F32-46BC-ADFC-DE076AA2A4E9}"/>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6E5F216-F3B8-48F8-A68F-56C14CE646E8}"/>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5E4A45B-2281-4945-92BD-ED199896A65B}"/>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0D3729F-D6A2-4565-895A-EAE980176D64}"/>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4AEFA1F-A12C-4B71-B033-9E479BD8E052}"/>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B420C11-C6B5-4C9B-8AE7-89682753F32F}"/>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1EB83A5-F081-4038-8F36-9176813DD0B6}"/>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FB5C555-520B-4A1A-9996-33D1F61686BF}"/>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D9503BC-6588-4AB9-A261-14B6FDC3A90A}"/>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9BF1185-94DC-4BA6-8217-2089975D1843}"/>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83A4164-5FEF-4D72-8A01-3AA42ED83C8C}"/>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6A82872E-1DA5-422B-AE5F-0A37D259DC8F}"/>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B262BF1-E884-4199-A227-9685FAD1BDC4}"/>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EF40586-A90E-42E0-AFE0-E70B494BBFB1}"/>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BAC4BB75-BD41-4AEB-88A0-257899185937}"/>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8AC2DCC-C472-4805-A397-93A4CFE752A3}"/>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13371B13-1BAD-464A-B176-67A0D28E7ECB}"/>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D7DCB51-451C-4DCB-BCA0-F0D1894FA380}"/>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D70BD0D4-59F9-4431-B4EA-8886E14156E6}"/>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C509119-71A4-4468-A483-FFE2140841FB}"/>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371C7B4-E1FE-45B0-8188-FB30786F158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AA5F5AE-D49F-4996-BB29-6357642C1624}"/>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21287599-D634-4D25-A150-13ED51EB4868}"/>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FFF0E18-1BC1-4C02-851F-B277750FB34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1CC8BE5-11B8-45CD-AA19-48A28E9841EF}"/>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6550ED9-7692-4B45-8AC6-D53F1326D33F}"/>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A51947E-2689-4543-AB93-C80B8B2F0129}"/>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9F6EB52-B29E-437B-845D-D945D6AB955A}"/>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368B6A10-C672-4C16-B6D9-6E303DA3701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5A6C0E0-4085-44A6-B7AD-9C7B03A3ABA7}"/>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7DDC0C4-E165-4540-874F-3431CEC8E883}"/>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E7483803-A738-4D46-BE08-42F4C1B11639}"/>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A1B0F49-89B2-4AF6-817B-B33C59D27F06}"/>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コロナ特例による固定資産税の軽減措置の終了などにより、個人市民税や固定資産税が増収となり、単年度の財政力指数が上がったため、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内平均値を上回る指数を維持しているが、社会情勢が不透明な中、楽観できるものではない。今後も市税の徴収体制の強化等を図り、長期的視野に立った適切かつ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04BA960-0021-4882-B6E5-6120D0265F7E}"/>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10F338B-295F-4F91-8239-3CBDFA525D03}"/>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DCF7755-1BEE-4240-B26D-CADD13A3D708}"/>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417462BD-277B-4E6C-B63C-09F56721A4EF}"/>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A0F6FC58-FD9C-4BAA-AD1F-3EAE11F9182B}"/>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788D05FA-4697-410F-A63D-C76960BAEEAC}"/>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9164A3C-0198-4402-BC79-C05F09804A3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D07128AD-880E-4CBF-AE6B-96CA09813407}"/>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28240C9E-34ED-43AF-B680-A079E207A4DA}"/>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4B08180-ED86-4DB5-9749-0D8CA427C28B}"/>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C307CD94-60A4-4E03-97BB-2CB2D27EC085}"/>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C5249F2-4D76-4392-8DA2-C2835FF3B68D}"/>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7E58D3F0-A914-43F2-A971-23A12BB941EB}"/>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107ED577-A80C-4BDA-A617-1E666D4CA918}"/>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5112EF9-4DD5-4831-9819-3A1BE7FC2882}"/>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26F3813A-57F4-460B-BF4A-6007CFC06F2F}"/>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DF3BB837-AE88-4BC3-B618-0192030D0E65}"/>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113393</xdr:rowOff>
    </xdr:to>
    <xdr:cxnSp macro="">
      <xdr:nvCxnSpPr>
        <xdr:cNvPr id="66" name="直線コネクタ 65">
          <a:extLst>
            <a:ext uri="{FF2B5EF4-FFF2-40B4-BE49-F238E27FC236}">
              <a16:creationId xmlns:a16="http://schemas.microsoft.com/office/drawing/2014/main" id="{5E447E35-84B7-46B9-9EFE-8DC8390CEF08}"/>
            </a:ext>
          </a:extLst>
        </xdr:cNvPr>
        <xdr:cNvCxnSpPr/>
      </xdr:nvCxnSpPr>
      <xdr:spPr>
        <a:xfrm flipV="1">
          <a:off x="4514850" y="6240780"/>
          <a:ext cx="0" cy="1248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7" name="財政力最小値テキスト">
          <a:extLst>
            <a:ext uri="{FF2B5EF4-FFF2-40B4-BE49-F238E27FC236}">
              <a16:creationId xmlns:a16="http://schemas.microsoft.com/office/drawing/2014/main" id="{6495862B-7893-4FF1-9269-7287E47A4308}"/>
            </a:ext>
          </a:extLst>
        </xdr:cNvPr>
        <xdr:cNvSpPr txBox="1"/>
      </xdr:nvSpPr>
      <xdr:spPr>
        <a:xfrm>
          <a:off x="4584700" y="746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8" name="直線コネクタ 67">
          <a:extLst>
            <a:ext uri="{FF2B5EF4-FFF2-40B4-BE49-F238E27FC236}">
              <a16:creationId xmlns:a16="http://schemas.microsoft.com/office/drawing/2014/main" id="{EE1157EB-6620-4602-946C-465FFA234BAE}"/>
            </a:ext>
          </a:extLst>
        </xdr:cNvPr>
        <xdr:cNvCxnSpPr/>
      </xdr:nvCxnSpPr>
      <xdr:spPr>
        <a:xfrm>
          <a:off x="4425950" y="7489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9" name="財政力最大値テキスト">
          <a:extLst>
            <a:ext uri="{FF2B5EF4-FFF2-40B4-BE49-F238E27FC236}">
              <a16:creationId xmlns:a16="http://schemas.microsoft.com/office/drawing/2014/main" id="{F26AF8DC-9DB2-4210-9617-9FE42E0746D3}"/>
            </a:ext>
          </a:extLst>
        </xdr:cNvPr>
        <xdr:cNvSpPr txBox="1"/>
      </xdr:nvSpPr>
      <xdr:spPr>
        <a:xfrm>
          <a:off x="45847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70" name="直線コネクタ 69">
          <a:extLst>
            <a:ext uri="{FF2B5EF4-FFF2-40B4-BE49-F238E27FC236}">
              <a16:creationId xmlns:a16="http://schemas.microsoft.com/office/drawing/2014/main" id="{51960119-49EE-432F-B4C7-D55C1A8255D8}"/>
            </a:ext>
          </a:extLst>
        </xdr:cNvPr>
        <xdr:cNvCxnSpPr/>
      </xdr:nvCxnSpPr>
      <xdr:spPr>
        <a:xfrm>
          <a:off x="4425950" y="6240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72572</xdr:rowOff>
    </xdr:to>
    <xdr:cxnSp macro="">
      <xdr:nvCxnSpPr>
        <xdr:cNvPr id="71" name="直線コネクタ 70">
          <a:extLst>
            <a:ext uri="{FF2B5EF4-FFF2-40B4-BE49-F238E27FC236}">
              <a16:creationId xmlns:a16="http://schemas.microsoft.com/office/drawing/2014/main" id="{6DD30792-03F9-4358-8F3B-A8AA63EBB64D}"/>
            </a:ext>
          </a:extLst>
        </xdr:cNvPr>
        <xdr:cNvCxnSpPr/>
      </xdr:nvCxnSpPr>
      <xdr:spPr>
        <a:xfrm flipV="1">
          <a:off x="3752850" y="6240780"/>
          <a:ext cx="762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736FC4AB-247A-4CB6-9616-F4363B0E2819}"/>
            </a:ext>
          </a:extLst>
        </xdr:cNvPr>
        <xdr:cNvSpPr txBox="1"/>
      </xdr:nvSpPr>
      <xdr:spPr>
        <a:xfrm>
          <a:off x="4584700" y="690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8451AC6E-F874-4364-A3F5-F050D9BBF47B}"/>
            </a:ext>
          </a:extLst>
        </xdr:cNvPr>
        <xdr:cNvSpPr/>
      </xdr:nvSpPr>
      <xdr:spPr>
        <a:xfrm>
          <a:off x="4464050" y="693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72572</xdr:rowOff>
    </xdr:to>
    <xdr:cxnSp macro="">
      <xdr:nvCxnSpPr>
        <xdr:cNvPr id="74" name="直線コネクタ 73">
          <a:extLst>
            <a:ext uri="{FF2B5EF4-FFF2-40B4-BE49-F238E27FC236}">
              <a16:creationId xmlns:a16="http://schemas.microsoft.com/office/drawing/2014/main" id="{0F5FFF6B-C32C-4E91-983E-19F49DD9B332}"/>
            </a:ext>
          </a:extLst>
        </xdr:cNvPr>
        <xdr:cNvCxnSpPr/>
      </xdr:nvCxnSpPr>
      <xdr:spPr>
        <a:xfrm>
          <a:off x="2940050" y="6223544"/>
          <a:ext cx="8128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AAC676E2-C257-425D-B7CA-C4DBA8331ADB}"/>
            </a:ext>
          </a:extLst>
        </xdr:cNvPr>
        <xdr:cNvSpPr/>
      </xdr:nvSpPr>
      <xdr:spPr>
        <a:xfrm>
          <a:off x="3702050" y="691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B727E67F-8F2A-47AE-8B83-49BB9A8D4B1E}"/>
            </a:ext>
          </a:extLst>
        </xdr:cNvPr>
        <xdr:cNvSpPr txBox="1"/>
      </xdr:nvSpPr>
      <xdr:spPr>
        <a:xfrm>
          <a:off x="3409950" y="700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157843</xdr:rowOff>
    </xdr:from>
    <xdr:to>
      <xdr:col>15</xdr:col>
      <xdr:colOff>82550</xdr:colOff>
      <xdr:row>37</xdr:row>
      <xdr:rowOff>20864</xdr:rowOff>
    </xdr:to>
    <xdr:cxnSp macro="">
      <xdr:nvCxnSpPr>
        <xdr:cNvPr id="77" name="直線コネクタ 76">
          <a:extLst>
            <a:ext uri="{FF2B5EF4-FFF2-40B4-BE49-F238E27FC236}">
              <a16:creationId xmlns:a16="http://schemas.microsoft.com/office/drawing/2014/main" id="{D8402160-FEAD-4E06-AC5F-717C5E9245E3}"/>
            </a:ext>
          </a:extLst>
        </xdr:cNvPr>
        <xdr:cNvCxnSpPr/>
      </xdr:nvCxnSpPr>
      <xdr:spPr>
        <a:xfrm>
          <a:off x="2127250" y="6192883"/>
          <a:ext cx="8128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DE17071F-33CC-4F09-84FD-FF2DFDAB5FF6}"/>
            </a:ext>
          </a:extLst>
        </xdr:cNvPr>
        <xdr:cNvSpPr/>
      </xdr:nvSpPr>
      <xdr:spPr>
        <a:xfrm>
          <a:off x="288925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a:extLst>
            <a:ext uri="{FF2B5EF4-FFF2-40B4-BE49-F238E27FC236}">
              <a16:creationId xmlns:a16="http://schemas.microsoft.com/office/drawing/2014/main" id="{3003A840-1CF3-4811-BB52-EDB3C062F13C}"/>
            </a:ext>
          </a:extLst>
        </xdr:cNvPr>
        <xdr:cNvSpPr txBox="1"/>
      </xdr:nvSpPr>
      <xdr:spPr>
        <a:xfrm>
          <a:off x="2597150" y="69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140607</xdr:rowOff>
    </xdr:from>
    <xdr:to>
      <xdr:col>11</xdr:col>
      <xdr:colOff>31750</xdr:colOff>
      <xdr:row>36</xdr:row>
      <xdr:rowOff>157843</xdr:rowOff>
    </xdr:to>
    <xdr:cxnSp macro="">
      <xdr:nvCxnSpPr>
        <xdr:cNvPr id="80" name="直線コネクタ 79">
          <a:extLst>
            <a:ext uri="{FF2B5EF4-FFF2-40B4-BE49-F238E27FC236}">
              <a16:creationId xmlns:a16="http://schemas.microsoft.com/office/drawing/2014/main" id="{34F3079A-C099-41DF-A12A-3FAF75EA3AC8}"/>
            </a:ext>
          </a:extLst>
        </xdr:cNvPr>
        <xdr:cNvCxnSpPr/>
      </xdr:nvCxnSpPr>
      <xdr:spPr>
        <a:xfrm>
          <a:off x="1333500" y="6175647"/>
          <a:ext cx="79375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127907</xdr:rowOff>
    </xdr:from>
    <xdr:to>
      <xdr:col>11</xdr:col>
      <xdr:colOff>82550</xdr:colOff>
      <xdr:row>41</xdr:row>
      <xdr:rowOff>58057</xdr:rowOff>
    </xdr:to>
    <xdr:sp macro="" textlink="">
      <xdr:nvSpPr>
        <xdr:cNvPr id="81" name="フローチャート: 判断 80">
          <a:extLst>
            <a:ext uri="{FF2B5EF4-FFF2-40B4-BE49-F238E27FC236}">
              <a16:creationId xmlns:a16="http://schemas.microsoft.com/office/drawing/2014/main" id="{FF79009E-FF1E-48A2-80CF-38ED6AE966C6}"/>
            </a:ext>
          </a:extLst>
        </xdr:cNvPr>
        <xdr:cNvSpPr/>
      </xdr:nvSpPr>
      <xdr:spPr>
        <a:xfrm>
          <a:off x="2095500" y="683350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42834</xdr:rowOff>
    </xdr:from>
    <xdr:ext cx="762000" cy="259045"/>
    <xdr:sp macro="" textlink="">
      <xdr:nvSpPr>
        <xdr:cNvPr id="82" name="テキスト ボックス 81">
          <a:extLst>
            <a:ext uri="{FF2B5EF4-FFF2-40B4-BE49-F238E27FC236}">
              <a16:creationId xmlns:a16="http://schemas.microsoft.com/office/drawing/2014/main" id="{1672447F-0711-431D-A86A-4E51518D4F9C}"/>
            </a:ext>
          </a:extLst>
        </xdr:cNvPr>
        <xdr:cNvSpPr txBox="1"/>
      </xdr:nvSpPr>
      <xdr:spPr>
        <a:xfrm>
          <a:off x="1784350" y="691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CB23242A-827D-4342-A7D6-9574F8EA5772}"/>
            </a:ext>
          </a:extLst>
        </xdr:cNvPr>
        <xdr:cNvSpPr/>
      </xdr:nvSpPr>
      <xdr:spPr>
        <a:xfrm>
          <a:off x="12827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9BCB088D-D0FE-4067-8708-B255D56BC53B}"/>
            </a:ext>
          </a:extLst>
        </xdr:cNvPr>
        <xdr:cNvSpPr txBox="1"/>
      </xdr:nvSpPr>
      <xdr:spPr>
        <a:xfrm>
          <a:off x="971550" y="69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91FD082-70FE-46A7-8030-F307FA73FEC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485F266-AD51-44B9-A578-7E8DB0EE626B}"/>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358DA200-748E-42BE-A0CC-35BCAAA0367E}"/>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3A49D8D-4F96-4899-B01C-1D4907CD471E}"/>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3AD67960-4EB2-4B6B-8DBD-5424F7755B7D}"/>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90" name="楕円 89">
          <a:extLst>
            <a:ext uri="{FF2B5EF4-FFF2-40B4-BE49-F238E27FC236}">
              <a16:creationId xmlns:a16="http://schemas.microsoft.com/office/drawing/2014/main" id="{46DD2398-AD88-4E72-AF13-75EEF1E97E67}"/>
            </a:ext>
          </a:extLst>
        </xdr:cNvPr>
        <xdr:cNvSpPr/>
      </xdr:nvSpPr>
      <xdr:spPr>
        <a:xfrm>
          <a:off x="446405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80027</xdr:rowOff>
    </xdr:from>
    <xdr:ext cx="762000" cy="259045"/>
    <xdr:sp macro="" textlink="">
      <xdr:nvSpPr>
        <xdr:cNvPr id="91" name="財政力該当値テキスト">
          <a:extLst>
            <a:ext uri="{FF2B5EF4-FFF2-40B4-BE49-F238E27FC236}">
              <a16:creationId xmlns:a16="http://schemas.microsoft.com/office/drawing/2014/main" id="{004B1D98-B711-4260-9D99-4B892B4827A4}"/>
            </a:ext>
          </a:extLst>
        </xdr:cNvPr>
        <xdr:cNvSpPr txBox="1"/>
      </xdr:nvSpPr>
      <xdr:spPr>
        <a:xfrm>
          <a:off x="4584700" y="611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21772</xdr:rowOff>
    </xdr:from>
    <xdr:to>
      <xdr:col>19</xdr:col>
      <xdr:colOff>184150</xdr:colOff>
      <xdr:row>37</xdr:row>
      <xdr:rowOff>123372</xdr:rowOff>
    </xdr:to>
    <xdr:sp macro="" textlink="">
      <xdr:nvSpPr>
        <xdr:cNvPr id="92" name="楕円 91">
          <a:extLst>
            <a:ext uri="{FF2B5EF4-FFF2-40B4-BE49-F238E27FC236}">
              <a16:creationId xmlns:a16="http://schemas.microsoft.com/office/drawing/2014/main" id="{96AB288F-412D-4EAA-A0D0-8905B54750DA}"/>
            </a:ext>
          </a:extLst>
        </xdr:cNvPr>
        <xdr:cNvSpPr/>
      </xdr:nvSpPr>
      <xdr:spPr>
        <a:xfrm>
          <a:off x="3702050" y="62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133549</xdr:rowOff>
    </xdr:from>
    <xdr:ext cx="736600" cy="259045"/>
    <xdr:sp macro="" textlink="">
      <xdr:nvSpPr>
        <xdr:cNvPr id="93" name="テキスト ボックス 92">
          <a:extLst>
            <a:ext uri="{FF2B5EF4-FFF2-40B4-BE49-F238E27FC236}">
              <a16:creationId xmlns:a16="http://schemas.microsoft.com/office/drawing/2014/main" id="{B2A9B8E9-C8A6-40D8-A753-181954B35A34}"/>
            </a:ext>
          </a:extLst>
        </xdr:cNvPr>
        <xdr:cNvSpPr txBox="1"/>
      </xdr:nvSpPr>
      <xdr:spPr>
        <a:xfrm>
          <a:off x="340995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141514</xdr:rowOff>
    </xdr:from>
    <xdr:to>
      <xdr:col>15</xdr:col>
      <xdr:colOff>133350</xdr:colOff>
      <xdr:row>37</xdr:row>
      <xdr:rowOff>71664</xdr:rowOff>
    </xdr:to>
    <xdr:sp macro="" textlink="">
      <xdr:nvSpPr>
        <xdr:cNvPr id="94" name="楕円 93">
          <a:extLst>
            <a:ext uri="{FF2B5EF4-FFF2-40B4-BE49-F238E27FC236}">
              <a16:creationId xmlns:a16="http://schemas.microsoft.com/office/drawing/2014/main" id="{80260C09-7E06-4606-AAAD-6E8DD63203BA}"/>
            </a:ext>
          </a:extLst>
        </xdr:cNvPr>
        <xdr:cNvSpPr/>
      </xdr:nvSpPr>
      <xdr:spPr>
        <a:xfrm>
          <a:off x="2889250" y="6176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81841</xdr:rowOff>
    </xdr:from>
    <xdr:ext cx="762000" cy="259045"/>
    <xdr:sp macro="" textlink="">
      <xdr:nvSpPr>
        <xdr:cNvPr id="95" name="テキスト ボックス 94">
          <a:extLst>
            <a:ext uri="{FF2B5EF4-FFF2-40B4-BE49-F238E27FC236}">
              <a16:creationId xmlns:a16="http://schemas.microsoft.com/office/drawing/2014/main" id="{5AE5609C-9666-4AC3-9F0B-6B78A68FF080}"/>
            </a:ext>
          </a:extLst>
        </xdr:cNvPr>
        <xdr:cNvSpPr txBox="1"/>
      </xdr:nvSpPr>
      <xdr:spPr>
        <a:xfrm>
          <a:off x="2597150" y="59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107043</xdr:rowOff>
    </xdr:from>
    <xdr:to>
      <xdr:col>11</xdr:col>
      <xdr:colOff>82550</xdr:colOff>
      <xdr:row>37</xdr:row>
      <xdr:rowOff>37193</xdr:rowOff>
    </xdr:to>
    <xdr:sp macro="" textlink="">
      <xdr:nvSpPr>
        <xdr:cNvPr id="96" name="楕円 95">
          <a:extLst>
            <a:ext uri="{FF2B5EF4-FFF2-40B4-BE49-F238E27FC236}">
              <a16:creationId xmlns:a16="http://schemas.microsoft.com/office/drawing/2014/main" id="{650E7076-A38E-463E-99A3-23EC37964273}"/>
            </a:ext>
          </a:extLst>
        </xdr:cNvPr>
        <xdr:cNvSpPr/>
      </xdr:nvSpPr>
      <xdr:spPr>
        <a:xfrm>
          <a:off x="2095500" y="61420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47370</xdr:rowOff>
    </xdr:from>
    <xdr:ext cx="762000" cy="259045"/>
    <xdr:sp macro="" textlink="">
      <xdr:nvSpPr>
        <xdr:cNvPr id="97" name="テキスト ボックス 96">
          <a:extLst>
            <a:ext uri="{FF2B5EF4-FFF2-40B4-BE49-F238E27FC236}">
              <a16:creationId xmlns:a16="http://schemas.microsoft.com/office/drawing/2014/main" id="{5C0D3130-F7A9-40BF-AA79-EAEDA2E1DE2C}"/>
            </a:ext>
          </a:extLst>
        </xdr:cNvPr>
        <xdr:cNvSpPr txBox="1"/>
      </xdr:nvSpPr>
      <xdr:spPr>
        <a:xfrm>
          <a:off x="1784350" y="591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89807</xdr:rowOff>
    </xdr:from>
    <xdr:to>
      <xdr:col>7</xdr:col>
      <xdr:colOff>31750</xdr:colOff>
      <xdr:row>37</xdr:row>
      <xdr:rowOff>19957</xdr:rowOff>
    </xdr:to>
    <xdr:sp macro="" textlink="">
      <xdr:nvSpPr>
        <xdr:cNvPr id="98" name="楕円 97">
          <a:extLst>
            <a:ext uri="{FF2B5EF4-FFF2-40B4-BE49-F238E27FC236}">
              <a16:creationId xmlns:a16="http://schemas.microsoft.com/office/drawing/2014/main" id="{68E9ED0C-8FF9-4994-A0E6-976851F1413D}"/>
            </a:ext>
          </a:extLst>
        </xdr:cNvPr>
        <xdr:cNvSpPr/>
      </xdr:nvSpPr>
      <xdr:spPr>
        <a:xfrm>
          <a:off x="1282700" y="61248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30134</xdr:rowOff>
    </xdr:from>
    <xdr:ext cx="762000" cy="259045"/>
    <xdr:sp macro="" textlink="">
      <xdr:nvSpPr>
        <xdr:cNvPr id="99" name="テキスト ボックス 98">
          <a:extLst>
            <a:ext uri="{FF2B5EF4-FFF2-40B4-BE49-F238E27FC236}">
              <a16:creationId xmlns:a16="http://schemas.microsoft.com/office/drawing/2014/main" id="{75EF8A66-8D86-4EE4-BAA1-C125B4A40782}"/>
            </a:ext>
          </a:extLst>
        </xdr:cNvPr>
        <xdr:cNvSpPr txBox="1"/>
      </xdr:nvSpPr>
      <xdr:spPr>
        <a:xfrm>
          <a:off x="971550" y="589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7A118CF4-E23F-4804-854E-5C9CF16366C1}"/>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2B3011A2-C5A8-4B1B-A535-52811CAA0E23}"/>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EFA0A725-8E39-4421-B7BD-23FAA5602CBE}"/>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7E81AC09-FDEF-4CD4-B5DF-9687D8F87ACA}"/>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1406841-2034-4DA5-B0D0-DC7F9E1A72C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CDA3B262-033D-401F-94AC-1733C81A1701}"/>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8A92801-46A3-4F8F-956D-845AEAB246CA}"/>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6475A8A-F6EC-4252-A3B1-EA9C050A484C}"/>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B75ED67F-32CE-4F25-8E8B-4C53E72E796F}"/>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21BD978-E3DC-4106-A70D-BB711849C69E}"/>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DDF507C-2D99-46C9-A83E-126DB26FE382}"/>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633BDBF0-B2A7-4A1A-9F40-6B60D649399C}"/>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8AA05BA3-F2C4-4608-920C-8E5D43BCC11B}"/>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令和５年度は、人件費や扶助費等の増加に加え、市税が減少したことから、前年度に比べ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人件費や扶助費等が大幅に伸びている現状や、社会情勢が不透明な中、楽観できるものではない。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今後とも市民生活に不可欠な行政サービスを堅持するため、限られた財源を有効に活用するとともに、事業の必要性、優先度及び緊急性を精査し、事業の選択と集中を行う。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97836CA7-C73B-4DD7-A338-568702191EBF}"/>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ACB8D6B1-5971-45E2-8EF8-DEE3FF5AD0DF}"/>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DDC92A0-7AE2-4203-9BA3-AA129BBBCFF3}"/>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DC6BDC9F-939F-4465-BAAA-D952256D666C}"/>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EF8467EC-D729-4F7D-B662-BA7A8CB819D5}"/>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7A2A1C7C-EC89-4C36-9E4E-29DED2CA40F6}"/>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F7E1BAC0-DB68-431A-B846-82E95035EC19}"/>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44C43AEB-8D78-4646-982D-A45F67F6776D}"/>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C48675B2-29B8-4311-BD27-6B0F43C0BE95}"/>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DD031BCD-FFA1-4DEC-86F2-11946EBAF316}"/>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B04CF233-0979-41C2-A844-DCDEAE918EA8}"/>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79886A05-AFFE-48B0-B343-4D0EFD62D852}"/>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164147</xdr:rowOff>
    </xdr:from>
    <xdr:to>
      <xdr:col>23</xdr:col>
      <xdr:colOff>133350</xdr:colOff>
      <xdr:row>66</xdr:row>
      <xdr:rowOff>70485</xdr:rowOff>
    </xdr:to>
    <xdr:cxnSp macro="">
      <xdr:nvCxnSpPr>
        <xdr:cNvPr id="125" name="直線コネクタ 124">
          <a:extLst>
            <a:ext uri="{FF2B5EF4-FFF2-40B4-BE49-F238E27FC236}">
              <a16:creationId xmlns:a16="http://schemas.microsoft.com/office/drawing/2014/main" id="{79CE89E3-9E23-4139-A29F-FDE3DF7869FB}"/>
            </a:ext>
          </a:extLst>
        </xdr:cNvPr>
        <xdr:cNvCxnSpPr/>
      </xdr:nvCxnSpPr>
      <xdr:spPr>
        <a:xfrm flipV="1">
          <a:off x="4514850" y="10222547"/>
          <a:ext cx="0" cy="912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42562</xdr:rowOff>
    </xdr:from>
    <xdr:ext cx="762000" cy="259045"/>
    <xdr:sp macro="" textlink="">
      <xdr:nvSpPr>
        <xdr:cNvPr id="126" name="財政構造の弾力性最小値テキスト">
          <a:extLst>
            <a:ext uri="{FF2B5EF4-FFF2-40B4-BE49-F238E27FC236}">
              <a16:creationId xmlns:a16="http://schemas.microsoft.com/office/drawing/2014/main" id="{7D616DA2-3E3A-41AC-86BE-9EB1A0C3D710}"/>
            </a:ext>
          </a:extLst>
        </xdr:cNvPr>
        <xdr:cNvSpPr txBox="1"/>
      </xdr:nvSpPr>
      <xdr:spPr>
        <a:xfrm>
          <a:off x="4584700" y="1110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70485</xdr:rowOff>
    </xdr:from>
    <xdr:to>
      <xdr:col>24</xdr:col>
      <xdr:colOff>12700</xdr:colOff>
      <xdr:row>66</xdr:row>
      <xdr:rowOff>70485</xdr:rowOff>
    </xdr:to>
    <xdr:cxnSp macro="">
      <xdr:nvCxnSpPr>
        <xdr:cNvPr id="127" name="直線コネクタ 126">
          <a:extLst>
            <a:ext uri="{FF2B5EF4-FFF2-40B4-BE49-F238E27FC236}">
              <a16:creationId xmlns:a16="http://schemas.microsoft.com/office/drawing/2014/main" id="{20114944-A6B8-4AB8-9573-E3706168F127}"/>
            </a:ext>
          </a:extLst>
        </xdr:cNvPr>
        <xdr:cNvCxnSpPr/>
      </xdr:nvCxnSpPr>
      <xdr:spPr>
        <a:xfrm>
          <a:off x="4425950" y="11134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79074</xdr:rowOff>
    </xdr:from>
    <xdr:ext cx="762000" cy="259045"/>
    <xdr:sp macro="" textlink="">
      <xdr:nvSpPr>
        <xdr:cNvPr id="128" name="財政構造の弾力性最大値テキスト">
          <a:extLst>
            <a:ext uri="{FF2B5EF4-FFF2-40B4-BE49-F238E27FC236}">
              <a16:creationId xmlns:a16="http://schemas.microsoft.com/office/drawing/2014/main" id="{DD243997-019E-450A-81B5-1933C316A13D}"/>
            </a:ext>
          </a:extLst>
        </xdr:cNvPr>
        <xdr:cNvSpPr txBox="1"/>
      </xdr:nvSpPr>
      <xdr:spPr>
        <a:xfrm>
          <a:off x="4584700" y="99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164147</xdr:rowOff>
    </xdr:from>
    <xdr:to>
      <xdr:col>24</xdr:col>
      <xdr:colOff>12700</xdr:colOff>
      <xdr:row>60</xdr:row>
      <xdr:rowOff>164147</xdr:rowOff>
    </xdr:to>
    <xdr:cxnSp macro="">
      <xdr:nvCxnSpPr>
        <xdr:cNvPr id="129" name="直線コネクタ 128">
          <a:extLst>
            <a:ext uri="{FF2B5EF4-FFF2-40B4-BE49-F238E27FC236}">
              <a16:creationId xmlns:a16="http://schemas.microsoft.com/office/drawing/2014/main" id="{F4F6B694-59E5-4ADB-849E-AAD9C4BC70B2}"/>
            </a:ext>
          </a:extLst>
        </xdr:cNvPr>
        <xdr:cNvCxnSpPr/>
      </xdr:nvCxnSpPr>
      <xdr:spPr>
        <a:xfrm>
          <a:off x="4425950" y="102225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61</xdr:row>
      <xdr:rowOff>16828</xdr:rowOff>
    </xdr:to>
    <xdr:cxnSp macro="">
      <xdr:nvCxnSpPr>
        <xdr:cNvPr id="130" name="直線コネクタ 129">
          <a:extLst>
            <a:ext uri="{FF2B5EF4-FFF2-40B4-BE49-F238E27FC236}">
              <a16:creationId xmlns:a16="http://schemas.microsoft.com/office/drawing/2014/main" id="{55808846-A285-46F9-B2B5-159FB8BC9557}"/>
            </a:ext>
          </a:extLst>
        </xdr:cNvPr>
        <xdr:cNvCxnSpPr/>
      </xdr:nvCxnSpPr>
      <xdr:spPr>
        <a:xfrm>
          <a:off x="3752850" y="9991090"/>
          <a:ext cx="762000" cy="2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1" name="財政構造の弾力性平均値テキスト">
          <a:extLst>
            <a:ext uri="{FF2B5EF4-FFF2-40B4-BE49-F238E27FC236}">
              <a16:creationId xmlns:a16="http://schemas.microsoft.com/office/drawing/2014/main" id="{C5C9B843-9356-44A9-B248-4D70F8FAE570}"/>
            </a:ext>
          </a:extLst>
        </xdr:cNvPr>
        <xdr:cNvSpPr txBox="1"/>
      </xdr:nvSpPr>
      <xdr:spPr>
        <a:xfrm>
          <a:off x="4584700" y="1048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2" name="フローチャート: 判断 131">
          <a:extLst>
            <a:ext uri="{FF2B5EF4-FFF2-40B4-BE49-F238E27FC236}">
              <a16:creationId xmlns:a16="http://schemas.microsoft.com/office/drawing/2014/main" id="{B6FC1803-7545-43C6-B837-AD135367B48F}"/>
            </a:ext>
          </a:extLst>
        </xdr:cNvPr>
        <xdr:cNvSpPr/>
      </xdr:nvSpPr>
      <xdr:spPr>
        <a:xfrm>
          <a:off x="4464050"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19368</xdr:rowOff>
    </xdr:to>
    <xdr:cxnSp macro="">
      <xdr:nvCxnSpPr>
        <xdr:cNvPr id="133" name="直線コネクタ 132">
          <a:extLst>
            <a:ext uri="{FF2B5EF4-FFF2-40B4-BE49-F238E27FC236}">
              <a16:creationId xmlns:a16="http://schemas.microsoft.com/office/drawing/2014/main" id="{09B24929-93D4-47F8-8F35-22D8B84EA6A1}"/>
            </a:ext>
          </a:extLst>
        </xdr:cNvPr>
        <xdr:cNvCxnSpPr/>
      </xdr:nvCxnSpPr>
      <xdr:spPr>
        <a:xfrm flipV="1">
          <a:off x="2940050" y="9991090"/>
          <a:ext cx="812800" cy="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29845</xdr:rowOff>
    </xdr:from>
    <xdr:to>
      <xdr:col>19</xdr:col>
      <xdr:colOff>184150</xdr:colOff>
      <xdr:row>62</xdr:row>
      <xdr:rowOff>131445</xdr:rowOff>
    </xdr:to>
    <xdr:sp macro="" textlink="">
      <xdr:nvSpPr>
        <xdr:cNvPr id="134" name="フローチャート: 判断 133">
          <a:extLst>
            <a:ext uri="{FF2B5EF4-FFF2-40B4-BE49-F238E27FC236}">
              <a16:creationId xmlns:a16="http://schemas.microsoft.com/office/drawing/2014/main" id="{63F7097E-7790-4203-AA71-FEDDA1AA6A87}"/>
            </a:ext>
          </a:extLst>
        </xdr:cNvPr>
        <xdr:cNvSpPr/>
      </xdr:nvSpPr>
      <xdr:spPr>
        <a:xfrm>
          <a:off x="3702050" y="104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116222</xdr:rowOff>
    </xdr:from>
    <xdr:ext cx="736600" cy="259045"/>
    <xdr:sp macro="" textlink="">
      <xdr:nvSpPr>
        <xdr:cNvPr id="135" name="テキスト ボックス 134">
          <a:extLst>
            <a:ext uri="{FF2B5EF4-FFF2-40B4-BE49-F238E27FC236}">
              <a16:creationId xmlns:a16="http://schemas.microsoft.com/office/drawing/2014/main" id="{8241C955-20D4-4703-8111-CC8916FE621A}"/>
            </a:ext>
          </a:extLst>
        </xdr:cNvPr>
        <xdr:cNvSpPr txBox="1"/>
      </xdr:nvSpPr>
      <xdr:spPr>
        <a:xfrm>
          <a:off x="3409950" y="10509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33972</xdr:rowOff>
    </xdr:from>
    <xdr:to>
      <xdr:col>15</xdr:col>
      <xdr:colOff>82550</xdr:colOff>
      <xdr:row>60</xdr:row>
      <xdr:rowOff>19368</xdr:rowOff>
    </xdr:to>
    <xdr:cxnSp macro="">
      <xdr:nvCxnSpPr>
        <xdr:cNvPr id="136" name="直線コネクタ 135">
          <a:extLst>
            <a:ext uri="{FF2B5EF4-FFF2-40B4-BE49-F238E27FC236}">
              <a16:creationId xmlns:a16="http://schemas.microsoft.com/office/drawing/2014/main" id="{0B6CF7E4-3538-47F8-895A-DD08399CDEB1}"/>
            </a:ext>
          </a:extLst>
        </xdr:cNvPr>
        <xdr:cNvCxnSpPr/>
      </xdr:nvCxnSpPr>
      <xdr:spPr>
        <a:xfrm>
          <a:off x="2127250" y="9924732"/>
          <a:ext cx="812800" cy="1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26353</xdr:rowOff>
    </xdr:from>
    <xdr:to>
      <xdr:col>15</xdr:col>
      <xdr:colOff>133350</xdr:colOff>
      <xdr:row>61</xdr:row>
      <xdr:rowOff>127953</xdr:rowOff>
    </xdr:to>
    <xdr:sp macro="" textlink="">
      <xdr:nvSpPr>
        <xdr:cNvPr id="137" name="フローチャート: 判断 136">
          <a:extLst>
            <a:ext uri="{FF2B5EF4-FFF2-40B4-BE49-F238E27FC236}">
              <a16:creationId xmlns:a16="http://schemas.microsoft.com/office/drawing/2014/main" id="{FE8DEDF2-7281-4DCF-8FE0-0982212AE029}"/>
            </a:ext>
          </a:extLst>
        </xdr:cNvPr>
        <xdr:cNvSpPr/>
      </xdr:nvSpPr>
      <xdr:spPr>
        <a:xfrm>
          <a:off x="2889250" y="1025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112730</xdr:rowOff>
    </xdr:from>
    <xdr:ext cx="762000" cy="259045"/>
    <xdr:sp macro="" textlink="">
      <xdr:nvSpPr>
        <xdr:cNvPr id="138" name="テキスト ボックス 137">
          <a:extLst>
            <a:ext uri="{FF2B5EF4-FFF2-40B4-BE49-F238E27FC236}">
              <a16:creationId xmlns:a16="http://schemas.microsoft.com/office/drawing/2014/main" id="{8487B394-445F-4300-998D-BD1F1B135F77}"/>
            </a:ext>
          </a:extLst>
        </xdr:cNvPr>
        <xdr:cNvSpPr txBox="1"/>
      </xdr:nvSpPr>
      <xdr:spPr>
        <a:xfrm>
          <a:off x="2597150" y="1033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21907</xdr:rowOff>
    </xdr:from>
    <xdr:to>
      <xdr:col>11</xdr:col>
      <xdr:colOff>31750</xdr:colOff>
      <xdr:row>59</xdr:row>
      <xdr:rowOff>33972</xdr:rowOff>
    </xdr:to>
    <xdr:cxnSp macro="">
      <xdr:nvCxnSpPr>
        <xdr:cNvPr id="139" name="直線コネクタ 138">
          <a:extLst>
            <a:ext uri="{FF2B5EF4-FFF2-40B4-BE49-F238E27FC236}">
              <a16:creationId xmlns:a16="http://schemas.microsoft.com/office/drawing/2014/main" id="{687A089D-40B0-4A29-99E2-3DECCDEC0EEA}"/>
            </a:ext>
          </a:extLst>
        </xdr:cNvPr>
        <xdr:cNvCxnSpPr/>
      </xdr:nvCxnSpPr>
      <xdr:spPr>
        <a:xfrm>
          <a:off x="1333500" y="9912667"/>
          <a:ext cx="7937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60007</xdr:rowOff>
    </xdr:from>
    <xdr:to>
      <xdr:col>11</xdr:col>
      <xdr:colOff>82550</xdr:colOff>
      <xdr:row>62</xdr:row>
      <xdr:rowOff>161607</xdr:rowOff>
    </xdr:to>
    <xdr:sp macro="" textlink="">
      <xdr:nvSpPr>
        <xdr:cNvPr id="140" name="フローチャート: 判断 139">
          <a:extLst>
            <a:ext uri="{FF2B5EF4-FFF2-40B4-BE49-F238E27FC236}">
              <a16:creationId xmlns:a16="http://schemas.microsoft.com/office/drawing/2014/main" id="{BE149926-8CB9-47AA-92B7-4D7F14124D79}"/>
            </a:ext>
          </a:extLst>
        </xdr:cNvPr>
        <xdr:cNvSpPr/>
      </xdr:nvSpPr>
      <xdr:spPr>
        <a:xfrm>
          <a:off x="2095500" y="104536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146384</xdr:rowOff>
    </xdr:from>
    <xdr:ext cx="762000" cy="259045"/>
    <xdr:sp macro="" textlink="">
      <xdr:nvSpPr>
        <xdr:cNvPr id="141" name="テキスト ボックス 140">
          <a:extLst>
            <a:ext uri="{FF2B5EF4-FFF2-40B4-BE49-F238E27FC236}">
              <a16:creationId xmlns:a16="http://schemas.microsoft.com/office/drawing/2014/main" id="{0C923683-23CA-4838-AE2C-449E399D702C}"/>
            </a:ext>
          </a:extLst>
        </xdr:cNvPr>
        <xdr:cNvSpPr txBox="1"/>
      </xdr:nvSpPr>
      <xdr:spPr>
        <a:xfrm>
          <a:off x="1784350" y="1054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B9ECF575-B2F4-417B-9962-79A6D64FF559}"/>
            </a:ext>
          </a:extLst>
        </xdr:cNvPr>
        <xdr:cNvSpPr/>
      </xdr:nvSpPr>
      <xdr:spPr>
        <a:xfrm>
          <a:off x="1282700" y="10459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16A9C00E-367D-4892-9734-B7A7BBAC3CCB}"/>
            </a:ext>
          </a:extLst>
        </xdr:cNvPr>
        <xdr:cNvSpPr txBox="1"/>
      </xdr:nvSpPr>
      <xdr:spPr>
        <a:xfrm>
          <a:off x="97155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6D1FAD5-90D4-4349-843F-FD5D7B68DE8C}"/>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BD29432A-04A4-459C-B826-8DFC165AD306}"/>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25483E5-DE21-4497-AE9A-0596F6377D4B}"/>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DB2BEDA-5B1B-45D3-880A-C71469C772DB}"/>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3B6E547D-2146-4C73-A7F2-D8CCBFA6D6F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137478</xdr:rowOff>
    </xdr:from>
    <xdr:to>
      <xdr:col>23</xdr:col>
      <xdr:colOff>184150</xdr:colOff>
      <xdr:row>61</xdr:row>
      <xdr:rowOff>67628</xdr:rowOff>
    </xdr:to>
    <xdr:sp macro="" textlink="">
      <xdr:nvSpPr>
        <xdr:cNvPr id="149" name="楕円 148">
          <a:extLst>
            <a:ext uri="{FF2B5EF4-FFF2-40B4-BE49-F238E27FC236}">
              <a16:creationId xmlns:a16="http://schemas.microsoft.com/office/drawing/2014/main" id="{37627F7C-1A10-4FBF-AD46-95DFA5D22283}"/>
            </a:ext>
          </a:extLst>
        </xdr:cNvPr>
        <xdr:cNvSpPr/>
      </xdr:nvSpPr>
      <xdr:spPr>
        <a:xfrm>
          <a:off x="4464050" y="10195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58755</xdr:rowOff>
    </xdr:from>
    <xdr:ext cx="762000" cy="259045"/>
    <xdr:sp macro="" textlink="">
      <xdr:nvSpPr>
        <xdr:cNvPr id="150" name="財政構造の弾力性該当値テキスト">
          <a:extLst>
            <a:ext uri="{FF2B5EF4-FFF2-40B4-BE49-F238E27FC236}">
              <a16:creationId xmlns:a16="http://schemas.microsoft.com/office/drawing/2014/main" id="{5FA18995-5E2C-4867-B4C1-E75D76E614B0}"/>
            </a:ext>
          </a:extLst>
        </xdr:cNvPr>
        <xdr:cNvSpPr txBox="1"/>
      </xdr:nvSpPr>
      <xdr:spPr>
        <a:xfrm>
          <a:off x="4584700" y="1011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1" name="楕円 150">
          <a:extLst>
            <a:ext uri="{FF2B5EF4-FFF2-40B4-BE49-F238E27FC236}">
              <a16:creationId xmlns:a16="http://schemas.microsoft.com/office/drawing/2014/main" id="{B7FB317B-118F-4660-8F06-A684249CE72F}"/>
            </a:ext>
          </a:extLst>
        </xdr:cNvPr>
        <xdr:cNvSpPr/>
      </xdr:nvSpPr>
      <xdr:spPr>
        <a:xfrm>
          <a:off x="370205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2" name="テキスト ボックス 151">
          <a:extLst>
            <a:ext uri="{FF2B5EF4-FFF2-40B4-BE49-F238E27FC236}">
              <a16:creationId xmlns:a16="http://schemas.microsoft.com/office/drawing/2014/main" id="{755FFDE3-09E7-41C3-AFB3-ACFDB3464D12}"/>
            </a:ext>
          </a:extLst>
        </xdr:cNvPr>
        <xdr:cNvSpPr txBox="1"/>
      </xdr:nvSpPr>
      <xdr:spPr>
        <a:xfrm>
          <a:off x="3409950" y="971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140018</xdr:rowOff>
    </xdr:from>
    <xdr:to>
      <xdr:col>15</xdr:col>
      <xdr:colOff>133350</xdr:colOff>
      <xdr:row>60</xdr:row>
      <xdr:rowOff>70168</xdr:rowOff>
    </xdr:to>
    <xdr:sp macro="" textlink="">
      <xdr:nvSpPr>
        <xdr:cNvPr id="153" name="楕円 152">
          <a:extLst>
            <a:ext uri="{FF2B5EF4-FFF2-40B4-BE49-F238E27FC236}">
              <a16:creationId xmlns:a16="http://schemas.microsoft.com/office/drawing/2014/main" id="{7CC67096-AF8E-4A05-BC22-005720DD35AD}"/>
            </a:ext>
          </a:extLst>
        </xdr:cNvPr>
        <xdr:cNvSpPr/>
      </xdr:nvSpPr>
      <xdr:spPr>
        <a:xfrm>
          <a:off x="2889250" y="10030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80345</xdr:rowOff>
    </xdr:from>
    <xdr:ext cx="762000" cy="259045"/>
    <xdr:sp macro="" textlink="">
      <xdr:nvSpPr>
        <xdr:cNvPr id="154" name="テキスト ボックス 153">
          <a:extLst>
            <a:ext uri="{FF2B5EF4-FFF2-40B4-BE49-F238E27FC236}">
              <a16:creationId xmlns:a16="http://schemas.microsoft.com/office/drawing/2014/main" id="{A3F062E4-F476-43F6-B83E-5A4439AA5AD7}"/>
            </a:ext>
          </a:extLst>
        </xdr:cNvPr>
        <xdr:cNvSpPr txBox="1"/>
      </xdr:nvSpPr>
      <xdr:spPr>
        <a:xfrm>
          <a:off x="2597150" y="9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154622</xdr:rowOff>
    </xdr:from>
    <xdr:to>
      <xdr:col>11</xdr:col>
      <xdr:colOff>82550</xdr:colOff>
      <xdr:row>59</xdr:row>
      <xdr:rowOff>84772</xdr:rowOff>
    </xdr:to>
    <xdr:sp macro="" textlink="">
      <xdr:nvSpPr>
        <xdr:cNvPr id="155" name="楕円 154">
          <a:extLst>
            <a:ext uri="{FF2B5EF4-FFF2-40B4-BE49-F238E27FC236}">
              <a16:creationId xmlns:a16="http://schemas.microsoft.com/office/drawing/2014/main" id="{E799B4CC-3C2C-4630-990B-7BD5BED7596E}"/>
            </a:ext>
          </a:extLst>
        </xdr:cNvPr>
        <xdr:cNvSpPr/>
      </xdr:nvSpPr>
      <xdr:spPr>
        <a:xfrm>
          <a:off x="2095500" y="98777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94949</xdr:rowOff>
    </xdr:from>
    <xdr:ext cx="762000" cy="259045"/>
    <xdr:sp macro="" textlink="">
      <xdr:nvSpPr>
        <xdr:cNvPr id="156" name="テキスト ボックス 155">
          <a:extLst>
            <a:ext uri="{FF2B5EF4-FFF2-40B4-BE49-F238E27FC236}">
              <a16:creationId xmlns:a16="http://schemas.microsoft.com/office/drawing/2014/main" id="{94290E38-3B0D-4FFC-9098-82FDAE197E37}"/>
            </a:ext>
          </a:extLst>
        </xdr:cNvPr>
        <xdr:cNvSpPr txBox="1"/>
      </xdr:nvSpPr>
      <xdr:spPr>
        <a:xfrm>
          <a:off x="1784350" y="965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142557</xdr:rowOff>
    </xdr:from>
    <xdr:to>
      <xdr:col>7</xdr:col>
      <xdr:colOff>31750</xdr:colOff>
      <xdr:row>59</xdr:row>
      <xdr:rowOff>72707</xdr:rowOff>
    </xdr:to>
    <xdr:sp macro="" textlink="">
      <xdr:nvSpPr>
        <xdr:cNvPr id="157" name="楕円 156">
          <a:extLst>
            <a:ext uri="{FF2B5EF4-FFF2-40B4-BE49-F238E27FC236}">
              <a16:creationId xmlns:a16="http://schemas.microsoft.com/office/drawing/2014/main" id="{04F942F9-955F-40F2-97C5-AAF8B77A7A95}"/>
            </a:ext>
          </a:extLst>
        </xdr:cNvPr>
        <xdr:cNvSpPr/>
      </xdr:nvSpPr>
      <xdr:spPr>
        <a:xfrm>
          <a:off x="1282700" y="9865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82884</xdr:rowOff>
    </xdr:from>
    <xdr:ext cx="762000" cy="259045"/>
    <xdr:sp macro="" textlink="">
      <xdr:nvSpPr>
        <xdr:cNvPr id="158" name="テキスト ボックス 157">
          <a:extLst>
            <a:ext uri="{FF2B5EF4-FFF2-40B4-BE49-F238E27FC236}">
              <a16:creationId xmlns:a16="http://schemas.microsoft.com/office/drawing/2014/main" id="{66E54277-391E-4459-BA17-5EF6C82F0CAE}"/>
            </a:ext>
          </a:extLst>
        </xdr:cNvPr>
        <xdr:cNvSpPr txBox="1"/>
      </xdr:nvSpPr>
      <xdr:spPr>
        <a:xfrm>
          <a:off x="971550" y="963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145C8F8C-E655-424D-9291-05FEFD23B04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7B2737AF-4D33-47AD-A59E-D517AB4ECF3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E5D4FAC5-4086-4419-A81E-0E64B5CD9C2A}"/>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9667BBCB-B72F-43B9-B830-C196FCF026D2}"/>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FBE584BA-E9AD-4565-A45E-A7C656E7016A}"/>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256EAB83-861A-4021-85D9-E1A398C67034}"/>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1BE3D27E-038C-4F2B-AC87-3A3C3A629CC3}"/>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235A6792-A47E-4D92-BF05-5B9E56503C31}"/>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F7B4B45C-2F54-4930-B015-95DEAF6E4748}"/>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B48DF7AA-FB42-4E84-95B2-B1F3D917A565}"/>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D4A7DAB4-49E2-4CE4-BD9A-60C101BE0A98}"/>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D5980FC0-EC9B-47FC-8E36-CE08F5B6C521}"/>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DCDA3665-ACE2-4237-A138-2147CB874736}"/>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令和５年度は、職員数や給与等の増加により人件費は増加したが、物件費ではワクチン接種経費やパソコンの更新費用がなくなったことなどにより減少している。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人口１人当たり人件費・物件費等決算額全体としては増加しているものの、類似団体内平均及び県平均よりは下回っている。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今後も適切な人員配置など、更なる効率的な財政運営に向け経費削減に取り組んでいく。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9DCC3559-02C6-4571-9555-EAC6F1C10893}"/>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49E48157-3F75-413B-99DF-D038857C9D8E}"/>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ABF3D704-CC8A-4F2C-9D84-D705C1E9FC97}"/>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1E532940-29B1-4BF6-A01A-C7C6DD360511}"/>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ADC59BFC-7C69-414D-96A8-F8994C1036C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CF836E10-8BC6-4966-947B-94C0141AC5DF}"/>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3B29A74A-DC8E-4C1F-BDB3-BE03700D1DF9}"/>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3C0C1178-0844-4824-88BB-CCA7935B6476}"/>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D95C15E1-D15A-4FF9-B27D-A58C25154017}"/>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FFF6BD25-9697-4DA9-B318-FD2D101992D6}"/>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66D8A89F-C682-4E30-AAEA-6C0884CA6CAC}"/>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C82EF7C7-D3A2-41A5-8CDD-EE13DA8498AC}"/>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4AA4A27C-A02C-4ADB-9376-C02761E096FE}"/>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7C907924-4AC1-4A11-A91A-0AA6B1D87D63}"/>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102845</xdr:rowOff>
    </xdr:from>
    <xdr:to>
      <xdr:col>23</xdr:col>
      <xdr:colOff>133350</xdr:colOff>
      <xdr:row>87</xdr:row>
      <xdr:rowOff>164404</xdr:rowOff>
    </xdr:to>
    <xdr:cxnSp macro="">
      <xdr:nvCxnSpPr>
        <xdr:cNvPr id="186" name="直線コネクタ 185">
          <a:extLst>
            <a:ext uri="{FF2B5EF4-FFF2-40B4-BE49-F238E27FC236}">
              <a16:creationId xmlns:a16="http://schemas.microsoft.com/office/drawing/2014/main" id="{EBAAD734-3B89-440E-B093-61C5875A0489}"/>
            </a:ext>
          </a:extLst>
        </xdr:cNvPr>
        <xdr:cNvCxnSpPr/>
      </xdr:nvCxnSpPr>
      <xdr:spPr>
        <a:xfrm flipV="1">
          <a:off x="4514850" y="13514045"/>
          <a:ext cx="0" cy="1235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136481</xdr:rowOff>
    </xdr:from>
    <xdr:ext cx="762000" cy="259045"/>
    <xdr:sp macro="" textlink="">
      <xdr:nvSpPr>
        <xdr:cNvPr id="187" name="人件費・物件費等の状況最小値テキスト">
          <a:extLst>
            <a:ext uri="{FF2B5EF4-FFF2-40B4-BE49-F238E27FC236}">
              <a16:creationId xmlns:a16="http://schemas.microsoft.com/office/drawing/2014/main" id="{9D8AAAA0-86DA-47BA-8C27-B1E8CE307F6E}"/>
            </a:ext>
          </a:extLst>
        </xdr:cNvPr>
        <xdr:cNvSpPr txBox="1"/>
      </xdr:nvSpPr>
      <xdr:spPr>
        <a:xfrm>
          <a:off x="4584700" y="147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164404</xdr:rowOff>
    </xdr:from>
    <xdr:to>
      <xdr:col>24</xdr:col>
      <xdr:colOff>12700</xdr:colOff>
      <xdr:row>87</xdr:row>
      <xdr:rowOff>164404</xdr:rowOff>
    </xdr:to>
    <xdr:cxnSp macro="">
      <xdr:nvCxnSpPr>
        <xdr:cNvPr id="188" name="直線コネクタ 187">
          <a:extLst>
            <a:ext uri="{FF2B5EF4-FFF2-40B4-BE49-F238E27FC236}">
              <a16:creationId xmlns:a16="http://schemas.microsoft.com/office/drawing/2014/main" id="{7A813DED-0E67-47B0-AFB8-15A1A0C8FF9D}"/>
            </a:ext>
          </a:extLst>
        </xdr:cNvPr>
        <xdr:cNvCxnSpPr/>
      </xdr:nvCxnSpPr>
      <xdr:spPr>
        <a:xfrm>
          <a:off x="4425950" y="14749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17772</xdr:rowOff>
    </xdr:from>
    <xdr:ext cx="762000" cy="259045"/>
    <xdr:sp macro="" textlink="">
      <xdr:nvSpPr>
        <xdr:cNvPr id="189" name="人件費・物件費等の状況最大値テキスト">
          <a:extLst>
            <a:ext uri="{FF2B5EF4-FFF2-40B4-BE49-F238E27FC236}">
              <a16:creationId xmlns:a16="http://schemas.microsoft.com/office/drawing/2014/main" id="{AFF4D662-9D65-4B36-BC14-5256060D704F}"/>
            </a:ext>
          </a:extLst>
        </xdr:cNvPr>
        <xdr:cNvSpPr txBox="1"/>
      </xdr:nvSpPr>
      <xdr:spPr>
        <a:xfrm>
          <a:off x="4584700" y="132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102845</xdr:rowOff>
    </xdr:from>
    <xdr:to>
      <xdr:col>24</xdr:col>
      <xdr:colOff>12700</xdr:colOff>
      <xdr:row>80</xdr:row>
      <xdr:rowOff>102845</xdr:rowOff>
    </xdr:to>
    <xdr:cxnSp macro="">
      <xdr:nvCxnSpPr>
        <xdr:cNvPr id="190" name="直線コネクタ 189">
          <a:extLst>
            <a:ext uri="{FF2B5EF4-FFF2-40B4-BE49-F238E27FC236}">
              <a16:creationId xmlns:a16="http://schemas.microsoft.com/office/drawing/2014/main" id="{C42796FA-F242-493F-BA5A-5E9CD9066997}"/>
            </a:ext>
          </a:extLst>
        </xdr:cNvPr>
        <xdr:cNvCxnSpPr/>
      </xdr:nvCxnSpPr>
      <xdr:spPr>
        <a:xfrm>
          <a:off x="4425950" y="13514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166776</xdr:rowOff>
    </xdr:from>
    <xdr:to>
      <xdr:col>23</xdr:col>
      <xdr:colOff>133350</xdr:colOff>
      <xdr:row>83</xdr:row>
      <xdr:rowOff>41873</xdr:rowOff>
    </xdr:to>
    <xdr:cxnSp macro="">
      <xdr:nvCxnSpPr>
        <xdr:cNvPr id="191" name="直線コネクタ 190">
          <a:extLst>
            <a:ext uri="{FF2B5EF4-FFF2-40B4-BE49-F238E27FC236}">
              <a16:creationId xmlns:a16="http://schemas.microsoft.com/office/drawing/2014/main" id="{48AC7EF2-A278-4F32-AEAF-DE4FEA96ED39}"/>
            </a:ext>
          </a:extLst>
        </xdr:cNvPr>
        <xdr:cNvCxnSpPr/>
      </xdr:nvCxnSpPr>
      <xdr:spPr>
        <a:xfrm>
          <a:off x="3752850" y="13913256"/>
          <a:ext cx="762000" cy="4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103877</xdr:rowOff>
    </xdr:from>
    <xdr:ext cx="762000" cy="259045"/>
    <xdr:sp macro="" textlink="">
      <xdr:nvSpPr>
        <xdr:cNvPr id="192" name="人件費・物件費等の状況平均値テキスト">
          <a:extLst>
            <a:ext uri="{FF2B5EF4-FFF2-40B4-BE49-F238E27FC236}">
              <a16:creationId xmlns:a16="http://schemas.microsoft.com/office/drawing/2014/main" id="{C86CB1F9-157B-4AA2-8478-7174CC3C7C5D}"/>
            </a:ext>
          </a:extLst>
        </xdr:cNvPr>
        <xdr:cNvSpPr txBox="1"/>
      </xdr:nvSpPr>
      <xdr:spPr>
        <a:xfrm>
          <a:off x="4584700" y="1401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131800</xdr:rowOff>
    </xdr:from>
    <xdr:to>
      <xdr:col>23</xdr:col>
      <xdr:colOff>184150</xdr:colOff>
      <xdr:row>84</xdr:row>
      <xdr:rowOff>61950</xdr:rowOff>
    </xdr:to>
    <xdr:sp macro="" textlink="">
      <xdr:nvSpPr>
        <xdr:cNvPr id="193" name="フローチャート: 判断 192">
          <a:extLst>
            <a:ext uri="{FF2B5EF4-FFF2-40B4-BE49-F238E27FC236}">
              <a16:creationId xmlns:a16="http://schemas.microsoft.com/office/drawing/2014/main" id="{4BEA1DFE-BDE5-497F-9155-7ADDA2958C32}"/>
            </a:ext>
          </a:extLst>
        </xdr:cNvPr>
        <xdr:cNvSpPr/>
      </xdr:nvSpPr>
      <xdr:spPr>
        <a:xfrm>
          <a:off x="4464050" y="14045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94990</xdr:rowOff>
    </xdr:from>
    <xdr:to>
      <xdr:col>19</xdr:col>
      <xdr:colOff>133350</xdr:colOff>
      <xdr:row>82</xdr:row>
      <xdr:rowOff>166776</xdr:rowOff>
    </xdr:to>
    <xdr:cxnSp macro="">
      <xdr:nvCxnSpPr>
        <xdr:cNvPr id="194" name="直線コネクタ 193">
          <a:extLst>
            <a:ext uri="{FF2B5EF4-FFF2-40B4-BE49-F238E27FC236}">
              <a16:creationId xmlns:a16="http://schemas.microsoft.com/office/drawing/2014/main" id="{382A218D-3F6D-42E7-9825-E6789972D0D1}"/>
            </a:ext>
          </a:extLst>
        </xdr:cNvPr>
        <xdr:cNvCxnSpPr/>
      </xdr:nvCxnSpPr>
      <xdr:spPr>
        <a:xfrm>
          <a:off x="2940050" y="13841470"/>
          <a:ext cx="812800" cy="7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81271</xdr:rowOff>
    </xdr:from>
    <xdr:to>
      <xdr:col>19</xdr:col>
      <xdr:colOff>184150</xdr:colOff>
      <xdr:row>84</xdr:row>
      <xdr:rowOff>11421</xdr:rowOff>
    </xdr:to>
    <xdr:sp macro="" textlink="">
      <xdr:nvSpPr>
        <xdr:cNvPr id="195" name="フローチャート: 判断 194">
          <a:extLst>
            <a:ext uri="{FF2B5EF4-FFF2-40B4-BE49-F238E27FC236}">
              <a16:creationId xmlns:a16="http://schemas.microsoft.com/office/drawing/2014/main" id="{07F070D8-4A2D-4ADD-8881-E4C12BF16F58}"/>
            </a:ext>
          </a:extLst>
        </xdr:cNvPr>
        <xdr:cNvSpPr/>
      </xdr:nvSpPr>
      <xdr:spPr>
        <a:xfrm>
          <a:off x="3702050" y="139953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167648</xdr:rowOff>
    </xdr:from>
    <xdr:ext cx="736600" cy="259045"/>
    <xdr:sp macro="" textlink="">
      <xdr:nvSpPr>
        <xdr:cNvPr id="196" name="テキスト ボックス 195">
          <a:extLst>
            <a:ext uri="{FF2B5EF4-FFF2-40B4-BE49-F238E27FC236}">
              <a16:creationId xmlns:a16="http://schemas.microsoft.com/office/drawing/2014/main" id="{5100B0DA-303F-4358-87EF-87766DDF48BC}"/>
            </a:ext>
          </a:extLst>
        </xdr:cNvPr>
        <xdr:cNvSpPr txBox="1"/>
      </xdr:nvSpPr>
      <xdr:spPr>
        <a:xfrm>
          <a:off x="3409950" y="1408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24464</xdr:rowOff>
    </xdr:from>
    <xdr:to>
      <xdr:col>15</xdr:col>
      <xdr:colOff>82550</xdr:colOff>
      <xdr:row>82</xdr:row>
      <xdr:rowOff>94990</xdr:rowOff>
    </xdr:to>
    <xdr:cxnSp macro="">
      <xdr:nvCxnSpPr>
        <xdr:cNvPr id="197" name="直線コネクタ 196">
          <a:extLst>
            <a:ext uri="{FF2B5EF4-FFF2-40B4-BE49-F238E27FC236}">
              <a16:creationId xmlns:a16="http://schemas.microsoft.com/office/drawing/2014/main" id="{67B46295-B79E-486A-8EBE-73DC363DCC83}"/>
            </a:ext>
          </a:extLst>
        </xdr:cNvPr>
        <xdr:cNvCxnSpPr/>
      </xdr:nvCxnSpPr>
      <xdr:spPr>
        <a:xfrm>
          <a:off x="2127250" y="13603304"/>
          <a:ext cx="812800" cy="23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169907</xdr:rowOff>
    </xdr:from>
    <xdr:to>
      <xdr:col>15</xdr:col>
      <xdr:colOff>133350</xdr:colOff>
      <xdr:row>83</xdr:row>
      <xdr:rowOff>100057</xdr:rowOff>
    </xdr:to>
    <xdr:sp macro="" textlink="">
      <xdr:nvSpPr>
        <xdr:cNvPr id="198" name="フローチャート: 判断 197">
          <a:extLst>
            <a:ext uri="{FF2B5EF4-FFF2-40B4-BE49-F238E27FC236}">
              <a16:creationId xmlns:a16="http://schemas.microsoft.com/office/drawing/2014/main" id="{152A8BF6-2591-446C-B895-715AEB30EDBA}"/>
            </a:ext>
          </a:extLst>
        </xdr:cNvPr>
        <xdr:cNvSpPr/>
      </xdr:nvSpPr>
      <xdr:spPr>
        <a:xfrm>
          <a:off x="2889250" y="13916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84834</xdr:rowOff>
    </xdr:from>
    <xdr:ext cx="762000" cy="259045"/>
    <xdr:sp macro="" textlink="">
      <xdr:nvSpPr>
        <xdr:cNvPr id="199" name="テキスト ボックス 198">
          <a:extLst>
            <a:ext uri="{FF2B5EF4-FFF2-40B4-BE49-F238E27FC236}">
              <a16:creationId xmlns:a16="http://schemas.microsoft.com/office/drawing/2014/main" id="{FDCB8EB7-B644-47C0-A4EC-465DD0546229}"/>
            </a:ext>
          </a:extLst>
        </xdr:cNvPr>
        <xdr:cNvSpPr txBox="1"/>
      </xdr:nvSpPr>
      <xdr:spPr>
        <a:xfrm>
          <a:off x="2597150" y="1399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7982</xdr:rowOff>
    </xdr:from>
    <xdr:to>
      <xdr:col>11</xdr:col>
      <xdr:colOff>31750</xdr:colOff>
      <xdr:row>81</xdr:row>
      <xdr:rowOff>24464</xdr:rowOff>
    </xdr:to>
    <xdr:cxnSp macro="">
      <xdr:nvCxnSpPr>
        <xdr:cNvPr id="200" name="直線コネクタ 199">
          <a:extLst>
            <a:ext uri="{FF2B5EF4-FFF2-40B4-BE49-F238E27FC236}">
              <a16:creationId xmlns:a16="http://schemas.microsoft.com/office/drawing/2014/main" id="{319EFA15-39FE-4D71-9FB3-7126869AEA0B}"/>
            </a:ext>
          </a:extLst>
        </xdr:cNvPr>
        <xdr:cNvCxnSpPr/>
      </xdr:nvCxnSpPr>
      <xdr:spPr>
        <a:xfrm>
          <a:off x="1333500" y="13586822"/>
          <a:ext cx="793750" cy="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87099</xdr:rowOff>
    </xdr:from>
    <xdr:to>
      <xdr:col>11</xdr:col>
      <xdr:colOff>82550</xdr:colOff>
      <xdr:row>82</xdr:row>
      <xdr:rowOff>17249</xdr:rowOff>
    </xdr:to>
    <xdr:sp macro="" textlink="">
      <xdr:nvSpPr>
        <xdr:cNvPr id="201" name="フローチャート: 判断 200">
          <a:extLst>
            <a:ext uri="{FF2B5EF4-FFF2-40B4-BE49-F238E27FC236}">
              <a16:creationId xmlns:a16="http://schemas.microsoft.com/office/drawing/2014/main" id="{E0F64B3B-A4E9-43C4-A729-FADB8D66FF5A}"/>
            </a:ext>
          </a:extLst>
        </xdr:cNvPr>
        <xdr:cNvSpPr/>
      </xdr:nvSpPr>
      <xdr:spPr>
        <a:xfrm>
          <a:off x="2095500" y="1366593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2026</xdr:rowOff>
    </xdr:from>
    <xdr:ext cx="762000" cy="259045"/>
    <xdr:sp macro="" textlink="">
      <xdr:nvSpPr>
        <xdr:cNvPr id="202" name="テキスト ボックス 201">
          <a:extLst>
            <a:ext uri="{FF2B5EF4-FFF2-40B4-BE49-F238E27FC236}">
              <a16:creationId xmlns:a16="http://schemas.microsoft.com/office/drawing/2014/main" id="{6969124B-551B-4D06-A792-0775DDDF0396}"/>
            </a:ext>
          </a:extLst>
        </xdr:cNvPr>
        <xdr:cNvSpPr txBox="1"/>
      </xdr:nvSpPr>
      <xdr:spPr>
        <a:xfrm>
          <a:off x="1784350" y="1374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35637</xdr:rowOff>
    </xdr:from>
    <xdr:to>
      <xdr:col>7</xdr:col>
      <xdr:colOff>31750</xdr:colOff>
      <xdr:row>80</xdr:row>
      <xdr:rowOff>137237</xdr:rowOff>
    </xdr:to>
    <xdr:sp macro="" textlink="">
      <xdr:nvSpPr>
        <xdr:cNvPr id="203" name="フローチャート: 判断 202">
          <a:extLst>
            <a:ext uri="{FF2B5EF4-FFF2-40B4-BE49-F238E27FC236}">
              <a16:creationId xmlns:a16="http://schemas.microsoft.com/office/drawing/2014/main" id="{3A3CDD8A-FF02-4A40-9CB6-5D4C65F36E9B}"/>
            </a:ext>
          </a:extLst>
        </xdr:cNvPr>
        <xdr:cNvSpPr/>
      </xdr:nvSpPr>
      <xdr:spPr>
        <a:xfrm>
          <a:off x="1282700" y="13446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147414</xdr:rowOff>
    </xdr:from>
    <xdr:ext cx="762000" cy="259045"/>
    <xdr:sp macro="" textlink="">
      <xdr:nvSpPr>
        <xdr:cNvPr id="204" name="テキスト ボックス 203">
          <a:extLst>
            <a:ext uri="{FF2B5EF4-FFF2-40B4-BE49-F238E27FC236}">
              <a16:creationId xmlns:a16="http://schemas.microsoft.com/office/drawing/2014/main" id="{56DD2CFF-B9B5-4DA4-BC77-BBE3FBB84DA1}"/>
            </a:ext>
          </a:extLst>
        </xdr:cNvPr>
        <xdr:cNvSpPr txBox="1"/>
      </xdr:nvSpPr>
      <xdr:spPr>
        <a:xfrm>
          <a:off x="971550" y="1322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AADCBD7-4F91-44AC-8279-051C2E9B1D06}"/>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E0EAB307-3A9C-4BA3-9A42-78272ABEFCA2}"/>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F6EDA09-8C67-445A-A25A-5805BC465245}"/>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723AC862-877A-4C51-9DD7-5B6B3807A05C}"/>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7B086FF9-64F0-40F4-A0E5-A3BABF844774}"/>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162523</xdr:rowOff>
    </xdr:from>
    <xdr:to>
      <xdr:col>23</xdr:col>
      <xdr:colOff>184150</xdr:colOff>
      <xdr:row>83</xdr:row>
      <xdr:rowOff>92673</xdr:rowOff>
    </xdr:to>
    <xdr:sp macro="" textlink="">
      <xdr:nvSpPr>
        <xdr:cNvPr id="210" name="楕円 209">
          <a:extLst>
            <a:ext uri="{FF2B5EF4-FFF2-40B4-BE49-F238E27FC236}">
              <a16:creationId xmlns:a16="http://schemas.microsoft.com/office/drawing/2014/main" id="{8771387F-E131-477E-9DE8-27A43B7393E0}"/>
            </a:ext>
          </a:extLst>
        </xdr:cNvPr>
        <xdr:cNvSpPr/>
      </xdr:nvSpPr>
      <xdr:spPr>
        <a:xfrm>
          <a:off x="4464050" y="13909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7600</xdr:rowOff>
    </xdr:from>
    <xdr:ext cx="762000" cy="259045"/>
    <xdr:sp macro="" textlink="">
      <xdr:nvSpPr>
        <xdr:cNvPr id="211" name="人件費・物件費等の状況該当値テキスト">
          <a:extLst>
            <a:ext uri="{FF2B5EF4-FFF2-40B4-BE49-F238E27FC236}">
              <a16:creationId xmlns:a16="http://schemas.microsoft.com/office/drawing/2014/main" id="{09103323-6687-473E-8CEF-E22731B9CA3F}"/>
            </a:ext>
          </a:extLst>
        </xdr:cNvPr>
        <xdr:cNvSpPr txBox="1"/>
      </xdr:nvSpPr>
      <xdr:spPr>
        <a:xfrm>
          <a:off x="4584700" y="1375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115976</xdr:rowOff>
    </xdr:from>
    <xdr:to>
      <xdr:col>19</xdr:col>
      <xdr:colOff>184150</xdr:colOff>
      <xdr:row>83</xdr:row>
      <xdr:rowOff>46126</xdr:rowOff>
    </xdr:to>
    <xdr:sp macro="" textlink="">
      <xdr:nvSpPr>
        <xdr:cNvPr id="212" name="楕円 211">
          <a:extLst>
            <a:ext uri="{FF2B5EF4-FFF2-40B4-BE49-F238E27FC236}">
              <a16:creationId xmlns:a16="http://schemas.microsoft.com/office/drawing/2014/main" id="{6CD4B10A-D950-47CE-A3CC-79A9BDC30A56}"/>
            </a:ext>
          </a:extLst>
        </xdr:cNvPr>
        <xdr:cNvSpPr/>
      </xdr:nvSpPr>
      <xdr:spPr>
        <a:xfrm>
          <a:off x="3702050" y="13862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56303</xdr:rowOff>
    </xdr:from>
    <xdr:ext cx="736600" cy="259045"/>
    <xdr:sp macro="" textlink="">
      <xdr:nvSpPr>
        <xdr:cNvPr id="213" name="テキスト ボックス 212">
          <a:extLst>
            <a:ext uri="{FF2B5EF4-FFF2-40B4-BE49-F238E27FC236}">
              <a16:creationId xmlns:a16="http://schemas.microsoft.com/office/drawing/2014/main" id="{C2C3DE62-E8CE-4064-B505-0FD2E9FA72EE}"/>
            </a:ext>
          </a:extLst>
        </xdr:cNvPr>
        <xdr:cNvSpPr txBox="1"/>
      </xdr:nvSpPr>
      <xdr:spPr>
        <a:xfrm>
          <a:off x="3409950" y="13635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44190</xdr:rowOff>
    </xdr:from>
    <xdr:to>
      <xdr:col>15</xdr:col>
      <xdr:colOff>133350</xdr:colOff>
      <xdr:row>82</xdr:row>
      <xdr:rowOff>145790</xdr:rowOff>
    </xdr:to>
    <xdr:sp macro="" textlink="">
      <xdr:nvSpPr>
        <xdr:cNvPr id="214" name="楕円 213">
          <a:extLst>
            <a:ext uri="{FF2B5EF4-FFF2-40B4-BE49-F238E27FC236}">
              <a16:creationId xmlns:a16="http://schemas.microsoft.com/office/drawing/2014/main" id="{7FEB7D61-55B8-4435-B91B-A8D7B6865FB2}"/>
            </a:ext>
          </a:extLst>
        </xdr:cNvPr>
        <xdr:cNvSpPr/>
      </xdr:nvSpPr>
      <xdr:spPr>
        <a:xfrm>
          <a:off x="2889250" y="13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155967</xdr:rowOff>
    </xdr:from>
    <xdr:ext cx="762000" cy="259045"/>
    <xdr:sp macro="" textlink="">
      <xdr:nvSpPr>
        <xdr:cNvPr id="215" name="テキスト ボックス 214">
          <a:extLst>
            <a:ext uri="{FF2B5EF4-FFF2-40B4-BE49-F238E27FC236}">
              <a16:creationId xmlns:a16="http://schemas.microsoft.com/office/drawing/2014/main" id="{F4DD1018-196E-44E9-BAAE-40F1F9A5DD25}"/>
            </a:ext>
          </a:extLst>
        </xdr:cNvPr>
        <xdr:cNvSpPr txBox="1"/>
      </xdr:nvSpPr>
      <xdr:spPr>
        <a:xfrm>
          <a:off x="2597150" y="1356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145114</xdr:rowOff>
    </xdr:from>
    <xdr:to>
      <xdr:col>11</xdr:col>
      <xdr:colOff>82550</xdr:colOff>
      <xdr:row>81</xdr:row>
      <xdr:rowOff>75264</xdr:rowOff>
    </xdr:to>
    <xdr:sp macro="" textlink="">
      <xdr:nvSpPr>
        <xdr:cNvPr id="216" name="楕円 215">
          <a:extLst>
            <a:ext uri="{FF2B5EF4-FFF2-40B4-BE49-F238E27FC236}">
              <a16:creationId xmlns:a16="http://schemas.microsoft.com/office/drawing/2014/main" id="{4D0BC86D-9D6A-415B-BF6B-7EDD4C5ECEC7}"/>
            </a:ext>
          </a:extLst>
        </xdr:cNvPr>
        <xdr:cNvSpPr/>
      </xdr:nvSpPr>
      <xdr:spPr>
        <a:xfrm>
          <a:off x="2095500" y="135563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85441</xdr:rowOff>
    </xdr:from>
    <xdr:ext cx="762000" cy="259045"/>
    <xdr:sp macro="" textlink="">
      <xdr:nvSpPr>
        <xdr:cNvPr id="217" name="テキスト ボックス 216">
          <a:extLst>
            <a:ext uri="{FF2B5EF4-FFF2-40B4-BE49-F238E27FC236}">
              <a16:creationId xmlns:a16="http://schemas.microsoft.com/office/drawing/2014/main" id="{1E70C3CD-B9CD-44E9-85F9-0A57BCB9584B}"/>
            </a:ext>
          </a:extLst>
        </xdr:cNvPr>
        <xdr:cNvSpPr txBox="1"/>
      </xdr:nvSpPr>
      <xdr:spPr>
        <a:xfrm>
          <a:off x="1784350" y="133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128632</xdr:rowOff>
    </xdr:from>
    <xdr:to>
      <xdr:col>7</xdr:col>
      <xdr:colOff>31750</xdr:colOff>
      <xdr:row>81</xdr:row>
      <xdr:rowOff>58782</xdr:rowOff>
    </xdr:to>
    <xdr:sp macro="" textlink="">
      <xdr:nvSpPr>
        <xdr:cNvPr id="218" name="楕円 217">
          <a:extLst>
            <a:ext uri="{FF2B5EF4-FFF2-40B4-BE49-F238E27FC236}">
              <a16:creationId xmlns:a16="http://schemas.microsoft.com/office/drawing/2014/main" id="{23D72680-69EB-45BD-91EA-00857BFD89DD}"/>
            </a:ext>
          </a:extLst>
        </xdr:cNvPr>
        <xdr:cNvSpPr/>
      </xdr:nvSpPr>
      <xdr:spPr>
        <a:xfrm>
          <a:off x="1282700" y="1353983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43559</xdr:rowOff>
    </xdr:from>
    <xdr:ext cx="762000" cy="259045"/>
    <xdr:sp macro="" textlink="">
      <xdr:nvSpPr>
        <xdr:cNvPr id="219" name="テキスト ボックス 218">
          <a:extLst>
            <a:ext uri="{FF2B5EF4-FFF2-40B4-BE49-F238E27FC236}">
              <a16:creationId xmlns:a16="http://schemas.microsoft.com/office/drawing/2014/main" id="{56110D34-3B90-418A-BC31-B9F81E519808}"/>
            </a:ext>
          </a:extLst>
        </xdr:cNvPr>
        <xdr:cNvSpPr txBox="1"/>
      </xdr:nvSpPr>
      <xdr:spPr>
        <a:xfrm>
          <a:off x="971550" y="1362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554D5D15-956C-4E85-97C6-CF97946A0BEB}"/>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90A696EE-405F-4350-9531-BA8576E8B8C3}"/>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CAFA2F6-71C5-4AE0-AC09-BBD901C05B87}"/>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DB10AD1-B5CD-40D5-8953-30033C5342DC}"/>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78457091-FF7C-467B-B914-AF6258A1DF62}"/>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3CE3C1FD-52D0-4DAA-BA8A-3FBF311BE0E9}"/>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F9E75F5E-6827-453A-BF91-8943B4E962AA}"/>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8387E9A1-C315-4C2D-A86D-5F612B82B908}"/>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5A33D99-0D73-4D10-ABCD-63F90EB7B565}"/>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1759F08C-9D69-49D2-986B-A76237BA0848}"/>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F5A6DB6E-8DA4-4895-B1BF-F43B00701E81}"/>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1F477756-2151-4C5A-B9CC-51FB5B6DD238}"/>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4A8FF53F-4F9A-42C4-BE2D-1BF69973C4BA}"/>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令和元年度から概ね横ばいの数値で推移している状況である。国、県及び近隣市町村の動向を注視しながら、給与の適正化を図っていく。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5C3A0BDE-4DE8-4BD5-B510-7D31839E4AA4}"/>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CAFF737F-3A21-4F3F-9655-5B1B52FE3389}"/>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8472152C-224A-4604-B186-AD6109888870}"/>
            </a:ext>
          </a:extLst>
        </xdr:cNvPr>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2152792F-68D6-473B-818A-D354DB9E066F}"/>
            </a:ext>
          </a:extLst>
        </xdr:cNvPr>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12075F98-80A3-4A91-972B-2E87F041149B}"/>
            </a:ext>
          </a:extLst>
        </xdr:cNvPr>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CFB086BE-7C42-4750-B4B6-AF51DAF1DF36}"/>
            </a:ext>
          </a:extLst>
        </xdr:cNvPr>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D8284551-DCC7-4B34-BE5B-B7CED237C5F0}"/>
            </a:ext>
          </a:extLst>
        </xdr:cNvPr>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9FBCB50A-6A9A-4158-A430-456724351E9F}"/>
            </a:ext>
          </a:extLst>
        </xdr:cNvPr>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B757ED9-8D2F-4500-BA6B-85E6DE157B09}"/>
            </a:ext>
          </a:extLst>
        </xdr:cNvPr>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BB1EA364-1BA4-496D-B587-F6399916299E}"/>
            </a:ext>
          </a:extLst>
        </xdr:cNvPr>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D897369A-17DB-40F3-8DAC-0E56509C327D}"/>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2AEE6148-F512-4031-A1D2-E0186C359FD9}"/>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1B338DA6-341E-4269-BD55-9AF43A5EBB25}"/>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88</xdr:row>
      <xdr:rowOff>0</xdr:rowOff>
    </xdr:to>
    <xdr:cxnSp macro="">
      <xdr:nvCxnSpPr>
        <xdr:cNvPr id="246" name="直線コネクタ 245">
          <a:extLst>
            <a:ext uri="{FF2B5EF4-FFF2-40B4-BE49-F238E27FC236}">
              <a16:creationId xmlns:a16="http://schemas.microsoft.com/office/drawing/2014/main" id="{7919021C-8D1B-41C4-9FA6-12637A68664B}"/>
            </a:ext>
          </a:extLst>
        </xdr:cNvPr>
        <xdr:cNvCxnSpPr/>
      </xdr:nvCxnSpPr>
      <xdr:spPr>
        <a:xfrm flipV="1">
          <a:off x="15474950" y="13552170"/>
          <a:ext cx="0" cy="1200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7" name="給与水準   （国との比較）最小値テキスト">
          <a:extLst>
            <a:ext uri="{FF2B5EF4-FFF2-40B4-BE49-F238E27FC236}">
              <a16:creationId xmlns:a16="http://schemas.microsoft.com/office/drawing/2014/main" id="{BF0D2E2C-1718-46EE-B244-3DDB68FD40B4}"/>
            </a:ext>
          </a:extLst>
        </xdr:cNvPr>
        <xdr:cNvSpPr txBox="1"/>
      </xdr:nvSpPr>
      <xdr:spPr>
        <a:xfrm>
          <a:off x="15563850" y="1472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8" name="直線コネクタ 247">
          <a:extLst>
            <a:ext uri="{FF2B5EF4-FFF2-40B4-BE49-F238E27FC236}">
              <a16:creationId xmlns:a16="http://schemas.microsoft.com/office/drawing/2014/main" id="{01908E62-039C-4236-A1C8-008D90B36C02}"/>
            </a:ext>
          </a:extLst>
        </xdr:cNvPr>
        <xdr:cNvCxnSpPr/>
      </xdr:nvCxnSpPr>
      <xdr:spPr>
        <a:xfrm>
          <a:off x="15405100" y="14752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49" name="給与水準   （国との比較）最大値テキスト">
          <a:extLst>
            <a:ext uri="{FF2B5EF4-FFF2-40B4-BE49-F238E27FC236}">
              <a16:creationId xmlns:a16="http://schemas.microsoft.com/office/drawing/2014/main" id="{CA4099CB-8423-4BEA-9FF4-9CAB16CE007F}"/>
            </a:ext>
          </a:extLst>
        </xdr:cNvPr>
        <xdr:cNvSpPr txBox="1"/>
      </xdr:nvSpPr>
      <xdr:spPr>
        <a:xfrm>
          <a:off x="1556385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0" name="直線コネクタ 249">
          <a:extLst>
            <a:ext uri="{FF2B5EF4-FFF2-40B4-BE49-F238E27FC236}">
              <a16:creationId xmlns:a16="http://schemas.microsoft.com/office/drawing/2014/main" id="{B7A67E17-0FE6-4866-B20F-9FFB7B67D04B}"/>
            </a:ext>
          </a:extLst>
        </xdr:cNvPr>
        <xdr:cNvCxnSpPr/>
      </xdr:nvCxnSpPr>
      <xdr:spPr>
        <a:xfrm>
          <a:off x="15405100" y="13552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80011</xdr:rowOff>
    </xdr:from>
    <xdr:to>
      <xdr:col>81</xdr:col>
      <xdr:colOff>44450</xdr:colOff>
      <xdr:row>86</xdr:row>
      <xdr:rowOff>5080</xdr:rowOff>
    </xdr:to>
    <xdr:cxnSp macro="">
      <xdr:nvCxnSpPr>
        <xdr:cNvPr id="251" name="直線コネクタ 250">
          <a:extLst>
            <a:ext uri="{FF2B5EF4-FFF2-40B4-BE49-F238E27FC236}">
              <a16:creationId xmlns:a16="http://schemas.microsoft.com/office/drawing/2014/main" id="{0575E74C-6B2B-4ABD-8DC6-B60C69A45798}"/>
            </a:ext>
          </a:extLst>
        </xdr:cNvPr>
        <xdr:cNvCxnSpPr/>
      </xdr:nvCxnSpPr>
      <xdr:spPr>
        <a:xfrm flipV="1">
          <a:off x="14712950" y="14329411"/>
          <a:ext cx="762000" cy="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23D767ED-3934-4F3E-AA0B-19A4E2AF9BC3}"/>
            </a:ext>
          </a:extLst>
        </xdr:cNvPr>
        <xdr:cNvSpPr txBox="1"/>
      </xdr:nvSpPr>
      <xdr:spPr>
        <a:xfrm>
          <a:off x="15563850" y="1408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29777EE2-EADE-42F7-9EC3-159026B91C3F}"/>
            </a:ext>
          </a:extLst>
        </xdr:cNvPr>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86</xdr:row>
      <xdr:rowOff>5080</xdr:rowOff>
    </xdr:to>
    <xdr:cxnSp macro="">
      <xdr:nvCxnSpPr>
        <xdr:cNvPr id="254" name="直線コネクタ 253">
          <a:extLst>
            <a:ext uri="{FF2B5EF4-FFF2-40B4-BE49-F238E27FC236}">
              <a16:creationId xmlns:a16="http://schemas.microsoft.com/office/drawing/2014/main" id="{1AD2CFD6-763A-4DD2-BC15-DB5FB861D376}"/>
            </a:ext>
          </a:extLst>
        </xdr:cNvPr>
        <xdr:cNvCxnSpPr/>
      </xdr:nvCxnSpPr>
      <xdr:spPr>
        <a:xfrm>
          <a:off x="13903960" y="14188440"/>
          <a:ext cx="80899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5" name="フローチャート: 判断 254">
          <a:extLst>
            <a:ext uri="{FF2B5EF4-FFF2-40B4-BE49-F238E27FC236}">
              <a16:creationId xmlns:a16="http://schemas.microsoft.com/office/drawing/2014/main" id="{27933E2E-01B8-4400-84D5-C62CF3F7D24D}"/>
            </a:ext>
          </a:extLst>
        </xdr:cNvPr>
        <xdr:cNvSpPr/>
      </xdr:nvSpPr>
      <xdr:spPr>
        <a:xfrm>
          <a:off x="14665960" y="142786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6" name="テキスト ボックス 255">
          <a:extLst>
            <a:ext uri="{FF2B5EF4-FFF2-40B4-BE49-F238E27FC236}">
              <a16:creationId xmlns:a16="http://schemas.microsoft.com/office/drawing/2014/main" id="{A4FEAE5E-550F-43CC-AEDD-A3D6858454CB}"/>
            </a:ext>
          </a:extLst>
        </xdr:cNvPr>
        <xdr:cNvSpPr txBox="1"/>
      </xdr:nvSpPr>
      <xdr:spPr>
        <a:xfrm>
          <a:off x="14370050" y="1405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7620</xdr:rowOff>
    </xdr:to>
    <xdr:cxnSp macro="">
      <xdr:nvCxnSpPr>
        <xdr:cNvPr id="257" name="直線コネクタ 256">
          <a:extLst>
            <a:ext uri="{FF2B5EF4-FFF2-40B4-BE49-F238E27FC236}">
              <a16:creationId xmlns:a16="http://schemas.microsoft.com/office/drawing/2014/main" id="{4E2DE9D4-C949-46DD-9DCE-3CD5EB5936F4}"/>
            </a:ext>
          </a:extLst>
        </xdr:cNvPr>
        <xdr:cNvCxnSpPr/>
      </xdr:nvCxnSpPr>
      <xdr:spPr>
        <a:xfrm flipV="1">
          <a:off x="13106400" y="14188440"/>
          <a:ext cx="7975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a:extLst>
            <a:ext uri="{FF2B5EF4-FFF2-40B4-BE49-F238E27FC236}">
              <a16:creationId xmlns:a16="http://schemas.microsoft.com/office/drawing/2014/main" id="{DEEBDDEC-0F7E-420F-977A-D1FA6D5587BC}"/>
            </a:ext>
          </a:extLst>
        </xdr:cNvPr>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9" name="テキスト ボックス 258">
          <a:extLst>
            <a:ext uri="{FF2B5EF4-FFF2-40B4-BE49-F238E27FC236}">
              <a16:creationId xmlns:a16="http://schemas.microsoft.com/office/drawing/2014/main" id="{B993CC28-D796-4CE3-BFCA-C9E78F8A3C09}"/>
            </a:ext>
          </a:extLst>
        </xdr:cNvPr>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85</xdr:row>
      <xdr:rowOff>7620</xdr:rowOff>
    </xdr:to>
    <xdr:cxnSp macro="">
      <xdr:nvCxnSpPr>
        <xdr:cNvPr id="260" name="直線コネクタ 259">
          <a:extLst>
            <a:ext uri="{FF2B5EF4-FFF2-40B4-BE49-F238E27FC236}">
              <a16:creationId xmlns:a16="http://schemas.microsoft.com/office/drawing/2014/main" id="{F9038396-2364-47DB-A2C4-4F8409038434}"/>
            </a:ext>
          </a:extLst>
        </xdr:cNvPr>
        <xdr:cNvCxnSpPr/>
      </xdr:nvCxnSpPr>
      <xdr:spPr>
        <a:xfrm>
          <a:off x="12293600" y="14212571"/>
          <a:ext cx="812800" cy="4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1" name="フローチャート: 判断 260">
          <a:extLst>
            <a:ext uri="{FF2B5EF4-FFF2-40B4-BE49-F238E27FC236}">
              <a16:creationId xmlns:a16="http://schemas.microsoft.com/office/drawing/2014/main" id="{B0234FB8-20F7-4E3F-80DD-EB32E3A0B356}"/>
            </a:ext>
          </a:extLst>
        </xdr:cNvPr>
        <xdr:cNvSpPr/>
      </xdr:nvSpPr>
      <xdr:spPr>
        <a:xfrm>
          <a:off x="13055600" y="1430273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2" name="テキスト ボックス 261">
          <a:extLst>
            <a:ext uri="{FF2B5EF4-FFF2-40B4-BE49-F238E27FC236}">
              <a16:creationId xmlns:a16="http://schemas.microsoft.com/office/drawing/2014/main" id="{14A8524D-130F-420C-9EA2-4827CA8DF71E}"/>
            </a:ext>
          </a:extLst>
        </xdr:cNvPr>
        <xdr:cNvSpPr txBox="1"/>
      </xdr:nvSpPr>
      <xdr:spPr>
        <a:xfrm>
          <a:off x="12763500" y="14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3" name="フローチャート: 判断 262">
          <a:extLst>
            <a:ext uri="{FF2B5EF4-FFF2-40B4-BE49-F238E27FC236}">
              <a16:creationId xmlns:a16="http://schemas.microsoft.com/office/drawing/2014/main" id="{37A4970F-FDED-4612-BE2A-C7C9FD28AB24}"/>
            </a:ext>
          </a:extLst>
        </xdr:cNvPr>
        <xdr:cNvSpPr/>
      </xdr:nvSpPr>
      <xdr:spPr>
        <a:xfrm>
          <a:off x="12242800" y="143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4" name="テキスト ボックス 263">
          <a:extLst>
            <a:ext uri="{FF2B5EF4-FFF2-40B4-BE49-F238E27FC236}">
              <a16:creationId xmlns:a16="http://schemas.microsoft.com/office/drawing/2014/main" id="{66F14D2B-61EE-4B13-8C9A-246E3B3465BC}"/>
            </a:ext>
          </a:extLst>
        </xdr:cNvPr>
        <xdr:cNvSpPr txBox="1"/>
      </xdr:nvSpPr>
      <xdr:spPr>
        <a:xfrm>
          <a:off x="11950700" y="14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C3450C8E-BF63-4B05-AE53-6DDFBF378932}"/>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A92186C8-0AF1-46C5-8440-5B3E6919EF07}"/>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239732DA-1ACA-4EC4-B018-3AE134163EDE}"/>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3F603216-3738-45C0-94E3-7CB500C1DB14}"/>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6C690AB-E4BD-43B1-8A21-18833793FE49}"/>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70" name="楕円 269">
          <a:extLst>
            <a:ext uri="{FF2B5EF4-FFF2-40B4-BE49-F238E27FC236}">
              <a16:creationId xmlns:a16="http://schemas.microsoft.com/office/drawing/2014/main" id="{FEEA0142-4C00-44F7-B08B-5EF42C3DE168}"/>
            </a:ext>
          </a:extLst>
        </xdr:cNvPr>
        <xdr:cNvSpPr/>
      </xdr:nvSpPr>
      <xdr:spPr>
        <a:xfrm>
          <a:off x="15427960" y="1427861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1288</xdr:rowOff>
    </xdr:from>
    <xdr:ext cx="762000" cy="259045"/>
    <xdr:sp macro="" textlink="">
      <xdr:nvSpPr>
        <xdr:cNvPr id="271" name="給与水準   （国との比較）該当値テキスト">
          <a:extLst>
            <a:ext uri="{FF2B5EF4-FFF2-40B4-BE49-F238E27FC236}">
              <a16:creationId xmlns:a16="http://schemas.microsoft.com/office/drawing/2014/main" id="{1EB86024-D96D-4C94-AA6D-9673688F32DC}"/>
            </a:ext>
          </a:extLst>
        </xdr:cNvPr>
        <xdr:cNvSpPr txBox="1"/>
      </xdr:nvSpPr>
      <xdr:spPr>
        <a:xfrm>
          <a:off x="1556385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2" name="楕円 271">
          <a:extLst>
            <a:ext uri="{FF2B5EF4-FFF2-40B4-BE49-F238E27FC236}">
              <a16:creationId xmlns:a16="http://schemas.microsoft.com/office/drawing/2014/main" id="{3710CFBC-07E1-4005-8258-93A6897BB6B7}"/>
            </a:ext>
          </a:extLst>
        </xdr:cNvPr>
        <xdr:cNvSpPr/>
      </xdr:nvSpPr>
      <xdr:spPr>
        <a:xfrm>
          <a:off x="14665960" y="14375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3" name="テキスト ボックス 272">
          <a:extLst>
            <a:ext uri="{FF2B5EF4-FFF2-40B4-BE49-F238E27FC236}">
              <a16:creationId xmlns:a16="http://schemas.microsoft.com/office/drawing/2014/main" id="{8FFAB04C-0C36-49FD-8806-EF2C9B779B87}"/>
            </a:ext>
          </a:extLst>
        </xdr:cNvPr>
        <xdr:cNvSpPr txBox="1"/>
      </xdr:nvSpPr>
      <xdr:spPr>
        <a:xfrm>
          <a:off x="14370050" y="1445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4" name="楕円 273">
          <a:extLst>
            <a:ext uri="{FF2B5EF4-FFF2-40B4-BE49-F238E27FC236}">
              <a16:creationId xmlns:a16="http://schemas.microsoft.com/office/drawing/2014/main" id="{05B59C8C-2711-4F82-99F8-59C87E96CCD5}"/>
            </a:ext>
          </a:extLst>
        </xdr:cNvPr>
        <xdr:cNvSpPr/>
      </xdr:nvSpPr>
      <xdr:spPr>
        <a:xfrm>
          <a:off x="13868400" y="14137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5" name="テキスト ボックス 274">
          <a:extLst>
            <a:ext uri="{FF2B5EF4-FFF2-40B4-BE49-F238E27FC236}">
              <a16:creationId xmlns:a16="http://schemas.microsoft.com/office/drawing/2014/main" id="{A5A4597D-F088-4277-B5EB-F108A6E5CC5D}"/>
            </a:ext>
          </a:extLst>
        </xdr:cNvPr>
        <xdr:cNvSpPr txBox="1"/>
      </xdr:nvSpPr>
      <xdr:spPr>
        <a:xfrm>
          <a:off x="13557250" y="1391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6" name="楕円 275">
          <a:extLst>
            <a:ext uri="{FF2B5EF4-FFF2-40B4-BE49-F238E27FC236}">
              <a16:creationId xmlns:a16="http://schemas.microsoft.com/office/drawing/2014/main" id="{760CAD8C-BD4D-40C4-B791-E82DDA3DA3F9}"/>
            </a:ext>
          </a:extLst>
        </xdr:cNvPr>
        <xdr:cNvSpPr/>
      </xdr:nvSpPr>
      <xdr:spPr>
        <a:xfrm>
          <a:off x="13055600" y="1421003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7" name="テキスト ボックス 276">
          <a:extLst>
            <a:ext uri="{FF2B5EF4-FFF2-40B4-BE49-F238E27FC236}">
              <a16:creationId xmlns:a16="http://schemas.microsoft.com/office/drawing/2014/main" id="{C27364FA-43D9-411B-B089-FFF560F75A8F}"/>
            </a:ext>
          </a:extLst>
        </xdr:cNvPr>
        <xdr:cNvSpPr txBox="1"/>
      </xdr:nvSpPr>
      <xdr:spPr>
        <a:xfrm>
          <a:off x="12763500" y="1398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78" name="楕円 277">
          <a:extLst>
            <a:ext uri="{FF2B5EF4-FFF2-40B4-BE49-F238E27FC236}">
              <a16:creationId xmlns:a16="http://schemas.microsoft.com/office/drawing/2014/main" id="{1148A4EA-88EA-45EB-AD45-A1FB28CEAFFA}"/>
            </a:ext>
          </a:extLst>
        </xdr:cNvPr>
        <xdr:cNvSpPr/>
      </xdr:nvSpPr>
      <xdr:spPr>
        <a:xfrm>
          <a:off x="12242800" y="141617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79" name="テキスト ボックス 278">
          <a:extLst>
            <a:ext uri="{FF2B5EF4-FFF2-40B4-BE49-F238E27FC236}">
              <a16:creationId xmlns:a16="http://schemas.microsoft.com/office/drawing/2014/main" id="{47731B03-D0E2-4797-89AE-CFCA67D82E03}"/>
            </a:ext>
          </a:extLst>
        </xdr:cNvPr>
        <xdr:cNvSpPr txBox="1"/>
      </xdr:nvSpPr>
      <xdr:spPr>
        <a:xfrm>
          <a:off x="11950700" y="139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F9E6FA7B-78F9-4059-A538-45DC2967F4B5}"/>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7ED4FB07-8231-4338-A0A1-0E61E3200432}"/>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E1865674-0ADF-4F7E-B638-63B6DD730DB6}"/>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9B81DC63-3A73-4F50-B5A6-A978DB25DECE}"/>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AE585C9F-1122-4A55-90F8-A3A546B6E33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4DC0DEE1-955B-45D8-BDD5-1D93C1CBA99C}"/>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1DBFD733-C9C9-479B-AF30-8B06773DB2F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19F5FD2B-BE39-4E4D-82F9-5FD3AE96C973}"/>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7ECDF2FE-0DDF-4A3B-8F7B-2DC239E034D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1DE90A89-9A53-4751-8071-659EC947725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C6C13ACB-99A7-4FCC-A5C2-0729F86B625B}"/>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6E7B8270-1C96-4A50-AF72-E42611CD47C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9B9D70DD-94E3-4DBF-A1A8-57FDE105EFF5}"/>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情勢の変化や多様化する市民ニーズに対し適正・迅速に対応できるように職員の増員を図っているため、職員数は増加傾向にあるが、それでも人口千人当たりの職員数は類似団体内でも少ない状況である。</a:t>
          </a:r>
        </a:p>
        <a:p>
          <a:r>
            <a:rPr kumimoji="1" lang="ja-JP" altLang="en-US" sz="1300">
              <a:latin typeface="ＭＳ Ｐゴシック" panose="020B0600070205080204" pitchFamily="50" charset="-128"/>
              <a:ea typeface="ＭＳ Ｐゴシック" panose="020B0600070205080204" pitchFamily="50" charset="-128"/>
            </a:rPr>
            <a:t>引き続き、計画的な職員採用を行い、適正な定員管理に努め、効率的な行政運営を行っていく。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F65D2AC4-A8FF-4601-B8C8-8E8070D9D25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A6713897-7667-48E8-879B-D3EE6ABABD3A}"/>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5E2F2E38-F424-4440-AF5B-E12316922FE4}"/>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F6B630E9-EE10-46C8-A778-781A1B786E1C}"/>
            </a:ext>
          </a:extLst>
        </xdr:cNvPr>
        <xdr:cNvCxnSpPr/>
      </xdr:nvCxnSpPr>
      <xdr:spPr>
        <a:xfrm>
          <a:off x="116649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3527A69-3D52-4CD6-9A7B-A6F079561CCB}"/>
            </a:ext>
          </a:extLst>
        </xdr:cNvPr>
        <xdr:cNvSpPr txBox="1"/>
      </xdr:nvSpPr>
      <xdr:spPr>
        <a:xfrm>
          <a:off x="1097915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63E52425-E3B5-4590-AD29-BAAE61C5FA3F}"/>
            </a:ext>
          </a:extLst>
        </xdr:cNvPr>
        <xdr:cNvCxnSpPr/>
      </xdr:nvCxnSpPr>
      <xdr:spPr>
        <a:xfrm>
          <a:off x="116649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2EACE6E0-1C21-4935-9124-6166CE9DC147}"/>
            </a:ext>
          </a:extLst>
        </xdr:cNvPr>
        <xdr:cNvSpPr txBox="1"/>
      </xdr:nvSpPr>
      <xdr:spPr>
        <a:xfrm>
          <a:off x="1097915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A986CA6B-A747-4D79-9006-83CA397370AE}"/>
            </a:ext>
          </a:extLst>
        </xdr:cNvPr>
        <xdr:cNvCxnSpPr/>
      </xdr:nvCxnSpPr>
      <xdr:spPr>
        <a:xfrm>
          <a:off x="116649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424328EB-D4D3-4D64-89D1-C621D53D315C}"/>
            </a:ext>
          </a:extLst>
        </xdr:cNvPr>
        <xdr:cNvSpPr txBox="1"/>
      </xdr:nvSpPr>
      <xdr:spPr>
        <a:xfrm>
          <a:off x="1097915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D6356356-6596-4EFF-A985-D0E216D05FA4}"/>
            </a:ext>
          </a:extLst>
        </xdr:cNvPr>
        <xdr:cNvCxnSpPr/>
      </xdr:nvCxnSpPr>
      <xdr:spPr>
        <a:xfrm>
          <a:off x="116649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D7E8864-CB75-49B7-9D3B-A28B135A5F5C}"/>
            </a:ext>
          </a:extLst>
        </xdr:cNvPr>
        <xdr:cNvSpPr txBox="1"/>
      </xdr:nvSpPr>
      <xdr:spPr>
        <a:xfrm>
          <a:off x="1097915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58D42B07-B252-47FE-9EC0-D41E67583936}"/>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571AC0BB-0C0C-49E5-A038-7C5F8D87077C}"/>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A4AB2646-77FB-4DF0-A29A-472C9F5830B3}"/>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62</xdr:row>
      <xdr:rowOff>39624</xdr:rowOff>
    </xdr:from>
    <xdr:to>
      <xdr:col>81</xdr:col>
      <xdr:colOff>44450</xdr:colOff>
      <xdr:row>67</xdr:row>
      <xdr:rowOff>75184</xdr:rowOff>
    </xdr:to>
    <xdr:cxnSp macro="">
      <xdr:nvCxnSpPr>
        <xdr:cNvPr id="307" name="直線コネクタ 306">
          <a:extLst>
            <a:ext uri="{FF2B5EF4-FFF2-40B4-BE49-F238E27FC236}">
              <a16:creationId xmlns:a16="http://schemas.microsoft.com/office/drawing/2014/main" id="{807DAD6A-35FC-4041-8501-50DD00E64123}"/>
            </a:ext>
          </a:extLst>
        </xdr:cNvPr>
        <xdr:cNvCxnSpPr/>
      </xdr:nvCxnSpPr>
      <xdr:spPr>
        <a:xfrm flipV="1">
          <a:off x="15474950" y="10433304"/>
          <a:ext cx="0" cy="873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47261</xdr:rowOff>
    </xdr:from>
    <xdr:ext cx="762000" cy="259045"/>
    <xdr:sp macro="" textlink="">
      <xdr:nvSpPr>
        <xdr:cNvPr id="308" name="定員管理の状況最小値テキスト">
          <a:extLst>
            <a:ext uri="{FF2B5EF4-FFF2-40B4-BE49-F238E27FC236}">
              <a16:creationId xmlns:a16="http://schemas.microsoft.com/office/drawing/2014/main" id="{C8EDC8B5-7B51-41FF-85D1-C427FDD43409}"/>
            </a:ext>
          </a:extLst>
        </xdr:cNvPr>
        <xdr:cNvSpPr txBox="1"/>
      </xdr:nvSpPr>
      <xdr:spPr>
        <a:xfrm>
          <a:off x="15563850" y="1127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75184</xdr:rowOff>
    </xdr:from>
    <xdr:to>
      <xdr:col>81</xdr:col>
      <xdr:colOff>133350</xdr:colOff>
      <xdr:row>67</xdr:row>
      <xdr:rowOff>75184</xdr:rowOff>
    </xdr:to>
    <xdr:cxnSp macro="">
      <xdr:nvCxnSpPr>
        <xdr:cNvPr id="309" name="直線コネクタ 308">
          <a:extLst>
            <a:ext uri="{FF2B5EF4-FFF2-40B4-BE49-F238E27FC236}">
              <a16:creationId xmlns:a16="http://schemas.microsoft.com/office/drawing/2014/main" id="{E08A8479-6344-46F3-B705-2D2A5AAE3142}"/>
            </a:ext>
          </a:extLst>
        </xdr:cNvPr>
        <xdr:cNvCxnSpPr/>
      </xdr:nvCxnSpPr>
      <xdr:spPr>
        <a:xfrm>
          <a:off x="15405100" y="113070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126001</xdr:rowOff>
    </xdr:from>
    <xdr:ext cx="762000" cy="259045"/>
    <xdr:sp macro="" textlink="">
      <xdr:nvSpPr>
        <xdr:cNvPr id="310" name="定員管理の状況最大値テキスト">
          <a:extLst>
            <a:ext uri="{FF2B5EF4-FFF2-40B4-BE49-F238E27FC236}">
              <a16:creationId xmlns:a16="http://schemas.microsoft.com/office/drawing/2014/main" id="{DCE9BE87-E5A1-4C25-8139-8796EC1DE6E8}"/>
            </a:ext>
          </a:extLst>
        </xdr:cNvPr>
        <xdr:cNvSpPr txBox="1"/>
      </xdr:nvSpPr>
      <xdr:spPr>
        <a:xfrm>
          <a:off x="15563850" y="1018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62</xdr:row>
      <xdr:rowOff>39624</xdr:rowOff>
    </xdr:from>
    <xdr:to>
      <xdr:col>81</xdr:col>
      <xdr:colOff>133350</xdr:colOff>
      <xdr:row>62</xdr:row>
      <xdr:rowOff>39624</xdr:rowOff>
    </xdr:to>
    <xdr:cxnSp macro="">
      <xdr:nvCxnSpPr>
        <xdr:cNvPr id="311" name="直線コネクタ 310">
          <a:extLst>
            <a:ext uri="{FF2B5EF4-FFF2-40B4-BE49-F238E27FC236}">
              <a16:creationId xmlns:a16="http://schemas.microsoft.com/office/drawing/2014/main" id="{3570EF85-7E38-42F0-B94C-AA7A9371ABB0}"/>
            </a:ext>
          </a:extLst>
        </xdr:cNvPr>
        <xdr:cNvCxnSpPr/>
      </xdr:nvCxnSpPr>
      <xdr:spPr>
        <a:xfrm>
          <a:off x="15405100" y="104333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62</xdr:row>
      <xdr:rowOff>68580</xdr:rowOff>
    </xdr:to>
    <xdr:cxnSp macro="">
      <xdr:nvCxnSpPr>
        <xdr:cNvPr id="312" name="直線コネクタ 311">
          <a:extLst>
            <a:ext uri="{FF2B5EF4-FFF2-40B4-BE49-F238E27FC236}">
              <a16:creationId xmlns:a16="http://schemas.microsoft.com/office/drawing/2014/main" id="{3657F6C3-2A3C-4428-8D2B-B42C3EAE6FC0}"/>
            </a:ext>
          </a:extLst>
        </xdr:cNvPr>
        <xdr:cNvCxnSpPr/>
      </xdr:nvCxnSpPr>
      <xdr:spPr>
        <a:xfrm>
          <a:off x="14712950" y="10369550"/>
          <a:ext cx="762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42689</xdr:rowOff>
    </xdr:from>
    <xdr:ext cx="762000" cy="259045"/>
    <xdr:sp macro="" textlink="">
      <xdr:nvSpPr>
        <xdr:cNvPr id="313" name="定員管理の状況平均値テキスト">
          <a:extLst>
            <a:ext uri="{FF2B5EF4-FFF2-40B4-BE49-F238E27FC236}">
              <a16:creationId xmlns:a16="http://schemas.microsoft.com/office/drawing/2014/main" id="{2A8FA20A-FE07-4942-99FC-874191886379}"/>
            </a:ext>
          </a:extLst>
        </xdr:cNvPr>
        <xdr:cNvSpPr txBox="1"/>
      </xdr:nvSpPr>
      <xdr:spPr>
        <a:xfrm>
          <a:off x="15563850" y="1077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macro="" textlink="">
      <xdr:nvSpPr>
        <xdr:cNvPr id="314" name="フローチャート: 判断 313">
          <a:extLst>
            <a:ext uri="{FF2B5EF4-FFF2-40B4-BE49-F238E27FC236}">
              <a16:creationId xmlns:a16="http://schemas.microsoft.com/office/drawing/2014/main" id="{AF35CC42-5675-4E7F-BCDF-52F73AEA62C4}"/>
            </a:ext>
          </a:extLst>
        </xdr:cNvPr>
        <xdr:cNvSpPr/>
      </xdr:nvSpPr>
      <xdr:spPr>
        <a:xfrm>
          <a:off x="15427960" y="1079957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56642</xdr:rowOff>
    </xdr:from>
    <xdr:to>
      <xdr:col>77</xdr:col>
      <xdr:colOff>44450</xdr:colOff>
      <xdr:row>61</xdr:row>
      <xdr:rowOff>143510</xdr:rowOff>
    </xdr:to>
    <xdr:cxnSp macro="">
      <xdr:nvCxnSpPr>
        <xdr:cNvPr id="315" name="直線コネクタ 314">
          <a:extLst>
            <a:ext uri="{FF2B5EF4-FFF2-40B4-BE49-F238E27FC236}">
              <a16:creationId xmlns:a16="http://schemas.microsoft.com/office/drawing/2014/main" id="{E4DA01A5-64CF-4AFA-9C52-7B16B2387DF7}"/>
            </a:ext>
          </a:extLst>
        </xdr:cNvPr>
        <xdr:cNvCxnSpPr/>
      </xdr:nvCxnSpPr>
      <xdr:spPr>
        <a:xfrm>
          <a:off x="13903960" y="10282682"/>
          <a:ext cx="80899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27178</xdr:rowOff>
    </xdr:from>
    <xdr:to>
      <xdr:col>77</xdr:col>
      <xdr:colOff>95250</xdr:colOff>
      <xdr:row>64</xdr:row>
      <xdr:rowOff>128778</xdr:rowOff>
    </xdr:to>
    <xdr:sp macro="" textlink="">
      <xdr:nvSpPr>
        <xdr:cNvPr id="316" name="フローチャート: 判断 315">
          <a:extLst>
            <a:ext uri="{FF2B5EF4-FFF2-40B4-BE49-F238E27FC236}">
              <a16:creationId xmlns:a16="http://schemas.microsoft.com/office/drawing/2014/main" id="{682BF34B-DAAF-4A44-ADE7-755D16F0C111}"/>
            </a:ext>
          </a:extLst>
        </xdr:cNvPr>
        <xdr:cNvSpPr/>
      </xdr:nvSpPr>
      <xdr:spPr>
        <a:xfrm>
          <a:off x="14665960" y="1075613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113555</xdr:rowOff>
    </xdr:from>
    <xdr:ext cx="736600" cy="259045"/>
    <xdr:sp macro="" textlink="">
      <xdr:nvSpPr>
        <xdr:cNvPr id="317" name="テキスト ボックス 316">
          <a:extLst>
            <a:ext uri="{FF2B5EF4-FFF2-40B4-BE49-F238E27FC236}">
              <a16:creationId xmlns:a16="http://schemas.microsoft.com/office/drawing/2014/main" id="{89E20A19-23AA-46CE-ABE0-78BA53587635}"/>
            </a:ext>
          </a:extLst>
        </xdr:cNvPr>
        <xdr:cNvSpPr txBox="1"/>
      </xdr:nvSpPr>
      <xdr:spPr>
        <a:xfrm>
          <a:off x="14370050" y="10842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46990</xdr:rowOff>
    </xdr:from>
    <xdr:to>
      <xdr:col>72</xdr:col>
      <xdr:colOff>203200</xdr:colOff>
      <xdr:row>61</xdr:row>
      <xdr:rowOff>56642</xdr:rowOff>
    </xdr:to>
    <xdr:cxnSp macro="">
      <xdr:nvCxnSpPr>
        <xdr:cNvPr id="318" name="直線コネクタ 317">
          <a:extLst>
            <a:ext uri="{FF2B5EF4-FFF2-40B4-BE49-F238E27FC236}">
              <a16:creationId xmlns:a16="http://schemas.microsoft.com/office/drawing/2014/main" id="{B409458C-8706-4BF4-A20C-5C83D7539DAC}"/>
            </a:ext>
          </a:extLst>
        </xdr:cNvPr>
        <xdr:cNvCxnSpPr/>
      </xdr:nvCxnSpPr>
      <xdr:spPr>
        <a:xfrm>
          <a:off x="13106400" y="10273030"/>
          <a:ext cx="79756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150368</xdr:rowOff>
    </xdr:from>
    <xdr:to>
      <xdr:col>73</xdr:col>
      <xdr:colOff>44450</xdr:colOff>
      <xdr:row>64</xdr:row>
      <xdr:rowOff>80518</xdr:rowOff>
    </xdr:to>
    <xdr:sp macro="" textlink="">
      <xdr:nvSpPr>
        <xdr:cNvPr id="319" name="フローチャート: 判断 318">
          <a:extLst>
            <a:ext uri="{FF2B5EF4-FFF2-40B4-BE49-F238E27FC236}">
              <a16:creationId xmlns:a16="http://schemas.microsoft.com/office/drawing/2014/main" id="{AD6F3EC0-0942-4458-B19B-813A6A63BF8A}"/>
            </a:ext>
          </a:extLst>
        </xdr:cNvPr>
        <xdr:cNvSpPr/>
      </xdr:nvSpPr>
      <xdr:spPr>
        <a:xfrm>
          <a:off x="138684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65295</xdr:rowOff>
    </xdr:from>
    <xdr:ext cx="762000" cy="259045"/>
    <xdr:sp macro="" textlink="">
      <xdr:nvSpPr>
        <xdr:cNvPr id="320" name="テキスト ボックス 319">
          <a:extLst>
            <a:ext uri="{FF2B5EF4-FFF2-40B4-BE49-F238E27FC236}">
              <a16:creationId xmlns:a16="http://schemas.microsoft.com/office/drawing/2014/main" id="{E1D70C8D-82DF-4980-961C-3056145C027D}"/>
            </a:ext>
          </a:extLst>
        </xdr:cNvPr>
        <xdr:cNvSpPr txBox="1"/>
      </xdr:nvSpPr>
      <xdr:spPr>
        <a:xfrm>
          <a:off x="13557250" y="1079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112268</xdr:rowOff>
    </xdr:from>
    <xdr:to>
      <xdr:col>68</xdr:col>
      <xdr:colOff>152400</xdr:colOff>
      <xdr:row>61</xdr:row>
      <xdr:rowOff>46990</xdr:rowOff>
    </xdr:to>
    <xdr:cxnSp macro="">
      <xdr:nvCxnSpPr>
        <xdr:cNvPr id="321" name="直線コネクタ 320">
          <a:extLst>
            <a:ext uri="{FF2B5EF4-FFF2-40B4-BE49-F238E27FC236}">
              <a16:creationId xmlns:a16="http://schemas.microsoft.com/office/drawing/2014/main" id="{C25358E6-902C-4D92-A2A3-C5FF407AE29F}"/>
            </a:ext>
          </a:extLst>
        </xdr:cNvPr>
        <xdr:cNvCxnSpPr/>
      </xdr:nvCxnSpPr>
      <xdr:spPr>
        <a:xfrm>
          <a:off x="12293600" y="10170668"/>
          <a:ext cx="812800" cy="10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82804</xdr:rowOff>
    </xdr:from>
    <xdr:to>
      <xdr:col>68</xdr:col>
      <xdr:colOff>203200</xdr:colOff>
      <xdr:row>64</xdr:row>
      <xdr:rowOff>12954</xdr:rowOff>
    </xdr:to>
    <xdr:sp macro="" textlink="">
      <xdr:nvSpPr>
        <xdr:cNvPr id="322" name="フローチャート: 判断 321">
          <a:extLst>
            <a:ext uri="{FF2B5EF4-FFF2-40B4-BE49-F238E27FC236}">
              <a16:creationId xmlns:a16="http://schemas.microsoft.com/office/drawing/2014/main" id="{6331615D-6281-46A8-9203-3903BFBF9A6E}"/>
            </a:ext>
          </a:extLst>
        </xdr:cNvPr>
        <xdr:cNvSpPr/>
      </xdr:nvSpPr>
      <xdr:spPr>
        <a:xfrm>
          <a:off x="13055600" y="1064412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169181</xdr:rowOff>
    </xdr:from>
    <xdr:ext cx="762000" cy="259045"/>
    <xdr:sp macro="" textlink="">
      <xdr:nvSpPr>
        <xdr:cNvPr id="323" name="テキスト ボックス 322">
          <a:extLst>
            <a:ext uri="{FF2B5EF4-FFF2-40B4-BE49-F238E27FC236}">
              <a16:creationId xmlns:a16="http://schemas.microsoft.com/office/drawing/2014/main" id="{8C8713CC-8EF7-4A4F-9A7F-706A24CC30E9}"/>
            </a:ext>
          </a:extLst>
        </xdr:cNvPr>
        <xdr:cNvSpPr txBox="1"/>
      </xdr:nvSpPr>
      <xdr:spPr>
        <a:xfrm>
          <a:off x="12763500" y="1073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49022</xdr:rowOff>
    </xdr:from>
    <xdr:to>
      <xdr:col>64</xdr:col>
      <xdr:colOff>152400</xdr:colOff>
      <xdr:row>63</xdr:row>
      <xdr:rowOff>150622</xdr:rowOff>
    </xdr:to>
    <xdr:sp macro="" textlink="">
      <xdr:nvSpPr>
        <xdr:cNvPr id="324" name="フローチャート: 判断 323">
          <a:extLst>
            <a:ext uri="{FF2B5EF4-FFF2-40B4-BE49-F238E27FC236}">
              <a16:creationId xmlns:a16="http://schemas.microsoft.com/office/drawing/2014/main" id="{CB805CD1-CF70-40E9-B2EF-EDDC4354CEC2}"/>
            </a:ext>
          </a:extLst>
        </xdr:cNvPr>
        <xdr:cNvSpPr/>
      </xdr:nvSpPr>
      <xdr:spPr>
        <a:xfrm>
          <a:off x="12242800" y="1061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135399</xdr:rowOff>
    </xdr:from>
    <xdr:ext cx="762000" cy="259045"/>
    <xdr:sp macro="" textlink="">
      <xdr:nvSpPr>
        <xdr:cNvPr id="325" name="テキスト ボックス 324">
          <a:extLst>
            <a:ext uri="{FF2B5EF4-FFF2-40B4-BE49-F238E27FC236}">
              <a16:creationId xmlns:a16="http://schemas.microsoft.com/office/drawing/2014/main" id="{54C21C00-9770-409A-9A6C-8A9B39E3E76C}"/>
            </a:ext>
          </a:extLst>
        </xdr:cNvPr>
        <xdr:cNvSpPr txBox="1"/>
      </xdr:nvSpPr>
      <xdr:spPr>
        <a:xfrm>
          <a:off x="11950700" y="1069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2328B069-8D0F-4094-9B50-6FBA6A15BE45}"/>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FA036C68-1144-4C88-8DF5-E3F1F6D7D83B}"/>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B268FDCF-FFA1-4307-B546-B176923FEC0C}"/>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1A82DF9C-3630-4294-A76D-8F551031BA4F}"/>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39B035B3-3E0C-4D04-9F6D-4BD36110F64A}"/>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1" name="楕円 330">
          <a:extLst>
            <a:ext uri="{FF2B5EF4-FFF2-40B4-BE49-F238E27FC236}">
              <a16:creationId xmlns:a16="http://schemas.microsoft.com/office/drawing/2014/main" id="{5CF959F9-68AA-485B-BCEB-CE06F8436B07}"/>
            </a:ext>
          </a:extLst>
        </xdr:cNvPr>
        <xdr:cNvSpPr/>
      </xdr:nvSpPr>
      <xdr:spPr>
        <a:xfrm>
          <a:off x="15427960" y="104114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110507</xdr:rowOff>
    </xdr:from>
    <xdr:ext cx="762000" cy="259045"/>
    <xdr:sp macro="" textlink="">
      <xdr:nvSpPr>
        <xdr:cNvPr id="332" name="定員管理の状況該当値テキスト">
          <a:extLst>
            <a:ext uri="{FF2B5EF4-FFF2-40B4-BE49-F238E27FC236}">
              <a16:creationId xmlns:a16="http://schemas.microsoft.com/office/drawing/2014/main" id="{BEB56EEE-9BF8-4C1C-BC90-358ED9CECE69}"/>
            </a:ext>
          </a:extLst>
        </xdr:cNvPr>
        <xdr:cNvSpPr txBox="1"/>
      </xdr:nvSpPr>
      <xdr:spPr>
        <a:xfrm>
          <a:off x="15563850" y="1033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33" name="楕円 332">
          <a:extLst>
            <a:ext uri="{FF2B5EF4-FFF2-40B4-BE49-F238E27FC236}">
              <a16:creationId xmlns:a16="http://schemas.microsoft.com/office/drawing/2014/main" id="{65F2BFBC-360E-442C-AE5C-7A0EFE8448DD}"/>
            </a:ext>
          </a:extLst>
        </xdr:cNvPr>
        <xdr:cNvSpPr/>
      </xdr:nvSpPr>
      <xdr:spPr>
        <a:xfrm>
          <a:off x="14665960" y="103187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34" name="テキスト ボックス 333">
          <a:extLst>
            <a:ext uri="{FF2B5EF4-FFF2-40B4-BE49-F238E27FC236}">
              <a16:creationId xmlns:a16="http://schemas.microsoft.com/office/drawing/2014/main" id="{F78B9537-810E-48E9-87B3-05BC75C5552C}"/>
            </a:ext>
          </a:extLst>
        </xdr:cNvPr>
        <xdr:cNvSpPr txBox="1"/>
      </xdr:nvSpPr>
      <xdr:spPr>
        <a:xfrm>
          <a:off x="1437005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5842</xdr:rowOff>
    </xdr:from>
    <xdr:to>
      <xdr:col>73</xdr:col>
      <xdr:colOff>44450</xdr:colOff>
      <xdr:row>61</xdr:row>
      <xdr:rowOff>107442</xdr:rowOff>
    </xdr:to>
    <xdr:sp macro="" textlink="">
      <xdr:nvSpPr>
        <xdr:cNvPr id="335" name="楕円 334">
          <a:extLst>
            <a:ext uri="{FF2B5EF4-FFF2-40B4-BE49-F238E27FC236}">
              <a16:creationId xmlns:a16="http://schemas.microsoft.com/office/drawing/2014/main" id="{EC9B539D-0C99-40F9-A487-91F2CCFA7C60}"/>
            </a:ext>
          </a:extLst>
        </xdr:cNvPr>
        <xdr:cNvSpPr/>
      </xdr:nvSpPr>
      <xdr:spPr>
        <a:xfrm>
          <a:off x="13868400" y="10231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117619</xdr:rowOff>
    </xdr:from>
    <xdr:ext cx="762000" cy="259045"/>
    <xdr:sp macro="" textlink="">
      <xdr:nvSpPr>
        <xdr:cNvPr id="336" name="テキスト ボックス 335">
          <a:extLst>
            <a:ext uri="{FF2B5EF4-FFF2-40B4-BE49-F238E27FC236}">
              <a16:creationId xmlns:a16="http://schemas.microsoft.com/office/drawing/2014/main" id="{CD1A87F7-DA4F-43EC-9602-50E0E1BB5B56}"/>
            </a:ext>
          </a:extLst>
        </xdr:cNvPr>
        <xdr:cNvSpPr txBox="1"/>
      </xdr:nvSpPr>
      <xdr:spPr>
        <a:xfrm>
          <a:off x="13557250" y="1000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167640</xdr:rowOff>
    </xdr:from>
    <xdr:to>
      <xdr:col>68</xdr:col>
      <xdr:colOff>203200</xdr:colOff>
      <xdr:row>61</xdr:row>
      <xdr:rowOff>97790</xdr:rowOff>
    </xdr:to>
    <xdr:sp macro="" textlink="">
      <xdr:nvSpPr>
        <xdr:cNvPr id="337" name="楕円 336">
          <a:extLst>
            <a:ext uri="{FF2B5EF4-FFF2-40B4-BE49-F238E27FC236}">
              <a16:creationId xmlns:a16="http://schemas.microsoft.com/office/drawing/2014/main" id="{0CC1BAEF-0AD2-4DB8-B131-3BD591F1476F}"/>
            </a:ext>
          </a:extLst>
        </xdr:cNvPr>
        <xdr:cNvSpPr/>
      </xdr:nvSpPr>
      <xdr:spPr>
        <a:xfrm>
          <a:off x="13055600" y="102260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8" name="テキスト ボックス 337">
          <a:extLst>
            <a:ext uri="{FF2B5EF4-FFF2-40B4-BE49-F238E27FC236}">
              <a16:creationId xmlns:a16="http://schemas.microsoft.com/office/drawing/2014/main" id="{EAF656C8-3180-4F7B-BBD7-A16071E3C2CB}"/>
            </a:ext>
          </a:extLst>
        </xdr:cNvPr>
        <xdr:cNvSpPr txBox="1"/>
      </xdr:nvSpPr>
      <xdr:spPr>
        <a:xfrm>
          <a:off x="127635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61468</xdr:rowOff>
    </xdr:from>
    <xdr:to>
      <xdr:col>64</xdr:col>
      <xdr:colOff>152400</xdr:colOff>
      <xdr:row>60</xdr:row>
      <xdr:rowOff>163068</xdr:rowOff>
    </xdr:to>
    <xdr:sp macro="" textlink="">
      <xdr:nvSpPr>
        <xdr:cNvPr id="339" name="楕円 338">
          <a:extLst>
            <a:ext uri="{FF2B5EF4-FFF2-40B4-BE49-F238E27FC236}">
              <a16:creationId xmlns:a16="http://schemas.microsoft.com/office/drawing/2014/main" id="{C5AB1E56-B667-4D94-83D3-0FCACE6F78F4}"/>
            </a:ext>
          </a:extLst>
        </xdr:cNvPr>
        <xdr:cNvSpPr/>
      </xdr:nvSpPr>
      <xdr:spPr>
        <a:xfrm>
          <a:off x="12242800" y="101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1795</xdr:rowOff>
    </xdr:from>
    <xdr:ext cx="762000" cy="259045"/>
    <xdr:sp macro="" textlink="">
      <xdr:nvSpPr>
        <xdr:cNvPr id="340" name="テキスト ボックス 339">
          <a:extLst>
            <a:ext uri="{FF2B5EF4-FFF2-40B4-BE49-F238E27FC236}">
              <a16:creationId xmlns:a16="http://schemas.microsoft.com/office/drawing/2014/main" id="{50864254-A338-44C0-AEF4-52C39D16C01D}"/>
            </a:ext>
          </a:extLst>
        </xdr:cNvPr>
        <xdr:cNvSpPr txBox="1"/>
      </xdr:nvSpPr>
      <xdr:spPr>
        <a:xfrm>
          <a:off x="11950700" y="98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2826A8C0-320A-4E47-9E5A-8E71E6C41CB5}"/>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58155EE7-3801-4628-AE9E-9D80574D6DED}"/>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79ACE0E4-0879-4A02-9232-E93D50A371E2}"/>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BB822582-ABE6-4851-85AE-ABBD65206E54}"/>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494A8148-9437-4F6F-BD38-5CD5FAA496D3}"/>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8EFC7765-049C-4D5A-9179-D2C930F3267F}"/>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70A06675-2867-498B-8C3A-D2985480DEB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6A07A15C-95FA-43D4-955A-AB57197204DB}"/>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A3465DEF-6D48-4E6B-A2E8-5ED9EACC9F4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1C8281F9-172E-45C0-9082-0CF412432FE6}"/>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4EBBEF09-63AC-4F6A-AC51-9D57763AA86D}"/>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47A2FB86-E001-46F0-BA70-29F7E076FF8B}"/>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D9997D72-F9A3-493D-BB56-97E241FA141C}"/>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役割である年度間の収入の調整機能、住民負担の世代間公平の調整機能の主旨に鑑み、交付税措置のある事業を中心に地方債を充当してはいるものの、全国平均・県平均を下回る良好な状態を保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老朽化した公共施設の改修等を適宜実施しているが、過度に起債に依存することのない財政運営に努めていく。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C64D0198-81BC-45F0-B622-043D5C095AF6}"/>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881445CC-1F82-493D-83CF-C5AAB53DAB24}"/>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3581433E-FE91-4B58-B604-9E07AEFC7B59}"/>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7" name="直線コネクタ 356">
          <a:extLst>
            <a:ext uri="{FF2B5EF4-FFF2-40B4-BE49-F238E27FC236}">
              <a16:creationId xmlns:a16="http://schemas.microsoft.com/office/drawing/2014/main" id="{956930F3-BC86-419A-AE1F-B5073C6B12BE}"/>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8" name="テキスト ボックス 357">
          <a:extLst>
            <a:ext uri="{FF2B5EF4-FFF2-40B4-BE49-F238E27FC236}">
              <a16:creationId xmlns:a16="http://schemas.microsoft.com/office/drawing/2014/main" id="{46FA73C5-49CA-40DF-86DD-6364B055A30C}"/>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9" name="直線コネクタ 358">
          <a:extLst>
            <a:ext uri="{FF2B5EF4-FFF2-40B4-BE49-F238E27FC236}">
              <a16:creationId xmlns:a16="http://schemas.microsoft.com/office/drawing/2014/main" id="{E3D05AA5-1574-4E17-A0A0-AE977FC7CE22}"/>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0" name="テキスト ボックス 359">
          <a:extLst>
            <a:ext uri="{FF2B5EF4-FFF2-40B4-BE49-F238E27FC236}">
              <a16:creationId xmlns:a16="http://schemas.microsoft.com/office/drawing/2014/main" id="{0D19ED13-DDFC-4043-94B1-66D4243F49AE}"/>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1" name="直線コネクタ 360">
          <a:extLst>
            <a:ext uri="{FF2B5EF4-FFF2-40B4-BE49-F238E27FC236}">
              <a16:creationId xmlns:a16="http://schemas.microsoft.com/office/drawing/2014/main" id="{8E025E0F-8D22-438D-8EF7-4AED7173F8C4}"/>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2" name="テキスト ボックス 361">
          <a:extLst>
            <a:ext uri="{FF2B5EF4-FFF2-40B4-BE49-F238E27FC236}">
              <a16:creationId xmlns:a16="http://schemas.microsoft.com/office/drawing/2014/main" id="{29B2C9DB-759F-493C-BA4D-6BDECF6D1BF3}"/>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3" name="直線コネクタ 362">
          <a:extLst>
            <a:ext uri="{FF2B5EF4-FFF2-40B4-BE49-F238E27FC236}">
              <a16:creationId xmlns:a16="http://schemas.microsoft.com/office/drawing/2014/main" id="{AEA0AFCD-072B-486B-BCE4-E8163216FB06}"/>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4" name="テキスト ボックス 363">
          <a:extLst>
            <a:ext uri="{FF2B5EF4-FFF2-40B4-BE49-F238E27FC236}">
              <a16:creationId xmlns:a16="http://schemas.microsoft.com/office/drawing/2014/main" id="{74CC3C16-AB62-46BF-99E7-252E35E1F87D}"/>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5" name="直線コネクタ 364">
          <a:extLst>
            <a:ext uri="{FF2B5EF4-FFF2-40B4-BE49-F238E27FC236}">
              <a16:creationId xmlns:a16="http://schemas.microsoft.com/office/drawing/2014/main" id="{82F80A80-F4D2-4637-9AF1-09CA37722CAD}"/>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6" name="テキスト ボックス 365">
          <a:extLst>
            <a:ext uri="{FF2B5EF4-FFF2-40B4-BE49-F238E27FC236}">
              <a16:creationId xmlns:a16="http://schemas.microsoft.com/office/drawing/2014/main" id="{F7F882AA-5229-4A4B-B19A-9AE0403E6023}"/>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7" name="直線コネクタ 366">
          <a:extLst>
            <a:ext uri="{FF2B5EF4-FFF2-40B4-BE49-F238E27FC236}">
              <a16:creationId xmlns:a16="http://schemas.microsoft.com/office/drawing/2014/main" id="{43E0B4AC-8DB1-4919-A370-DB20F8DDA8FB}"/>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D82BCABF-C36D-4605-BB91-3AEB4278D087}"/>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DC7A763D-3491-4267-88B4-ABB8E11F184F}"/>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45</xdr:row>
      <xdr:rowOff>166007</xdr:rowOff>
    </xdr:to>
    <xdr:cxnSp macro="">
      <xdr:nvCxnSpPr>
        <xdr:cNvPr id="370" name="直線コネクタ 369">
          <a:extLst>
            <a:ext uri="{FF2B5EF4-FFF2-40B4-BE49-F238E27FC236}">
              <a16:creationId xmlns:a16="http://schemas.microsoft.com/office/drawing/2014/main" id="{E8CFB48E-08AB-48C7-880D-E43E76606A7E}"/>
            </a:ext>
          </a:extLst>
        </xdr:cNvPr>
        <xdr:cNvCxnSpPr/>
      </xdr:nvCxnSpPr>
      <xdr:spPr>
        <a:xfrm flipV="1">
          <a:off x="15474950" y="6158412"/>
          <a:ext cx="0" cy="1551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1" name="公債費負担の状況最小値テキスト">
          <a:extLst>
            <a:ext uri="{FF2B5EF4-FFF2-40B4-BE49-F238E27FC236}">
              <a16:creationId xmlns:a16="http://schemas.microsoft.com/office/drawing/2014/main" id="{40B569CA-B581-440A-9720-4D46D581E1B4}"/>
            </a:ext>
          </a:extLst>
        </xdr:cNvPr>
        <xdr:cNvSpPr txBox="1"/>
      </xdr:nvSpPr>
      <xdr:spPr>
        <a:xfrm>
          <a:off x="15563850" y="768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2" name="直線コネクタ 371">
          <a:extLst>
            <a:ext uri="{FF2B5EF4-FFF2-40B4-BE49-F238E27FC236}">
              <a16:creationId xmlns:a16="http://schemas.microsoft.com/office/drawing/2014/main" id="{664D73BF-3520-4294-B6FF-8463E7F39631}"/>
            </a:ext>
          </a:extLst>
        </xdr:cNvPr>
        <xdr:cNvCxnSpPr/>
      </xdr:nvCxnSpPr>
      <xdr:spPr>
        <a:xfrm>
          <a:off x="15405100" y="7709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3" name="公債費負担の状況最大値テキスト">
          <a:extLst>
            <a:ext uri="{FF2B5EF4-FFF2-40B4-BE49-F238E27FC236}">
              <a16:creationId xmlns:a16="http://schemas.microsoft.com/office/drawing/2014/main" id="{80B42EDD-FC75-4A79-A0CB-429C853D0CEF}"/>
            </a:ext>
          </a:extLst>
        </xdr:cNvPr>
        <xdr:cNvSpPr txBox="1"/>
      </xdr:nvSpPr>
      <xdr:spPr>
        <a:xfrm>
          <a:off x="15563850" y="590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74" name="直線コネクタ 373">
          <a:extLst>
            <a:ext uri="{FF2B5EF4-FFF2-40B4-BE49-F238E27FC236}">
              <a16:creationId xmlns:a16="http://schemas.microsoft.com/office/drawing/2014/main" id="{847070B9-FD0C-4A18-BCEF-1160C896A753}"/>
            </a:ext>
          </a:extLst>
        </xdr:cNvPr>
        <xdr:cNvCxnSpPr/>
      </xdr:nvCxnSpPr>
      <xdr:spPr>
        <a:xfrm>
          <a:off x="15405100" y="6158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170241</xdr:rowOff>
    </xdr:from>
    <xdr:to>
      <xdr:col>81</xdr:col>
      <xdr:colOff>44450</xdr:colOff>
      <xdr:row>38</xdr:row>
      <xdr:rowOff>21772</xdr:rowOff>
    </xdr:to>
    <xdr:cxnSp macro="">
      <xdr:nvCxnSpPr>
        <xdr:cNvPr id="375" name="直線コネクタ 374">
          <a:extLst>
            <a:ext uri="{FF2B5EF4-FFF2-40B4-BE49-F238E27FC236}">
              <a16:creationId xmlns:a16="http://schemas.microsoft.com/office/drawing/2014/main" id="{911C8E21-6AA6-4E66-A93F-F99B87845525}"/>
            </a:ext>
          </a:extLst>
        </xdr:cNvPr>
        <xdr:cNvCxnSpPr/>
      </xdr:nvCxnSpPr>
      <xdr:spPr>
        <a:xfrm>
          <a:off x="14712950" y="6372921"/>
          <a:ext cx="762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76" name="公債費負担の状況平均値テキスト">
          <a:extLst>
            <a:ext uri="{FF2B5EF4-FFF2-40B4-BE49-F238E27FC236}">
              <a16:creationId xmlns:a16="http://schemas.microsoft.com/office/drawing/2014/main" id="{B59E7A75-BA70-434B-9FD8-7C3F6EA8E482}"/>
            </a:ext>
          </a:extLst>
        </xdr:cNvPr>
        <xdr:cNvSpPr txBox="1"/>
      </xdr:nvSpPr>
      <xdr:spPr>
        <a:xfrm>
          <a:off x="15563850" y="6688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77" name="フローチャート: 判断 376">
          <a:extLst>
            <a:ext uri="{FF2B5EF4-FFF2-40B4-BE49-F238E27FC236}">
              <a16:creationId xmlns:a16="http://schemas.microsoft.com/office/drawing/2014/main" id="{0A5558A5-E7DE-461B-B11F-F458E824E02C}"/>
            </a:ext>
          </a:extLst>
        </xdr:cNvPr>
        <xdr:cNvSpPr/>
      </xdr:nvSpPr>
      <xdr:spPr>
        <a:xfrm>
          <a:off x="15427960" y="671285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170241</xdr:rowOff>
    </xdr:from>
    <xdr:to>
      <xdr:col>77</xdr:col>
      <xdr:colOff>44450</xdr:colOff>
      <xdr:row>37</xdr:row>
      <xdr:rowOff>170241</xdr:rowOff>
    </xdr:to>
    <xdr:cxnSp macro="">
      <xdr:nvCxnSpPr>
        <xdr:cNvPr id="378" name="直線コネクタ 377">
          <a:extLst>
            <a:ext uri="{FF2B5EF4-FFF2-40B4-BE49-F238E27FC236}">
              <a16:creationId xmlns:a16="http://schemas.microsoft.com/office/drawing/2014/main" id="{97D3A605-1F4D-48AE-A659-63E0E0BB2B50}"/>
            </a:ext>
          </a:extLst>
        </xdr:cNvPr>
        <xdr:cNvCxnSpPr/>
      </xdr:nvCxnSpPr>
      <xdr:spPr>
        <a:xfrm>
          <a:off x="13903960" y="6372921"/>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79" name="フローチャート: 判断 378">
          <a:extLst>
            <a:ext uri="{FF2B5EF4-FFF2-40B4-BE49-F238E27FC236}">
              <a16:creationId xmlns:a16="http://schemas.microsoft.com/office/drawing/2014/main" id="{EC1DF361-C9AF-4852-AF2E-1CBC5B7FE258}"/>
            </a:ext>
          </a:extLst>
        </xdr:cNvPr>
        <xdr:cNvSpPr/>
      </xdr:nvSpPr>
      <xdr:spPr>
        <a:xfrm>
          <a:off x="14665960" y="67051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80" name="テキスト ボックス 379">
          <a:extLst>
            <a:ext uri="{FF2B5EF4-FFF2-40B4-BE49-F238E27FC236}">
              <a16:creationId xmlns:a16="http://schemas.microsoft.com/office/drawing/2014/main" id="{2C55A7EA-991E-4910-8538-09D8F6B39C31}"/>
            </a:ext>
          </a:extLst>
        </xdr:cNvPr>
        <xdr:cNvSpPr txBox="1"/>
      </xdr:nvSpPr>
      <xdr:spPr>
        <a:xfrm>
          <a:off x="14370050" y="6787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147260</xdr:rowOff>
    </xdr:from>
    <xdr:to>
      <xdr:col>72</xdr:col>
      <xdr:colOff>203200</xdr:colOff>
      <xdr:row>37</xdr:row>
      <xdr:rowOff>170241</xdr:rowOff>
    </xdr:to>
    <xdr:cxnSp macro="">
      <xdr:nvCxnSpPr>
        <xdr:cNvPr id="381" name="直線コネクタ 380">
          <a:extLst>
            <a:ext uri="{FF2B5EF4-FFF2-40B4-BE49-F238E27FC236}">
              <a16:creationId xmlns:a16="http://schemas.microsoft.com/office/drawing/2014/main" id="{A630DB56-D823-4278-A002-18FFEA3AE2AE}"/>
            </a:ext>
          </a:extLst>
        </xdr:cNvPr>
        <xdr:cNvCxnSpPr/>
      </xdr:nvCxnSpPr>
      <xdr:spPr>
        <a:xfrm>
          <a:off x="13106400" y="6349940"/>
          <a:ext cx="79756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82" name="フローチャート: 判断 381">
          <a:extLst>
            <a:ext uri="{FF2B5EF4-FFF2-40B4-BE49-F238E27FC236}">
              <a16:creationId xmlns:a16="http://schemas.microsoft.com/office/drawing/2014/main" id="{AC6A0045-2727-4739-AF4F-99CA7C843033}"/>
            </a:ext>
          </a:extLst>
        </xdr:cNvPr>
        <xdr:cNvSpPr/>
      </xdr:nvSpPr>
      <xdr:spPr>
        <a:xfrm>
          <a:off x="13868400" y="6712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83" name="テキスト ボックス 382">
          <a:extLst>
            <a:ext uri="{FF2B5EF4-FFF2-40B4-BE49-F238E27FC236}">
              <a16:creationId xmlns:a16="http://schemas.microsoft.com/office/drawing/2014/main" id="{57998B4A-6F89-471B-8FD7-72945449DAB9}"/>
            </a:ext>
          </a:extLst>
        </xdr:cNvPr>
        <xdr:cNvSpPr txBox="1"/>
      </xdr:nvSpPr>
      <xdr:spPr>
        <a:xfrm>
          <a:off x="1355725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37</xdr:row>
      <xdr:rowOff>158750</xdr:rowOff>
    </xdr:to>
    <xdr:cxnSp macro="">
      <xdr:nvCxnSpPr>
        <xdr:cNvPr id="384" name="直線コネクタ 383">
          <a:extLst>
            <a:ext uri="{FF2B5EF4-FFF2-40B4-BE49-F238E27FC236}">
              <a16:creationId xmlns:a16="http://schemas.microsoft.com/office/drawing/2014/main" id="{6A4025DB-3233-4229-A83B-3FD39CEE5BA6}"/>
            </a:ext>
          </a:extLst>
        </xdr:cNvPr>
        <xdr:cNvCxnSpPr/>
      </xdr:nvCxnSpPr>
      <xdr:spPr>
        <a:xfrm flipV="1">
          <a:off x="12293600" y="6349940"/>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85" name="フローチャート: 判断 384">
          <a:extLst>
            <a:ext uri="{FF2B5EF4-FFF2-40B4-BE49-F238E27FC236}">
              <a16:creationId xmlns:a16="http://schemas.microsoft.com/office/drawing/2014/main" id="{66C4F550-FDA8-4C4A-9799-A065CF8E595C}"/>
            </a:ext>
          </a:extLst>
        </xdr:cNvPr>
        <xdr:cNvSpPr/>
      </xdr:nvSpPr>
      <xdr:spPr>
        <a:xfrm>
          <a:off x="13055600" y="675881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139596</xdr:rowOff>
    </xdr:from>
    <xdr:ext cx="762000" cy="259045"/>
    <xdr:sp macro="" textlink="">
      <xdr:nvSpPr>
        <xdr:cNvPr id="386" name="テキスト ボックス 385">
          <a:extLst>
            <a:ext uri="{FF2B5EF4-FFF2-40B4-BE49-F238E27FC236}">
              <a16:creationId xmlns:a16="http://schemas.microsoft.com/office/drawing/2014/main" id="{1726C7AE-B242-496E-85F8-8F7C31A965CA}"/>
            </a:ext>
          </a:extLst>
        </xdr:cNvPr>
        <xdr:cNvSpPr txBox="1"/>
      </xdr:nvSpPr>
      <xdr:spPr>
        <a:xfrm>
          <a:off x="12763500" y="684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87" name="フローチャート: 判断 386">
          <a:extLst>
            <a:ext uri="{FF2B5EF4-FFF2-40B4-BE49-F238E27FC236}">
              <a16:creationId xmlns:a16="http://schemas.microsoft.com/office/drawing/2014/main" id="{52E0F17D-9BFA-463C-AD86-6BFCE3AEDABB}"/>
            </a:ext>
          </a:extLst>
        </xdr:cNvPr>
        <xdr:cNvSpPr/>
      </xdr:nvSpPr>
      <xdr:spPr>
        <a:xfrm>
          <a:off x="12242800" y="6839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88" name="テキスト ボックス 387">
          <a:extLst>
            <a:ext uri="{FF2B5EF4-FFF2-40B4-BE49-F238E27FC236}">
              <a16:creationId xmlns:a16="http://schemas.microsoft.com/office/drawing/2014/main" id="{B6023170-EDDE-4518-BE82-0FA742EF378D}"/>
            </a:ext>
          </a:extLst>
        </xdr:cNvPr>
        <xdr:cNvSpPr txBox="1"/>
      </xdr:nvSpPr>
      <xdr:spPr>
        <a:xfrm>
          <a:off x="11950700" y="692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BFA27799-9B4E-4B3E-9093-C7DC5D462B0E}"/>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FA4710CD-D4D8-490F-9390-5AA9C49AB2B5}"/>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78D6CE1D-B1D6-4B80-A1D6-E1A061C22D4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91DE32BF-46D7-4ACD-A858-4256D8ED4EA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A89B3275-C4C9-428F-8060-113EDA461CB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394" name="楕円 393">
          <a:extLst>
            <a:ext uri="{FF2B5EF4-FFF2-40B4-BE49-F238E27FC236}">
              <a16:creationId xmlns:a16="http://schemas.microsoft.com/office/drawing/2014/main" id="{5045FF7E-FAF7-4CB6-8A68-D087D01BCD7B}"/>
            </a:ext>
          </a:extLst>
        </xdr:cNvPr>
        <xdr:cNvSpPr/>
      </xdr:nvSpPr>
      <xdr:spPr>
        <a:xfrm>
          <a:off x="15427960" y="634510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395" name="公債費負担の状況該当値テキスト">
          <a:extLst>
            <a:ext uri="{FF2B5EF4-FFF2-40B4-BE49-F238E27FC236}">
              <a16:creationId xmlns:a16="http://schemas.microsoft.com/office/drawing/2014/main" id="{EF855135-46BC-4977-BF99-8747DE6E9C1B}"/>
            </a:ext>
          </a:extLst>
        </xdr:cNvPr>
        <xdr:cNvSpPr txBox="1"/>
      </xdr:nvSpPr>
      <xdr:spPr>
        <a:xfrm>
          <a:off x="15563850" y="619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119440</xdr:rowOff>
    </xdr:from>
    <xdr:to>
      <xdr:col>77</xdr:col>
      <xdr:colOff>95250</xdr:colOff>
      <xdr:row>38</xdr:row>
      <xdr:rowOff>49591</xdr:rowOff>
    </xdr:to>
    <xdr:sp macro="" textlink="">
      <xdr:nvSpPr>
        <xdr:cNvPr id="396" name="楕円 395">
          <a:extLst>
            <a:ext uri="{FF2B5EF4-FFF2-40B4-BE49-F238E27FC236}">
              <a16:creationId xmlns:a16="http://schemas.microsoft.com/office/drawing/2014/main" id="{E1BBCC83-55C1-44E6-BD2B-F413DB2D06EE}"/>
            </a:ext>
          </a:extLst>
        </xdr:cNvPr>
        <xdr:cNvSpPr/>
      </xdr:nvSpPr>
      <xdr:spPr>
        <a:xfrm>
          <a:off x="14665960" y="6322120"/>
          <a:ext cx="9779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59767</xdr:rowOff>
    </xdr:from>
    <xdr:ext cx="736600" cy="259045"/>
    <xdr:sp macro="" textlink="">
      <xdr:nvSpPr>
        <xdr:cNvPr id="397" name="テキスト ボックス 396">
          <a:extLst>
            <a:ext uri="{FF2B5EF4-FFF2-40B4-BE49-F238E27FC236}">
              <a16:creationId xmlns:a16="http://schemas.microsoft.com/office/drawing/2014/main" id="{4054223F-9715-4C99-AC70-044FADE6998F}"/>
            </a:ext>
          </a:extLst>
        </xdr:cNvPr>
        <xdr:cNvSpPr txBox="1"/>
      </xdr:nvSpPr>
      <xdr:spPr>
        <a:xfrm>
          <a:off x="14370050" y="609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119440</xdr:rowOff>
    </xdr:from>
    <xdr:to>
      <xdr:col>73</xdr:col>
      <xdr:colOff>44450</xdr:colOff>
      <xdr:row>38</xdr:row>
      <xdr:rowOff>49591</xdr:rowOff>
    </xdr:to>
    <xdr:sp macro="" textlink="">
      <xdr:nvSpPr>
        <xdr:cNvPr id="398" name="楕円 397">
          <a:extLst>
            <a:ext uri="{FF2B5EF4-FFF2-40B4-BE49-F238E27FC236}">
              <a16:creationId xmlns:a16="http://schemas.microsoft.com/office/drawing/2014/main" id="{8AF73713-3552-486D-AFCA-7EBC49A9227C}"/>
            </a:ext>
          </a:extLst>
        </xdr:cNvPr>
        <xdr:cNvSpPr/>
      </xdr:nvSpPr>
      <xdr:spPr>
        <a:xfrm>
          <a:off x="13868400" y="6322120"/>
          <a:ext cx="8255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59767</xdr:rowOff>
    </xdr:from>
    <xdr:ext cx="762000" cy="259045"/>
    <xdr:sp macro="" textlink="">
      <xdr:nvSpPr>
        <xdr:cNvPr id="399" name="テキスト ボックス 398">
          <a:extLst>
            <a:ext uri="{FF2B5EF4-FFF2-40B4-BE49-F238E27FC236}">
              <a16:creationId xmlns:a16="http://schemas.microsoft.com/office/drawing/2014/main" id="{231EAEC7-5668-4838-A8E7-ABE21F670A9D}"/>
            </a:ext>
          </a:extLst>
        </xdr:cNvPr>
        <xdr:cNvSpPr txBox="1"/>
      </xdr:nvSpPr>
      <xdr:spPr>
        <a:xfrm>
          <a:off x="13557250" y="609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96460</xdr:rowOff>
    </xdr:from>
    <xdr:to>
      <xdr:col>68</xdr:col>
      <xdr:colOff>203200</xdr:colOff>
      <xdr:row>38</xdr:row>
      <xdr:rowOff>26609</xdr:rowOff>
    </xdr:to>
    <xdr:sp macro="" textlink="">
      <xdr:nvSpPr>
        <xdr:cNvPr id="400" name="楕円 399">
          <a:extLst>
            <a:ext uri="{FF2B5EF4-FFF2-40B4-BE49-F238E27FC236}">
              <a16:creationId xmlns:a16="http://schemas.microsoft.com/office/drawing/2014/main" id="{ADE4F34D-E868-4BDB-911A-791C83BB35AB}"/>
            </a:ext>
          </a:extLst>
        </xdr:cNvPr>
        <xdr:cNvSpPr/>
      </xdr:nvSpPr>
      <xdr:spPr>
        <a:xfrm>
          <a:off x="13055600" y="6299140"/>
          <a:ext cx="8636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36787</xdr:rowOff>
    </xdr:from>
    <xdr:ext cx="762000" cy="259045"/>
    <xdr:sp macro="" textlink="">
      <xdr:nvSpPr>
        <xdr:cNvPr id="401" name="テキスト ボックス 400">
          <a:extLst>
            <a:ext uri="{FF2B5EF4-FFF2-40B4-BE49-F238E27FC236}">
              <a16:creationId xmlns:a16="http://schemas.microsoft.com/office/drawing/2014/main" id="{4373B7B0-F7B9-4E7F-9061-640E405A7ECC}"/>
            </a:ext>
          </a:extLst>
        </xdr:cNvPr>
        <xdr:cNvSpPr txBox="1"/>
      </xdr:nvSpPr>
      <xdr:spPr>
        <a:xfrm>
          <a:off x="12763500" y="60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02" name="楕円 401">
          <a:extLst>
            <a:ext uri="{FF2B5EF4-FFF2-40B4-BE49-F238E27FC236}">
              <a16:creationId xmlns:a16="http://schemas.microsoft.com/office/drawing/2014/main" id="{56F6CCC4-AB28-4D2E-9B16-F2CAAE7F4853}"/>
            </a:ext>
          </a:extLst>
        </xdr:cNvPr>
        <xdr:cNvSpPr/>
      </xdr:nvSpPr>
      <xdr:spPr>
        <a:xfrm>
          <a:off x="12242800" y="6310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03" name="テキスト ボックス 402">
          <a:extLst>
            <a:ext uri="{FF2B5EF4-FFF2-40B4-BE49-F238E27FC236}">
              <a16:creationId xmlns:a16="http://schemas.microsoft.com/office/drawing/2014/main" id="{80676458-1159-44D7-B9E5-FC1B7379F3A2}"/>
            </a:ext>
          </a:extLst>
        </xdr:cNvPr>
        <xdr:cNvSpPr txBox="1"/>
      </xdr:nvSpPr>
      <xdr:spPr>
        <a:xfrm>
          <a:off x="119507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DF91DF5D-AB81-4459-A046-64899B7C5284}"/>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ED8E3736-2044-40C3-B5A2-5B33F59B1E11}"/>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4B63FB82-62CE-4A4B-91E1-8F89C5F6709F}"/>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84DBFD2B-CD38-4A83-80B3-4651570F1252}"/>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D77943A4-8942-429C-9E84-8C91291A40D9}"/>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44FA1B3D-0E5F-43A1-8B4A-BCA93AD43A1B}"/>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CAFAD401-5F7E-42F9-9CB2-E0AFE069E3B5}"/>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72A6CEC4-3849-4EF6-9445-9352BA091CE4}"/>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412C22D0-27E0-4521-A482-859FFD8DAD28}"/>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305B76FB-5653-4C3E-A03D-A77FA33E41B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D5D6341F-B131-474A-83D4-358A4E263FFD}"/>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DA0D6A3D-A3BE-4824-B772-A72C4B72AAB2}"/>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9906287C-6EF0-4AAC-B5B2-986630BE4FC6}"/>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地方債現在高等の将来負担額に対し、充当可能な基金や都市計画税等の特定財源は確保されているため、全国平均、県平均を下回り、良好な状態となっている。</a:t>
          </a:r>
        </a:p>
        <a:p>
          <a:r>
            <a:rPr kumimoji="1" lang="ja-JP" altLang="en-US" sz="1300">
              <a:latin typeface="ＭＳ Ｐゴシック" panose="020B0600070205080204" pitchFamily="50" charset="-128"/>
              <a:ea typeface="ＭＳ Ｐゴシック" panose="020B0600070205080204" pitchFamily="50" charset="-128"/>
            </a:rPr>
            <a:t>今後も庁舎建替え等に備え計画的な基金の積立を行う予定であることから、さらに改善が続くものと見込まれる。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C4B96558-F33B-469B-AB53-9500C5B37BE2}"/>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22ADCDCA-E851-4EBB-8995-4FCF585C17D8}"/>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41449237-43D2-49B0-8E0E-480A9D83F691}"/>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0" name="直線コネクタ 419">
          <a:extLst>
            <a:ext uri="{FF2B5EF4-FFF2-40B4-BE49-F238E27FC236}">
              <a16:creationId xmlns:a16="http://schemas.microsoft.com/office/drawing/2014/main" id="{12B4A1BE-4C27-4DED-94FD-AFFF1F5136E5}"/>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A45CDAF2-110E-4B5D-B9AB-9FF785F7FA3E}"/>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2" name="直線コネクタ 421">
          <a:extLst>
            <a:ext uri="{FF2B5EF4-FFF2-40B4-BE49-F238E27FC236}">
              <a16:creationId xmlns:a16="http://schemas.microsoft.com/office/drawing/2014/main" id="{9040985B-377D-4025-A8FA-7F349BC48100}"/>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EF2B0BFD-8351-4C91-8FE5-5956214783BF}"/>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4" name="直線コネクタ 423">
          <a:extLst>
            <a:ext uri="{FF2B5EF4-FFF2-40B4-BE49-F238E27FC236}">
              <a16:creationId xmlns:a16="http://schemas.microsoft.com/office/drawing/2014/main" id="{F19D6762-779B-4715-9B71-C6E87DF8F498}"/>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281F1EFB-BE67-4FB1-8861-9CD214FAD7BF}"/>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6" name="直線コネクタ 425">
          <a:extLst>
            <a:ext uri="{FF2B5EF4-FFF2-40B4-BE49-F238E27FC236}">
              <a16:creationId xmlns:a16="http://schemas.microsoft.com/office/drawing/2014/main" id="{937ABD8C-79A6-4A3D-B7F7-64C0F3F6AE8F}"/>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25D23FB2-B67C-4AD0-AFE5-F741015C885D}"/>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5C592F90-0E67-4D10-915A-A613D1667293}"/>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69882CBE-847C-4C48-8694-4EE30A3F6B28}"/>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53035</xdr:rowOff>
    </xdr:to>
    <xdr:cxnSp macro="">
      <xdr:nvCxnSpPr>
        <xdr:cNvPr id="430" name="直線コネクタ 429">
          <a:extLst>
            <a:ext uri="{FF2B5EF4-FFF2-40B4-BE49-F238E27FC236}">
              <a16:creationId xmlns:a16="http://schemas.microsoft.com/office/drawing/2014/main" id="{8E0054C6-01D8-4F91-973F-3903AD52A21D}"/>
            </a:ext>
          </a:extLst>
        </xdr:cNvPr>
        <xdr:cNvCxnSpPr/>
      </xdr:nvCxnSpPr>
      <xdr:spPr>
        <a:xfrm flipV="1">
          <a:off x="15474950" y="2397760"/>
          <a:ext cx="0" cy="1510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25112</xdr:rowOff>
    </xdr:from>
    <xdr:ext cx="762000" cy="259045"/>
    <xdr:sp macro="" textlink="">
      <xdr:nvSpPr>
        <xdr:cNvPr id="431" name="将来負担の状況最小値テキスト">
          <a:extLst>
            <a:ext uri="{FF2B5EF4-FFF2-40B4-BE49-F238E27FC236}">
              <a16:creationId xmlns:a16="http://schemas.microsoft.com/office/drawing/2014/main" id="{54DBEEA3-1BF5-46F3-9C1B-AC87808E4B25}"/>
            </a:ext>
          </a:extLst>
        </xdr:cNvPr>
        <xdr:cNvSpPr txBox="1"/>
      </xdr:nvSpPr>
      <xdr:spPr>
        <a:xfrm>
          <a:off x="15563850" y="38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53035</xdr:rowOff>
    </xdr:from>
    <xdr:to>
      <xdr:col>81</xdr:col>
      <xdr:colOff>133350</xdr:colOff>
      <xdr:row>23</xdr:row>
      <xdr:rowOff>53035</xdr:rowOff>
    </xdr:to>
    <xdr:cxnSp macro="">
      <xdr:nvCxnSpPr>
        <xdr:cNvPr id="432" name="直線コネクタ 431">
          <a:extLst>
            <a:ext uri="{FF2B5EF4-FFF2-40B4-BE49-F238E27FC236}">
              <a16:creationId xmlns:a16="http://schemas.microsoft.com/office/drawing/2014/main" id="{B4289260-4914-4784-9CEE-CD4D0044AF41}"/>
            </a:ext>
          </a:extLst>
        </xdr:cNvPr>
        <xdr:cNvCxnSpPr/>
      </xdr:nvCxnSpPr>
      <xdr:spPr>
        <a:xfrm>
          <a:off x="15405100" y="3908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3" name="将来負担の状況最大値テキスト">
          <a:extLst>
            <a:ext uri="{FF2B5EF4-FFF2-40B4-BE49-F238E27FC236}">
              <a16:creationId xmlns:a16="http://schemas.microsoft.com/office/drawing/2014/main" id="{E08E9BED-77F5-4AF9-9C16-26795720D68C}"/>
            </a:ext>
          </a:extLst>
        </xdr:cNvPr>
        <xdr:cNvSpPr txBox="1"/>
      </xdr:nvSpPr>
      <xdr:spPr>
        <a:xfrm>
          <a:off x="15563850" y="209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4" name="直線コネクタ 433">
          <a:extLst>
            <a:ext uri="{FF2B5EF4-FFF2-40B4-BE49-F238E27FC236}">
              <a16:creationId xmlns:a16="http://schemas.microsoft.com/office/drawing/2014/main" id="{C92A3FD2-553E-4709-A702-A1320CE8DA4D}"/>
            </a:ext>
          </a:extLst>
        </xdr:cNvPr>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5" name="将来負担の状況平均値テキスト">
          <a:extLst>
            <a:ext uri="{FF2B5EF4-FFF2-40B4-BE49-F238E27FC236}">
              <a16:creationId xmlns:a16="http://schemas.microsoft.com/office/drawing/2014/main" id="{EBFC00ED-DBAA-4A04-B797-DB8C3D46A879}"/>
            </a:ext>
          </a:extLst>
        </xdr:cNvPr>
        <xdr:cNvSpPr txBox="1"/>
      </xdr:nvSpPr>
      <xdr:spPr>
        <a:xfrm>
          <a:off x="15563850" y="232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id="{174627F5-2AAA-4750-A6D4-9C43F7C0B80D}"/>
            </a:ext>
          </a:extLst>
        </xdr:cNvPr>
        <xdr:cNvSpPr/>
      </xdr:nvSpPr>
      <xdr:spPr>
        <a:xfrm>
          <a:off x="15427960" y="2346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7" name="フローチャート: 判断 436">
          <a:extLst>
            <a:ext uri="{FF2B5EF4-FFF2-40B4-BE49-F238E27FC236}">
              <a16:creationId xmlns:a16="http://schemas.microsoft.com/office/drawing/2014/main" id="{732DEB9F-8194-406E-91D0-18B5C65E9257}"/>
            </a:ext>
          </a:extLst>
        </xdr:cNvPr>
        <xdr:cNvSpPr/>
      </xdr:nvSpPr>
      <xdr:spPr>
        <a:xfrm>
          <a:off x="14665960" y="2346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A2111575-135A-45F6-A778-DEDE604FF4B5}"/>
            </a:ext>
          </a:extLst>
        </xdr:cNvPr>
        <xdr:cNvSpPr txBox="1"/>
      </xdr:nvSpPr>
      <xdr:spPr>
        <a:xfrm>
          <a:off x="14370050" y="212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39" name="フローチャート: 判断 438">
          <a:extLst>
            <a:ext uri="{FF2B5EF4-FFF2-40B4-BE49-F238E27FC236}">
              <a16:creationId xmlns:a16="http://schemas.microsoft.com/office/drawing/2014/main" id="{0D97B252-DF0A-4D23-9987-C4BED2325691}"/>
            </a:ext>
          </a:extLst>
        </xdr:cNvPr>
        <xdr:cNvSpPr/>
      </xdr:nvSpPr>
      <xdr:spPr>
        <a:xfrm>
          <a:off x="13868400" y="23614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126255</xdr:rowOff>
    </xdr:from>
    <xdr:ext cx="762000" cy="259045"/>
    <xdr:sp macro="" textlink="">
      <xdr:nvSpPr>
        <xdr:cNvPr id="440" name="テキスト ボックス 439">
          <a:extLst>
            <a:ext uri="{FF2B5EF4-FFF2-40B4-BE49-F238E27FC236}">
              <a16:creationId xmlns:a16="http://schemas.microsoft.com/office/drawing/2014/main" id="{39EBCD44-CFE8-46F4-A279-3D2591DDCA59}"/>
            </a:ext>
          </a:extLst>
        </xdr:cNvPr>
        <xdr:cNvSpPr txBox="1"/>
      </xdr:nvSpPr>
      <xdr:spPr>
        <a:xfrm>
          <a:off x="13557250" y="213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130302</xdr:rowOff>
    </xdr:from>
    <xdr:to>
      <xdr:col>68</xdr:col>
      <xdr:colOff>203200</xdr:colOff>
      <xdr:row>15</xdr:row>
      <xdr:rowOff>60452</xdr:rowOff>
    </xdr:to>
    <xdr:sp macro="" textlink="">
      <xdr:nvSpPr>
        <xdr:cNvPr id="441" name="フローチャート: 判断 440">
          <a:extLst>
            <a:ext uri="{FF2B5EF4-FFF2-40B4-BE49-F238E27FC236}">
              <a16:creationId xmlns:a16="http://schemas.microsoft.com/office/drawing/2014/main" id="{56D4B088-F17D-4479-93EE-45749D94EFA1}"/>
            </a:ext>
          </a:extLst>
        </xdr:cNvPr>
        <xdr:cNvSpPr/>
      </xdr:nvSpPr>
      <xdr:spPr>
        <a:xfrm>
          <a:off x="13055600" y="247726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70629</xdr:rowOff>
    </xdr:from>
    <xdr:ext cx="762000" cy="259045"/>
    <xdr:sp macro="" textlink="">
      <xdr:nvSpPr>
        <xdr:cNvPr id="442" name="テキスト ボックス 441">
          <a:extLst>
            <a:ext uri="{FF2B5EF4-FFF2-40B4-BE49-F238E27FC236}">
              <a16:creationId xmlns:a16="http://schemas.microsoft.com/office/drawing/2014/main" id="{CE9A8990-B0DA-4FDD-AC56-418D90D258C0}"/>
            </a:ext>
          </a:extLst>
        </xdr:cNvPr>
        <xdr:cNvSpPr txBox="1"/>
      </xdr:nvSpPr>
      <xdr:spPr>
        <a:xfrm>
          <a:off x="12763500" y="224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6147</xdr:rowOff>
    </xdr:from>
    <xdr:to>
      <xdr:col>64</xdr:col>
      <xdr:colOff>152400</xdr:colOff>
      <xdr:row>15</xdr:row>
      <xdr:rowOff>107747</xdr:rowOff>
    </xdr:to>
    <xdr:sp macro="" textlink="">
      <xdr:nvSpPr>
        <xdr:cNvPr id="443" name="フローチャート: 判断 442">
          <a:extLst>
            <a:ext uri="{FF2B5EF4-FFF2-40B4-BE49-F238E27FC236}">
              <a16:creationId xmlns:a16="http://schemas.microsoft.com/office/drawing/2014/main" id="{3DEAADB3-B6C8-4670-A0F5-404F6F547544}"/>
            </a:ext>
          </a:extLst>
        </xdr:cNvPr>
        <xdr:cNvSpPr/>
      </xdr:nvSpPr>
      <xdr:spPr>
        <a:xfrm>
          <a:off x="12242800" y="252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117924</xdr:rowOff>
    </xdr:from>
    <xdr:ext cx="762000" cy="259045"/>
    <xdr:sp macro="" textlink="">
      <xdr:nvSpPr>
        <xdr:cNvPr id="444" name="テキスト ボックス 443">
          <a:extLst>
            <a:ext uri="{FF2B5EF4-FFF2-40B4-BE49-F238E27FC236}">
              <a16:creationId xmlns:a16="http://schemas.microsoft.com/office/drawing/2014/main" id="{02C421A9-B803-4269-B256-C736C7128C59}"/>
            </a:ext>
          </a:extLst>
        </xdr:cNvPr>
        <xdr:cNvSpPr txBox="1"/>
      </xdr:nvSpPr>
      <xdr:spPr>
        <a:xfrm>
          <a:off x="11950700" y="22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350A983B-8B00-4FA9-99B4-3B73026BA85C}"/>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C8345A84-EFF0-4433-9EBC-02EA07D75408}"/>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842ADBB2-D3FD-4B9F-9D60-54E0A043A5E3}"/>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E956ACCE-EBA6-43CF-93F6-4D90C7ACD687}"/>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764E3BF4-10C7-46B7-9121-7F5AFD03E471}"/>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C7B0476E-BA62-44EC-BA84-0A0B07828CA3}"/>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7E822C3-FC87-40ED-A980-FCAA3AF0628D}"/>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60E6AFA-6C4F-4742-8BFE-D85BCCF9A51F}"/>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4435B2BF-D359-4BBD-B076-4CA0C641EF5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06EF308-258D-45F2-9943-E0ED799A5258}"/>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C89131E-8147-4D10-A6AB-444B0C0830E6}"/>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5066F17-5ACF-4218-97D7-520EE4D6EF4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906762D-F338-4C51-AB46-51B563F043EF}"/>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BB815FA-C08C-42F5-B6A0-19565B1DE836}"/>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2FCF01F-B7F4-4E01-AF77-522602B4DA4C}"/>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A4E1E77-EE8E-43C7-ACDA-143B5FD6C884}"/>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9BB70D6E-8F83-43EF-A3A2-96AA2787D228}"/>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AFF575E-0CDA-4798-A372-F031B42BFC1C}"/>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43B3013-7C83-49E4-B6E4-458D9BD61F97}"/>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6184BE0-02D1-4760-BF30-FEBB34182CE3}"/>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CF3207B-A203-41D9-B31C-F9F3A7973306}"/>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4173D5B-FC0F-464C-93DC-FFB5A5B6260A}"/>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AD2F502-8020-4382-8CE2-29FCB47F43F3}"/>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303FD26E-21F9-4458-B5A3-F2477B200BB7}"/>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D37E19F-974E-4A3B-853E-87EB6681BBA8}"/>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2CB02183-1C1F-4E5C-8336-5D6C69649F13}"/>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93F3E3E-DDF5-4C28-A201-095E2A118AA8}"/>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2BDCCFF-B1CB-473B-B593-BD4B50970766}"/>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4871AB0-9554-468D-93C2-0B25924B9C3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15CBECF-C63A-4952-B9C1-EBC8FFBC4B18}"/>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BE425D5-8CC4-494D-A3CC-E399F0AFFFE9}"/>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21FF721-D99C-447F-A28D-5F15F907FC58}"/>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50EC686-E486-4CD5-8C07-62E2BD0DAE04}"/>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BEFB978-F0D0-43B3-8F8E-CF098CEC24F2}"/>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35D96483-08C9-4783-B23E-59AA3EE6035C}"/>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3D9E367-D5F1-4FC9-BEA2-B87F34CEC256}"/>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4213FC1-105D-4F8C-A65A-F2EF709298F3}"/>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DFC5D86A-1075-4E51-AA67-AE1C667F81B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70747B78-EC89-4084-8C5C-7BAEF01B183C}"/>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EB11F3B-10C1-4420-8D17-D5C835F632D9}"/>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F8EF2A3-F187-4325-A4AD-A6B4B8063D95}"/>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B3C6DD1-7DC1-445A-8E6C-FF9249B8E856}"/>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6FE6014-17D4-4F00-A0EA-0C925DD703C8}"/>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A4568EA6-4E98-42DA-B60F-007AAC77373D}"/>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B507B5C-E7D5-4DC0-AD7F-B01800A9A97F}"/>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FAF5F47-B95F-4761-8E11-98B74E02B0D1}"/>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7FD48E5-4C96-422B-A1D4-2243FDF05975}"/>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FF81C39-A24B-4BA4-9A47-560578013506}"/>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令和５年度において、人件費は職員数や給与等が増加し、投資的経費が大きく減少したことから、全体に占める割合は大きくなっている。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引き続き人件費の抑制に努めるとともに、多様化する行政需要にも適切に対応していくため、人材育成にも積極的に取り組んでいく。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2C954B1-5032-4A56-9C9E-18C8EB9CB702}"/>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EC74A3A-77A1-483B-8371-09D90EEB19A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50E4E40-BD38-4686-9A0C-D8B7316DD18A}"/>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1A9896DA-58C7-4C16-8666-B989E2196ABA}"/>
            </a:ext>
          </a:extLst>
        </xdr:cNvPr>
        <xdr:cNvCxnSpPr/>
      </xdr:nvCxnSpPr>
      <xdr:spPr>
        <a:xfrm>
          <a:off x="710565"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CBC69C19-4E2C-4B39-9B74-9473591BAFDD}"/>
            </a:ext>
          </a:extLst>
        </xdr:cNvPr>
        <xdr:cNvSpPr txBox="1"/>
      </xdr:nvSpPr>
      <xdr:spPr>
        <a:xfrm>
          <a:off x="23685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3CBF829A-7590-4159-AAAF-8B1DB1444034}"/>
            </a:ext>
          </a:extLst>
        </xdr:cNvPr>
        <xdr:cNvCxnSpPr/>
      </xdr:nvCxnSpPr>
      <xdr:spPr>
        <a:xfrm>
          <a:off x="710565"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9B9FBB46-839C-463E-A2EC-B66578F3D8CA}"/>
            </a:ext>
          </a:extLst>
        </xdr:cNvPr>
        <xdr:cNvSpPr txBox="1"/>
      </xdr:nvSpPr>
      <xdr:spPr>
        <a:xfrm>
          <a:off x="23685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EA442804-1DDC-4418-8587-CABC4DADD3D8}"/>
            </a:ext>
          </a:extLst>
        </xdr:cNvPr>
        <xdr:cNvCxnSpPr/>
      </xdr:nvCxnSpPr>
      <xdr:spPr>
        <a:xfrm>
          <a:off x="710565"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3B740868-4049-4B20-81C7-15C16B5F9935}"/>
            </a:ext>
          </a:extLst>
        </xdr:cNvPr>
        <xdr:cNvSpPr txBox="1"/>
      </xdr:nvSpPr>
      <xdr:spPr>
        <a:xfrm>
          <a:off x="23685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F6FBA636-F97D-491A-88A5-13C86BAF8B70}"/>
            </a:ext>
          </a:extLst>
        </xdr:cNvPr>
        <xdr:cNvCxnSpPr/>
      </xdr:nvCxnSpPr>
      <xdr:spPr>
        <a:xfrm>
          <a:off x="710565"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1B4155A5-1FDE-47CA-ADE4-D86AA7C98C54}"/>
            </a:ext>
          </a:extLst>
        </xdr:cNvPr>
        <xdr:cNvSpPr txBox="1"/>
      </xdr:nvSpPr>
      <xdr:spPr>
        <a:xfrm>
          <a:off x="23685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C21C8990-F98C-4D83-87FA-8E4FFB532B01}"/>
            </a:ext>
          </a:extLst>
        </xdr:cNvPr>
        <xdr:cNvCxnSpPr/>
      </xdr:nvCxnSpPr>
      <xdr:spPr>
        <a:xfrm>
          <a:off x="710565"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53F41D55-F54A-4802-97A9-BB65B0FFACC9}"/>
            </a:ext>
          </a:extLst>
        </xdr:cNvPr>
        <xdr:cNvSpPr txBox="1"/>
      </xdr:nvSpPr>
      <xdr:spPr>
        <a:xfrm>
          <a:off x="23685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FE4682-EB92-40F7-9447-64F418CF83AD}"/>
            </a:ext>
          </a:extLst>
        </xdr:cNvPr>
        <xdr:cNvCxnSpPr/>
      </xdr:nvCxnSpPr>
      <xdr:spPr>
        <a:xfrm>
          <a:off x="710565"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B036D4A7-A150-4904-995F-7D93ADE6FAA4}"/>
            </a:ext>
          </a:extLst>
        </xdr:cNvPr>
        <xdr:cNvSpPr txBox="1"/>
      </xdr:nvSpPr>
      <xdr:spPr>
        <a:xfrm>
          <a:off x="23685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C5D7661-8BCC-4D86-950E-E20042D7DA49}"/>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23715344-6582-43C9-BD86-DA2B5D799D4C}"/>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78F2A201-A716-46EA-BC18-22DA1591F684}"/>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39914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6A48D569-4B56-4606-9C8C-EA80645DD736}"/>
            </a:ext>
          </a:extLst>
        </xdr:cNvPr>
        <xdr:cNvCxnSpPr/>
      </xdr:nvCxnSpPr>
      <xdr:spPr>
        <a:xfrm flipV="1">
          <a:off x="4414520" y="5739674"/>
          <a:ext cx="0" cy="110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1DC01356-9F13-48FC-9F1C-CF5D37ED300D}"/>
            </a:ext>
          </a:extLst>
        </xdr:cNvPr>
        <xdr:cNvSpPr txBox="1"/>
      </xdr:nvSpPr>
      <xdr:spPr>
        <a:xfrm>
          <a:off x="4503420" y="68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BEFB4C1-5671-4E0A-9E3C-898B9F03D005}"/>
            </a:ext>
          </a:extLst>
        </xdr:cNvPr>
        <xdr:cNvCxnSpPr/>
      </xdr:nvCxnSpPr>
      <xdr:spPr>
        <a:xfrm>
          <a:off x="4342765" y="68489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126291</xdr:rowOff>
    </xdr:from>
    <xdr:ext cx="762000" cy="259045"/>
    <xdr:sp macro="" textlink="">
      <xdr:nvSpPr>
        <xdr:cNvPr id="66" name="人件費最大値テキスト">
          <a:extLst>
            <a:ext uri="{FF2B5EF4-FFF2-40B4-BE49-F238E27FC236}">
              <a16:creationId xmlns:a16="http://schemas.microsoft.com/office/drawing/2014/main" id="{81C3C94C-0F86-4DF6-81CA-0A0F987E259A}"/>
            </a:ext>
          </a:extLst>
        </xdr:cNvPr>
        <xdr:cNvSpPr txBox="1"/>
      </xdr:nvSpPr>
      <xdr:spPr>
        <a:xfrm>
          <a:off x="450342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39914</xdr:rowOff>
    </xdr:from>
    <xdr:to>
      <xdr:col>24</xdr:col>
      <xdr:colOff>114300</xdr:colOff>
      <xdr:row>34</xdr:row>
      <xdr:rowOff>39914</xdr:rowOff>
    </xdr:to>
    <xdr:cxnSp macro="">
      <xdr:nvCxnSpPr>
        <xdr:cNvPr id="67" name="直線コネクタ 66">
          <a:extLst>
            <a:ext uri="{FF2B5EF4-FFF2-40B4-BE49-F238E27FC236}">
              <a16:creationId xmlns:a16="http://schemas.microsoft.com/office/drawing/2014/main" id="{083521B1-53B3-4EA7-91D1-C2F5A2A3B422}"/>
            </a:ext>
          </a:extLst>
        </xdr:cNvPr>
        <xdr:cNvCxnSpPr/>
      </xdr:nvCxnSpPr>
      <xdr:spPr>
        <a:xfrm>
          <a:off x="4342765" y="573967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7EB70BF2-E59F-46CF-AAFF-F7E66B6794BB}"/>
            </a:ext>
          </a:extLst>
        </xdr:cNvPr>
        <xdr:cNvCxnSpPr/>
      </xdr:nvCxnSpPr>
      <xdr:spPr>
        <a:xfrm>
          <a:off x="3654425" y="5656398"/>
          <a:ext cx="760095" cy="1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129920</xdr:rowOff>
    </xdr:from>
    <xdr:ext cx="762000" cy="259045"/>
    <xdr:sp macro="" textlink="">
      <xdr:nvSpPr>
        <xdr:cNvPr id="69" name="人件費平均値テキスト">
          <a:extLst>
            <a:ext uri="{FF2B5EF4-FFF2-40B4-BE49-F238E27FC236}">
              <a16:creationId xmlns:a16="http://schemas.microsoft.com/office/drawing/2014/main" id="{496C804D-8CFA-4030-861A-0098F36F8FEA}"/>
            </a:ext>
          </a:extLst>
        </xdr:cNvPr>
        <xdr:cNvSpPr txBox="1"/>
      </xdr:nvSpPr>
      <xdr:spPr>
        <a:xfrm>
          <a:off x="450342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157843</xdr:rowOff>
    </xdr:from>
    <xdr:to>
      <xdr:col>24</xdr:col>
      <xdr:colOff>76200</xdr:colOff>
      <xdr:row>37</xdr:row>
      <xdr:rowOff>87993</xdr:rowOff>
    </xdr:to>
    <xdr:sp macro="" textlink="">
      <xdr:nvSpPr>
        <xdr:cNvPr id="70" name="フローチャート: 判断 69">
          <a:extLst>
            <a:ext uri="{FF2B5EF4-FFF2-40B4-BE49-F238E27FC236}">
              <a16:creationId xmlns:a16="http://schemas.microsoft.com/office/drawing/2014/main" id="{0FF0DF76-3B7A-4FAA-AACD-8DD25F2A389D}"/>
            </a:ext>
          </a:extLst>
        </xdr:cNvPr>
        <xdr:cNvSpPr/>
      </xdr:nvSpPr>
      <xdr:spPr>
        <a:xfrm>
          <a:off x="4380865" y="619288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34</xdr:row>
      <xdr:rowOff>83457</xdr:rowOff>
    </xdr:to>
    <xdr:cxnSp macro="">
      <xdr:nvCxnSpPr>
        <xdr:cNvPr id="71" name="直線コネクタ 70">
          <a:extLst>
            <a:ext uri="{FF2B5EF4-FFF2-40B4-BE49-F238E27FC236}">
              <a16:creationId xmlns:a16="http://schemas.microsoft.com/office/drawing/2014/main" id="{390372C1-0AFC-4C0B-864D-DAA1C111C25C}"/>
            </a:ext>
          </a:extLst>
        </xdr:cNvPr>
        <xdr:cNvCxnSpPr/>
      </xdr:nvCxnSpPr>
      <xdr:spPr>
        <a:xfrm flipV="1">
          <a:off x="2841625" y="5656398"/>
          <a:ext cx="812800"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146957</xdr:rowOff>
    </xdr:from>
    <xdr:to>
      <xdr:col>20</xdr:col>
      <xdr:colOff>38100</xdr:colOff>
      <xdr:row>37</xdr:row>
      <xdr:rowOff>77107</xdr:rowOff>
    </xdr:to>
    <xdr:sp macro="" textlink="">
      <xdr:nvSpPr>
        <xdr:cNvPr id="72" name="フローチャート: 判断 71">
          <a:extLst>
            <a:ext uri="{FF2B5EF4-FFF2-40B4-BE49-F238E27FC236}">
              <a16:creationId xmlns:a16="http://schemas.microsoft.com/office/drawing/2014/main" id="{D23054A8-94FC-4960-8D9A-70C961EC7EA6}"/>
            </a:ext>
          </a:extLst>
        </xdr:cNvPr>
        <xdr:cNvSpPr/>
      </xdr:nvSpPr>
      <xdr:spPr>
        <a:xfrm>
          <a:off x="3611245" y="618199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61884</xdr:rowOff>
    </xdr:from>
    <xdr:ext cx="736600" cy="259045"/>
    <xdr:sp macro="" textlink="">
      <xdr:nvSpPr>
        <xdr:cNvPr id="73" name="テキスト ボックス 72">
          <a:extLst>
            <a:ext uri="{FF2B5EF4-FFF2-40B4-BE49-F238E27FC236}">
              <a16:creationId xmlns:a16="http://schemas.microsoft.com/office/drawing/2014/main" id="{8DE8B9A8-CB8D-45D1-A07C-236372C15922}"/>
            </a:ext>
          </a:extLst>
        </xdr:cNvPr>
        <xdr:cNvSpPr txBox="1"/>
      </xdr:nvSpPr>
      <xdr:spPr>
        <a:xfrm>
          <a:off x="3298190" y="6264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83457</xdr:rowOff>
    </xdr:from>
    <xdr:to>
      <xdr:col>15</xdr:col>
      <xdr:colOff>98425</xdr:colOff>
      <xdr:row>35</xdr:row>
      <xdr:rowOff>9978</xdr:rowOff>
    </xdr:to>
    <xdr:cxnSp macro="">
      <xdr:nvCxnSpPr>
        <xdr:cNvPr id="74" name="直線コネクタ 73">
          <a:extLst>
            <a:ext uri="{FF2B5EF4-FFF2-40B4-BE49-F238E27FC236}">
              <a16:creationId xmlns:a16="http://schemas.microsoft.com/office/drawing/2014/main" id="{990C6BB9-1FD7-4D5F-82C2-903DAE5E111C}"/>
            </a:ext>
          </a:extLst>
        </xdr:cNvPr>
        <xdr:cNvCxnSpPr/>
      </xdr:nvCxnSpPr>
      <xdr:spPr>
        <a:xfrm flipV="1">
          <a:off x="2021205" y="5783217"/>
          <a:ext cx="82042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92528</xdr:rowOff>
    </xdr:from>
    <xdr:to>
      <xdr:col>15</xdr:col>
      <xdr:colOff>149225</xdr:colOff>
      <xdr:row>37</xdr:row>
      <xdr:rowOff>22678</xdr:rowOff>
    </xdr:to>
    <xdr:sp macro="" textlink="">
      <xdr:nvSpPr>
        <xdr:cNvPr id="75" name="フローチャート: 判断 74">
          <a:extLst>
            <a:ext uri="{FF2B5EF4-FFF2-40B4-BE49-F238E27FC236}">
              <a16:creationId xmlns:a16="http://schemas.microsoft.com/office/drawing/2014/main" id="{73DCB386-8BF7-4D86-91DD-D3450AE68382}"/>
            </a:ext>
          </a:extLst>
        </xdr:cNvPr>
        <xdr:cNvSpPr/>
      </xdr:nvSpPr>
      <xdr:spPr>
        <a:xfrm>
          <a:off x="2790825" y="6127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7455</xdr:rowOff>
    </xdr:from>
    <xdr:ext cx="762000" cy="259045"/>
    <xdr:sp macro="" textlink="">
      <xdr:nvSpPr>
        <xdr:cNvPr id="76" name="テキスト ボックス 75">
          <a:extLst>
            <a:ext uri="{FF2B5EF4-FFF2-40B4-BE49-F238E27FC236}">
              <a16:creationId xmlns:a16="http://schemas.microsoft.com/office/drawing/2014/main" id="{7049435D-46CB-4457-ABBF-FE47671F5FF8}"/>
            </a:ext>
          </a:extLst>
        </xdr:cNvPr>
        <xdr:cNvSpPr txBox="1"/>
      </xdr:nvSpPr>
      <xdr:spPr>
        <a:xfrm>
          <a:off x="2494915" y="621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88900</xdr:rowOff>
    </xdr:from>
    <xdr:to>
      <xdr:col>11</xdr:col>
      <xdr:colOff>9525</xdr:colOff>
      <xdr:row>35</xdr:row>
      <xdr:rowOff>9978</xdr:rowOff>
    </xdr:to>
    <xdr:cxnSp macro="">
      <xdr:nvCxnSpPr>
        <xdr:cNvPr id="77" name="直線コネクタ 76">
          <a:extLst>
            <a:ext uri="{FF2B5EF4-FFF2-40B4-BE49-F238E27FC236}">
              <a16:creationId xmlns:a16="http://schemas.microsoft.com/office/drawing/2014/main" id="{2D9B9BBE-63E6-45AB-BD59-7A1D51805674}"/>
            </a:ext>
          </a:extLst>
        </xdr:cNvPr>
        <xdr:cNvCxnSpPr/>
      </xdr:nvCxnSpPr>
      <xdr:spPr>
        <a:xfrm>
          <a:off x="1217930" y="5453380"/>
          <a:ext cx="803275" cy="42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62593</xdr:rowOff>
    </xdr:from>
    <xdr:to>
      <xdr:col>11</xdr:col>
      <xdr:colOff>60325</xdr:colOff>
      <xdr:row>37</xdr:row>
      <xdr:rowOff>164193</xdr:rowOff>
    </xdr:to>
    <xdr:sp macro="" textlink="">
      <xdr:nvSpPr>
        <xdr:cNvPr id="78" name="フローチャート: 判断 77">
          <a:extLst>
            <a:ext uri="{FF2B5EF4-FFF2-40B4-BE49-F238E27FC236}">
              <a16:creationId xmlns:a16="http://schemas.microsoft.com/office/drawing/2014/main" id="{10C3113E-C421-4560-9522-4CDC47A2E465}"/>
            </a:ext>
          </a:extLst>
        </xdr:cNvPr>
        <xdr:cNvSpPr/>
      </xdr:nvSpPr>
      <xdr:spPr>
        <a:xfrm>
          <a:off x="1987550" y="626527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79" name="テキスト ボックス 78">
          <a:extLst>
            <a:ext uri="{FF2B5EF4-FFF2-40B4-BE49-F238E27FC236}">
              <a16:creationId xmlns:a16="http://schemas.microsoft.com/office/drawing/2014/main" id="{EACA31D3-9B3D-42E1-AB60-3A63937AB182}"/>
            </a:ext>
          </a:extLst>
        </xdr:cNvPr>
        <xdr:cNvSpPr txBox="1"/>
      </xdr:nvSpPr>
      <xdr:spPr>
        <a:xfrm>
          <a:off x="1674495" y="635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F4AE8F95-C576-44EE-AAC4-D8481499602E}"/>
            </a:ext>
          </a:extLst>
        </xdr:cNvPr>
        <xdr:cNvSpPr/>
      </xdr:nvSpPr>
      <xdr:spPr>
        <a:xfrm>
          <a:off x="1167130" y="604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91820</xdr:rowOff>
    </xdr:from>
    <xdr:ext cx="762000" cy="259045"/>
    <xdr:sp macro="" textlink="">
      <xdr:nvSpPr>
        <xdr:cNvPr id="81" name="テキスト ボックス 80">
          <a:extLst>
            <a:ext uri="{FF2B5EF4-FFF2-40B4-BE49-F238E27FC236}">
              <a16:creationId xmlns:a16="http://schemas.microsoft.com/office/drawing/2014/main" id="{F988C7E0-1836-41B1-84DD-2C331F5A11A4}"/>
            </a:ext>
          </a:extLst>
        </xdr:cNvPr>
        <xdr:cNvSpPr txBox="1"/>
      </xdr:nvSpPr>
      <xdr:spPr>
        <a:xfrm>
          <a:off x="871220" y="612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0FBA799-3242-4375-BE64-272E98A6E05E}"/>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663F6CAB-53EB-4BEF-BF7D-1B382DA740B3}"/>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7A326BF7-E915-4B46-B887-E8A7ADB8CBDD}"/>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2BC942B5-14BB-48FD-9607-8188B51A166A}"/>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D8B81E26-4730-4DAA-9AEF-A6E01B6957BA}"/>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E49FEAE2-0C64-4F67-A718-2F6BE2ACD507}"/>
            </a:ext>
          </a:extLst>
        </xdr:cNvPr>
        <xdr:cNvSpPr/>
      </xdr:nvSpPr>
      <xdr:spPr>
        <a:xfrm>
          <a:off x="4380865" y="572153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101799</xdr:rowOff>
    </xdr:from>
    <xdr:ext cx="762000" cy="259045"/>
    <xdr:sp macro="" textlink="">
      <xdr:nvSpPr>
        <xdr:cNvPr id="88" name="人件費該当値テキスト">
          <a:extLst>
            <a:ext uri="{FF2B5EF4-FFF2-40B4-BE49-F238E27FC236}">
              <a16:creationId xmlns:a16="http://schemas.microsoft.com/office/drawing/2014/main" id="{621A3C55-7B3E-498E-A8CA-331BD086052C}"/>
            </a:ext>
          </a:extLst>
        </xdr:cNvPr>
        <xdr:cNvSpPr txBox="1"/>
      </xdr:nvSpPr>
      <xdr:spPr>
        <a:xfrm>
          <a:off x="4503420" y="56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a:extLst>
            <a:ext uri="{FF2B5EF4-FFF2-40B4-BE49-F238E27FC236}">
              <a16:creationId xmlns:a16="http://schemas.microsoft.com/office/drawing/2014/main" id="{AF47E323-EBE6-4AD8-ACB0-C0A19A39A954}"/>
            </a:ext>
          </a:extLst>
        </xdr:cNvPr>
        <xdr:cNvSpPr/>
      </xdr:nvSpPr>
      <xdr:spPr>
        <a:xfrm>
          <a:off x="3611245" y="560559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a:extLst>
            <a:ext uri="{FF2B5EF4-FFF2-40B4-BE49-F238E27FC236}">
              <a16:creationId xmlns:a16="http://schemas.microsoft.com/office/drawing/2014/main" id="{7E8E414A-1A45-41BB-BDF6-41F146FF274A}"/>
            </a:ext>
          </a:extLst>
        </xdr:cNvPr>
        <xdr:cNvSpPr txBox="1"/>
      </xdr:nvSpPr>
      <xdr:spPr>
        <a:xfrm>
          <a:off x="3298190" y="5378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32657</xdr:rowOff>
    </xdr:from>
    <xdr:to>
      <xdr:col>15</xdr:col>
      <xdr:colOff>149225</xdr:colOff>
      <xdr:row>34</xdr:row>
      <xdr:rowOff>134257</xdr:rowOff>
    </xdr:to>
    <xdr:sp macro="" textlink="">
      <xdr:nvSpPr>
        <xdr:cNvPr id="91" name="楕円 90">
          <a:extLst>
            <a:ext uri="{FF2B5EF4-FFF2-40B4-BE49-F238E27FC236}">
              <a16:creationId xmlns:a16="http://schemas.microsoft.com/office/drawing/2014/main" id="{4EC1F1A3-4A01-4B04-9C9A-0E8827E2EFCD}"/>
            </a:ext>
          </a:extLst>
        </xdr:cNvPr>
        <xdr:cNvSpPr/>
      </xdr:nvSpPr>
      <xdr:spPr>
        <a:xfrm>
          <a:off x="2790825" y="57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144434</xdr:rowOff>
    </xdr:from>
    <xdr:ext cx="762000" cy="259045"/>
    <xdr:sp macro="" textlink="">
      <xdr:nvSpPr>
        <xdr:cNvPr id="92" name="テキスト ボックス 91">
          <a:extLst>
            <a:ext uri="{FF2B5EF4-FFF2-40B4-BE49-F238E27FC236}">
              <a16:creationId xmlns:a16="http://schemas.microsoft.com/office/drawing/2014/main" id="{47BD5C6C-C7A1-4D5E-B8C3-3ECD009430F7}"/>
            </a:ext>
          </a:extLst>
        </xdr:cNvPr>
        <xdr:cNvSpPr txBox="1"/>
      </xdr:nvSpPr>
      <xdr:spPr>
        <a:xfrm>
          <a:off x="2494915" y="550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130628</xdr:rowOff>
    </xdr:from>
    <xdr:to>
      <xdr:col>11</xdr:col>
      <xdr:colOff>60325</xdr:colOff>
      <xdr:row>35</xdr:row>
      <xdr:rowOff>60778</xdr:rowOff>
    </xdr:to>
    <xdr:sp macro="" textlink="">
      <xdr:nvSpPr>
        <xdr:cNvPr id="93" name="楕円 92">
          <a:extLst>
            <a:ext uri="{FF2B5EF4-FFF2-40B4-BE49-F238E27FC236}">
              <a16:creationId xmlns:a16="http://schemas.microsoft.com/office/drawing/2014/main" id="{9C771ED4-28F1-4B91-B603-6FEBF405E036}"/>
            </a:ext>
          </a:extLst>
        </xdr:cNvPr>
        <xdr:cNvSpPr/>
      </xdr:nvSpPr>
      <xdr:spPr>
        <a:xfrm>
          <a:off x="1987550" y="583038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70955</xdr:rowOff>
    </xdr:from>
    <xdr:ext cx="762000" cy="259045"/>
    <xdr:sp macro="" textlink="">
      <xdr:nvSpPr>
        <xdr:cNvPr id="94" name="テキスト ボックス 93">
          <a:extLst>
            <a:ext uri="{FF2B5EF4-FFF2-40B4-BE49-F238E27FC236}">
              <a16:creationId xmlns:a16="http://schemas.microsoft.com/office/drawing/2014/main" id="{AD79EE1D-091E-4341-A596-25D3EEF9BC33}"/>
            </a:ext>
          </a:extLst>
        </xdr:cNvPr>
        <xdr:cNvSpPr txBox="1"/>
      </xdr:nvSpPr>
      <xdr:spPr>
        <a:xfrm>
          <a:off x="1674495" y="56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38100</xdr:rowOff>
    </xdr:from>
    <xdr:to>
      <xdr:col>6</xdr:col>
      <xdr:colOff>171450</xdr:colOff>
      <xdr:row>32</xdr:row>
      <xdr:rowOff>139700</xdr:rowOff>
    </xdr:to>
    <xdr:sp macro="" textlink="">
      <xdr:nvSpPr>
        <xdr:cNvPr id="95" name="楕円 94">
          <a:extLst>
            <a:ext uri="{FF2B5EF4-FFF2-40B4-BE49-F238E27FC236}">
              <a16:creationId xmlns:a16="http://schemas.microsoft.com/office/drawing/2014/main" id="{8E0A91AC-897B-4C08-ABCF-8EDEB13F93A3}"/>
            </a:ext>
          </a:extLst>
        </xdr:cNvPr>
        <xdr:cNvSpPr/>
      </xdr:nvSpPr>
      <xdr:spPr>
        <a:xfrm>
          <a:off x="1167130" y="54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149877</xdr:rowOff>
    </xdr:from>
    <xdr:ext cx="762000" cy="259045"/>
    <xdr:sp macro="" textlink="">
      <xdr:nvSpPr>
        <xdr:cNvPr id="96" name="テキスト ボックス 95">
          <a:extLst>
            <a:ext uri="{FF2B5EF4-FFF2-40B4-BE49-F238E27FC236}">
              <a16:creationId xmlns:a16="http://schemas.microsoft.com/office/drawing/2014/main" id="{D9119DF9-C9DA-4AFE-9FCA-DA28C97218A8}"/>
            </a:ext>
          </a:extLst>
        </xdr:cNvPr>
        <xdr:cNvSpPr txBox="1"/>
      </xdr:nvSpPr>
      <xdr:spPr>
        <a:xfrm>
          <a:off x="871220" y="517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29B85AFD-911D-42DC-B3FE-4E2B9E897FDC}"/>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BF3C7188-159C-4FCE-8A1D-501EB30392D2}"/>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F8AC7318-2723-4729-B605-52CF7686A6CB}"/>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FAE2FB3E-BE0B-49EF-82C3-F5FCD76B60AD}"/>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5CAFCDDD-504D-4B14-95D1-01454510F0F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653CDB8A-5AD2-4DA4-BF40-06E4DBA9E446}"/>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8EC8F36C-4310-4E4E-9863-C2D2A5587966}"/>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BF2A7D12-42A9-46A4-88BD-8A8BC3A57947}"/>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D945BCBC-FA7F-4047-B375-DA7FA84B2BDF}"/>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229DF66F-D29D-45C1-8C51-9040A5B5083A}"/>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FAD5C076-283E-4496-A1B9-03FF3923FC12}"/>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増加傾向が続いており、類似団体や県平均を上回っている。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令和５年度においては、物価高騰や給食関連の委託費が増えたことにより増加し、令和２年度以降増加傾向にある。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公共施設の管理費やシステム改修・保守等の委託など、今後も高水準が見込まれるため、市民へのサービスを低下させることなく、効率的な施設管理を行い、経費節減に努める必要がある。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CB8C2A2A-1D19-4DC4-82BA-EBC290A9C836}"/>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79855DD3-8959-4A6D-8F54-986578678D1A}"/>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93717219-A66F-41D6-894E-FABD662BAD28}"/>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6CF9D831-1C04-41F5-9666-D819F4ABA4C1}"/>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87E5A0E3-E70B-46E8-A891-0D2C481DE3E9}"/>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9B8F7C6E-DF54-421C-BFDF-F519D140CE5E}"/>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1D642F97-FD58-4423-9D4A-95D97B39391B}"/>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917C6F9B-AA78-45C5-8E15-3057313929BD}"/>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DA3D5C4F-4906-4A89-AE56-F3C286FC557E}"/>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6F6EC87E-E9DE-44E3-B7AC-4236D3AC74F0}"/>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7B8A8D50-7650-4FEA-B148-30E98FDA09B3}"/>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29688FCF-C74F-4564-AFEB-B47AC275C55E}"/>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2FC5620C-F6DD-46F1-8786-4B9D4723BED3}"/>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99D5F454-4C86-4897-9A6C-58E1CD71B30A}"/>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143002</xdr:rowOff>
    </xdr:to>
    <xdr:cxnSp macro="">
      <xdr:nvCxnSpPr>
        <xdr:cNvPr id="122" name="直線コネクタ 121">
          <a:extLst>
            <a:ext uri="{FF2B5EF4-FFF2-40B4-BE49-F238E27FC236}">
              <a16:creationId xmlns:a16="http://schemas.microsoft.com/office/drawing/2014/main" id="{97CD6295-0103-43AB-9C01-C468A2854E5E}"/>
            </a:ext>
          </a:extLst>
        </xdr:cNvPr>
        <xdr:cNvCxnSpPr/>
      </xdr:nvCxnSpPr>
      <xdr:spPr>
        <a:xfrm flipV="1">
          <a:off x="15104110" y="2258314"/>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3" name="物件費最小値テキスト">
          <a:extLst>
            <a:ext uri="{FF2B5EF4-FFF2-40B4-BE49-F238E27FC236}">
              <a16:creationId xmlns:a16="http://schemas.microsoft.com/office/drawing/2014/main" id="{2DBC38A2-0823-4AB9-AD39-E9CC3DEFAFD1}"/>
            </a:ext>
          </a:extLst>
        </xdr:cNvPr>
        <xdr:cNvSpPr txBox="1"/>
      </xdr:nvSpPr>
      <xdr:spPr>
        <a:xfrm>
          <a:off x="15177770" y="363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4" name="直線コネクタ 123">
          <a:extLst>
            <a:ext uri="{FF2B5EF4-FFF2-40B4-BE49-F238E27FC236}">
              <a16:creationId xmlns:a16="http://schemas.microsoft.com/office/drawing/2014/main" id="{1A998D05-5629-438B-8DCE-1E611584493A}"/>
            </a:ext>
          </a:extLst>
        </xdr:cNvPr>
        <xdr:cNvCxnSpPr/>
      </xdr:nvCxnSpPr>
      <xdr:spPr>
        <a:xfrm>
          <a:off x="15015210" y="36634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5" name="物件費最大値テキスト">
          <a:extLst>
            <a:ext uri="{FF2B5EF4-FFF2-40B4-BE49-F238E27FC236}">
              <a16:creationId xmlns:a16="http://schemas.microsoft.com/office/drawing/2014/main" id="{7CFD0ED1-A0F5-429E-A5C4-AFD701C003F8}"/>
            </a:ext>
          </a:extLst>
        </xdr:cNvPr>
        <xdr:cNvSpPr txBox="1"/>
      </xdr:nvSpPr>
      <xdr:spPr>
        <a:xfrm>
          <a:off x="15177770" y="200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6" name="直線コネクタ 125">
          <a:extLst>
            <a:ext uri="{FF2B5EF4-FFF2-40B4-BE49-F238E27FC236}">
              <a16:creationId xmlns:a16="http://schemas.microsoft.com/office/drawing/2014/main" id="{F627A494-23E1-4451-A45C-A77A9E74727F}"/>
            </a:ext>
          </a:extLst>
        </xdr:cNvPr>
        <xdr:cNvCxnSpPr/>
      </xdr:nvCxnSpPr>
      <xdr:spPr>
        <a:xfrm>
          <a:off x="15015210" y="225831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19</xdr:row>
      <xdr:rowOff>37846</xdr:rowOff>
    </xdr:to>
    <xdr:cxnSp macro="">
      <xdr:nvCxnSpPr>
        <xdr:cNvPr id="127" name="直線コネクタ 126">
          <a:extLst>
            <a:ext uri="{FF2B5EF4-FFF2-40B4-BE49-F238E27FC236}">
              <a16:creationId xmlns:a16="http://schemas.microsoft.com/office/drawing/2014/main" id="{2E6D620B-9618-47E8-A4E7-FD27C27ED115}"/>
            </a:ext>
          </a:extLst>
        </xdr:cNvPr>
        <xdr:cNvCxnSpPr/>
      </xdr:nvCxnSpPr>
      <xdr:spPr>
        <a:xfrm>
          <a:off x="14334490" y="3089656"/>
          <a:ext cx="7696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91B33E88-9964-42E1-8530-AC7F83B3529A}"/>
            </a:ext>
          </a:extLst>
        </xdr:cNvPr>
        <xdr:cNvSpPr txBox="1"/>
      </xdr:nvSpPr>
      <xdr:spPr>
        <a:xfrm>
          <a:off x="1517777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6E53C523-3B56-4E19-B1DD-02BA528927EF}"/>
            </a:ext>
          </a:extLst>
        </xdr:cNvPr>
        <xdr:cNvSpPr/>
      </xdr:nvSpPr>
      <xdr:spPr>
        <a:xfrm>
          <a:off x="15053310" y="286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72136</xdr:rowOff>
    </xdr:to>
    <xdr:cxnSp macro="">
      <xdr:nvCxnSpPr>
        <xdr:cNvPr id="130" name="直線コネクタ 129">
          <a:extLst>
            <a:ext uri="{FF2B5EF4-FFF2-40B4-BE49-F238E27FC236}">
              <a16:creationId xmlns:a16="http://schemas.microsoft.com/office/drawing/2014/main" id="{A62DB2E6-7235-442E-BEBE-557DDF2F3CDA}"/>
            </a:ext>
          </a:extLst>
        </xdr:cNvPr>
        <xdr:cNvCxnSpPr/>
      </xdr:nvCxnSpPr>
      <xdr:spPr>
        <a:xfrm>
          <a:off x="13531215" y="3020314"/>
          <a:ext cx="803275"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864CFE0A-648C-4532-8D26-30B38DCA707F}"/>
            </a:ext>
          </a:extLst>
        </xdr:cNvPr>
        <xdr:cNvSpPr/>
      </xdr:nvSpPr>
      <xdr:spPr>
        <a:xfrm>
          <a:off x="14283690" y="282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2" name="テキスト ボックス 131">
          <a:extLst>
            <a:ext uri="{FF2B5EF4-FFF2-40B4-BE49-F238E27FC236}">
              <a16:creationId xmlns:a16="http://schemas.microsoft.com/office/drawing/2014/main" id="{E71AAD24-0694-44D6-A96D-856784CB245C}"/>
            </a:ext>
          </a:extLst>
        </xdr:cNvPr>
        <xdr:cNvSpPr txBox="1"/>
      </xdr:nvSpPr>
      <xdr:spPr>
        <a:xfrm>
          <a:off x="13987780" y="2599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17</xdr:row>
      <xdr:rowOff>170434</xdr:rowOff>
    </xdr:to>
    <xdr:cxnSp macro="">
      <xdr:nvCxnSpPr>
        <xdr:cNvPr id="133" name="直線コネクタ 132">
          <a:extLst>
            <a:ext uri="{FF2B5EF4-FFF2-40B4-BE49-F238E27FC236}">
              <a16:creationId xmlns:a16="http://schemas.microsoft.com/office/drawing/2014/main" id="{6C02213F-EEC9-46A6-8D20-F21C65A98D6A}"/>
            </a:ext>
          </a:extLst>
        </xdr:cNvPr>
        <xdr:cNvCxnSpPr/>
      </xdr:nvCxnSpPr>
      <xdr:spPr>
        <a:xfrm>
          <a:off x="12710795" y="2928874"/>
          <a:ext cx="8204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4" name="フローチャート: 判断 133">
          <a:extLst>
            <a:ext uri="{FF2B5EF4-FFF2-40B4-BE49-F238E27FC236}">
              <a16:creationId xmlns:a16="http://schemas.microsoft.com/office/drawing/2014/main" id="{8B086225-C446-45BA-AFA5-68827DE83EF9}"/>
            </a:ext>
          </a:extLst>
        </xdr:cNvPr>
        <xdr:cNvSpPr/>
      </xdr:nvSpPr>
      <xdr:spPr>
        <a:xfrm>
          <a:off x="13480415" y="271729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5" name="テキスト ボックス 134">
          <a:extLst>
            <a:ext uri="{FF2B5EF4-FFF2-40B4-BE49-F238E27FC236}">
              <a16:creationId xmlns:a16="http://schemas.microsoft.com/office/drawing/2014/main" id="{D623846C-0161-4DA8-ACC1-A37710D969F0}"/>
            </a:ext>
          </a:extLst>
        </xdr:cNvPr>
        <xdr:cNvSpPr txBox="1"/>
      </xdr:nvSpPr>
      <xdr:spPr>
        <a:xfrm>
          <a:off x="13167360" y="24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18</xdr:row>
      <xdr:rowOff>53848</xdr:rowOff>
    </xdr:to>
    <xdr:cxnSp macro="">
      <xdr:nvCxnSpPr>
        <xdr:cNvPr id="136" name="直線コネクタ 135">
          <a:extLst>
            <a:ext uri="{FF2B5EF4-FFF2-40B4-BE49-F238E27FC236}">
              <a16:creationId xmlns:a16="http://schemas.microsoft.com/office/drawing/2014/main" id="{F5B759EE-6790-4863-B859-8FC07D98F0ED}"/>
            </a:ext>
          </a:extLst>
        </xdr:cNvPr>
        <xdr:cNvCxnSpPr/>
      </xdr:nvCxnSpPr>
      <xdr:spPr>
        <a:xfrm flipV="1">
          <a:off x="11890375" y="2928874"/>
          <a:ext cx="82042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62484</xdr:rowOff>
    </xdr:from>
    <xdr:to>
      <xdr:col>69</xdr:col>
      <xdr:colOff>142875</xdr:colOff>
      <xdr:row>16</xdr:row>
      <xdr:rowOff>164084</xdr:rowOff>
    </xdr:to>
    <xdr:sp macro="" textlink="">
      <xdr:nvSpPr>
        <xdr:cNvPr id="137" name="フローチャート: 判断 136">
          <a:extLst>
            <a:ext uri="{FF2B5EF4-FFF2-40B4-BE49-F238E27FC236}">
              <a16:creationId xmlns:a16="http://schemas.microsoft.com/office/drawing/2014/main" id="{68656C8E-3520-4117-BCE7-FE68E74BB4CF}"/>
            </a:ext>
          </a:extLst>
        </xdr:cNvPr>
        <xdr:cNvSpPr/>
      </xdr:nvSpPr>
      <xdr:spPr>
        <a:xfrm>
          <a:off x="12659995" y="274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38" name="テキスト ボックス 137">
          <a:extLst>
            <a:ext uri="{FF2B5EF4-FFF2-40B4-BE49-F238E27FC236}">
              <a16:creationId xmlns:a16="http://schemas.microsoft.com/office/drawing/2014/main" id="{B444C0D8-38C5-4837-8626-553354B40FD8}"/>
            </a:ext>
          </a:extLst>
        </xdr:cNvPr>
        <xdr:cNvSpPr txBox="1"/>
      </xdr:nvSpPr>
      <xdr:spPr>
        <a:xfrm>
          <a:off x="12364085" y="251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734240A5-5737-4067-8567-C6DF6E2349B9}"/>
            </a:ext>
          </a:extLst>
        </xdr:cNvPr>
        <xdr:cNvSpPr/>
      </xdr:nvSpPr>
      <xdr:spPr>
        <a:xfrm>
          <a:off x="11856720" y="27538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6B541A91-8AEA-4F56-AE13-C9D73372B577}"/>
            </a:ext>
          </a:extLst>
        </xdr:cNvPr>
        <xdr:cNvSpPr txBox="1"/>
      </xdr:nvSpPr>
      <xdr:spPr>
        <a:xfrm>
          <a:off x="11543665" y="252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0F50994-57EF-4AC6-8E19-2ED458A784DE}"/>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27EE78CB-1CB5-4E15-A4BD-848F85EC0B95}"/>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5FDC10F-E8B8-4423-B5B1-A934E3010C05}"/>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CF5EF109-5B73-4A0D-93BB-1181150C96AF}"/>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A3070F5F-1101-4A6D-9D88-9E068B1B91C1}"/>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158496</xdr:rowOff>
    </xdr:from>
    <xdr:to>
      <xdr:col>82</xdr:col>
      <xdr:colOff>158750</xdr:colOff>
      <xdr:row>19</xdr:row>
      <xdr:rowOff>88646</xdr:rowOff>
    </xdr:to>
    <xdr:sp macro="" textlink="">
      <xdr:nvSpPr>
        <xdr:cNvPr id="146" name="楕円 145">
          <a:extLst>
            <a:ext uri="{FF2B5EF4-FFF2-40B4-BE49-F238E27FC236}">
              <a16:creationId xmlns:a16="http://schemas.microsoft.com/office/drawing/2014/main" id="{09A2F658-9566-409A-8A34-7F7D4F7254E5}"/>
            </a:ext>
          </a:extLst>
        </xdr:cNvPr>
        <xdr:cNvSpPr/>
      </xdr:nvSpPr>
      <xdr:spPr>
        <a:xfrm>
          <a:off x="15053310" y="3176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130573</xdr:rowOff>
    </xdr:from>
    <xdr:ext cx="762000" cy="259045"/>
    <xdr:sp macro="" textlink="">
      <xdr:nvSpPr>
        <xdr:cNvPr id="147" name="物件費該当値テキスト">
          <a:extLst>
            <a:ext uri="{FF2B5EF4-FFF2-40B4-BE49-F238E27FC236}">
              <a16:creationId xmlns:a16="http://schemas.microsoft.com/office/drawing/2014/main" id="{F018C796-E936-4B0D-8D11-0DE8FD0001AC}"/>
            </a:ext>
          </a:extLst>
        </xdr:cNvPr>
        <xdr:cNvSpPr txBox="1"/>
      </xdr:nvSpPr>
      <xdr:spPr>
        <a:xfrm>
          <a:off x="1517777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8" name="楕円 147">
          <a:extLst>
            <a:ext uri="{FF2B5EF4-FFF2-40B4-BE49-F238E27FC236}">
              <a16:creationId xmlns:a16="http://schemas.microsoft.com/office/drawing/2014/main" id="{41637018-AE5D-429E-A4DC-C56145B8C3F8}"/>
            </a:ext>
          </a:extLst>
        </xdr:cNvPr>
        <xdr:cNvSpPr/>
      </xdr:nvSpPr>
      <xdr:spPr>
        <a:xfrm>
          <a:off x="1428369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9" name="テキスト ボックス 148">
          <a:extLst>
            <a:ext uri="{FF2B5EF4-FFF2-40B4-BE49-F238E27FC236}">
              <a16:creationId xmlns:a16="http://schemas.microsoft.com/office/drawing/2014/main" id="{30F53B3C-3F7B-4F07-AA80-6F8D78F03A2E}"/>
            </a:ext>
          </a:extLst>
        </xdr:cNvPr>
        <xdr:cNvSpPr txBox="1"/>
      </xdr:nvSpPr>
      <xdr:spPr>
        <a:xfrm>
          <a:off x="1398778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50" name="楕円 149">
          <a:extLst>
            <a:ext uri="{FF2B5EF4-FFF2-40B4-BE49-F238E27FC236}">
              <a16:creationId xmlns:a16="http://schemas.microsoft.com/office/drawing/2014/main" id="{E80290E9-7B81-40F6-8FCD-D6EEA3372F06}"/>
            </a:ext>
          </a:extLst>
        </xdr:cNvPr>
        <xdr:cNvSpPr/>
      </xdr:nvSpPr>
      <xdr:spPr>
        <a:xfrm>
          <a:off x="13480415" y="296951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51" name="テキスト ボックス 150">
          <a:extLst>
            <a:ext uri="{FF2B5EF4-FFF2-40B4-BE49-F238E27FC236}">
              <a16:creationId xmlns:a16="http://schemas.microsoft.com/office/drawing/2014/main" id="{31795D5E-9120-49C5-9428-535A35A6F414}"/>
            </a:ext>
          </a:extLst>
        </xdr:cNvPr>
        <xdr:cNvSpPr txBox="1"/>
      </xdr:nvSpPr>
      <xdr:spPr>
        <a:xfrm>
          <a:off x="1316736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52" name="楕円 151">
          <a:extLst>
            <a:ext uri="{FF2B5EF4-FFF2-40B4-BE49-F238E27FC236}">
              <a16:creationId xmlns:a16="http://schemas.microsoft.com/office/drawing/2014/main" id="{E5B91538-E593-48EF-B523-672254301EDD}"/>
            </a:ext>
          </a:extLst>
        </xdr:cNvPr>
        <xdr:cNvSpPr/>
      </xdr:nvSpPr>
      <xdr:spPr>
        <a:xfrm>
          <a:off x="12659995" y="28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53" name="テキスト ボックス 152">
          <a:extLst>
            <a:ext uri="{FF2B5EF4-FFF2-40B4-BE49-F238E27FC236}">
              <a16:creationId xmlns:a16="http://schemas.microsoft.com/office/drawing/2014/main" id="{950ADF1C-AA8F-4481-A4DC-9A06B38DD56C}"/>
            </a:ext>
          </a:extLst>
        </xdr:cNvPr>
        <xdr:cNvSpPr txBox="1"/>
      </xdr:nvSpPr>
      <xdr:spPr>
        <a:xfrm>
          <a:off x="12364085" y="29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4" name="楕円 153">
          <a:extLst>
            <a:ext uri="{FF2B5EF4-FFF2-40B4-BE49-F238E27FC236}">
              <a16:creationId xmlns:a16="http://schemas.microsoft.com/office/drawing/2014/main" id="{224DC953-FCC4-415A-9795-A3277EAA5DBC}"/>
            </a:ext>
          </a:extLst>
        </xdr:cNvPr>
        <xdr:cNvSpPr/>
      </xdr:nvSpPr>
      <xdr:spPr>
        <a:xfrm>
          <a:off x="11856720" y="302056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5" name="テキスト ボックス 154">
          <a:extLst>
            <a:ext uri="{FF2B5EF4-FFF2-40B4-BE49-F238E27FC236}">
              <a16:creationId xmlns:a16="http://schemas.microsoft.com/office/drawing/2014/main" id="{7BEBAC07-2CF4-4CE8-BD9C-9A0312C8D072}"/>
            </a:ext>
          </a:extLst>
        </xdr:cNvPr>
        <xdr:cNvSpPr txBox="1"/>
      </xdr:nvSpPr>
      <xdr:spPr>
        <a:xfrm>
          <a:off x="11543665"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A99FAAB2-CA96-470E-BAB5-35DBB54B6BC5}"/>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BDC34C02-DFC4-4296-91A6-E30604E887FD}"/>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39AE574A-CFE7-4BFC-ADCB-451BAFB87019}"/>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65645705-1968-421D-923B-FFF58D07E8FC}"/>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954787EC-EA59-4783-BA42-C5E82DCC7637}"/>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646633C-211A-420B-96BA-312499F08461}"/>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5B03DA93-51C1-4381-8A98-3CCA750EA5C9}"/>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D646311D-DE2F-42B4-9E5E-D8F03EE79332}"/>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A4F7F9FC-744B-475A-A898-A1B2CA8C87CF}"/>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989D0444-C5F1-418C-97BA-7A1997FD0323}"/>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88C76494-EFD7-4E46-B093-7BC4E91AA918}"/>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障害者や生活保護に係る給付費の増加などにより、全体に占める割合は大きくなっている。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増減の要因として、国の施策に連動する部分が大きいが、市単独扶助費も歳出増の要因になるため、あらゆる角度から見直しを行い、持続可能な財政運営を行っていく。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2800909B-A131-49B6-A20D-A1D8D385DA1D}"/>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C4DADE5-B2D6-4CAD-9609-77D5681543A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41013F43-5CAF-43E4-BC74-B069EC2BBC27}"/>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744F1500-5C4F-4E3A-826A-C5A0F571616A}"/>
            </a:ext>
          </a:extLst>
        </xdr:cNvPr>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9134A6C5-1AA7-4442-97FB-4206F03BCB2B}"/>
            </a:ext>
          </a:extLst>
        </xdr:cNvPr>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7CB3217B-956D-4430-BCE2-460DD3DD7B39}"/>
            </a:ext>
          </a:extLst>
        </xdr:cNvPr>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76A4A4B0-4E48-4DBB-80CF-28B6F441AC42}"/>
            </a:ext>
          </a:extLst>
        </xdr:cNvPr>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D66F3448-1B93-4730-8282-8BE65A0EE912}"/>
            </a:ext>
          </a:extLst>
        </xdr:cNvPr>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B4AE74AF-0458-4BE6-984E-CA1069D826F9}"/>
            </a:ext>
          </a:extLst>
        </xdr:cNvPr>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B79DC37A-5A85-4F0C-8A6D-4110F9F574BC}"/>
            </a:ext>
          </a:extLst>
        </xdr:cNvPr>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D1CE32A0-6E40-4970-9F88-A3AA37F6B000}"/>
            </a:ext>
          </a:extLst>
        </xdr:cNvPr>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70DE017A-7D0D-4E9A-9476-8173036C36A8}"/>
            </a:ext>
          </a:extLst>
        </xdr:cNvPr>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747527C0-E066-44B1-A938-B1DBD0D5FB98}"/>
            </a:ext>
          </a:extLst>
        </xdr:cNvPr>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ACD17511-87ED-4592-820B-55C5F9A074DA}"/>
            </a:ext>
          </a:extLst>
        </xdr:cNvPr>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9530CF0-229F-4075-8D90-D27DD790F62E}"/>
            </a:ext>
          </a:extLst>
        </xdr:cNvPr>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B902B05D-C40E-4CAB-8931-C38DA79B9CE8}"/>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F0E55010-8FC6-43D5-9B83-5019E5298019}"/>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122ED679-B7DA-4AA2-91C1-AB3DCA6C5B86}"/>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167822</xdr:rowOff>
    </xdr:to>
    <xdr:cxnSp macro="">
      <xdr:nvCxnSpPr>
        <xdr:cNvPr id="185" name="直線コネクタ 184">
          <a:extLst>
            <a:ext uri="{FF2B5EF4-FFF2-40B4-BE49-F238E27FC236}">
              <a16:creationId xmlns:a16="http://schemas.microsoft.com/office/drawing/2014/main" id="{D9381B6B-8D5C-4D32-A46C-ABE6EDDCB790}"/>
            </a:ext>
          </a:extLst>
        </xdr:cNvPr>
        <xdr:cNvCxnSpPr/>
      </xdr:nvCxnSpPr>
      <xdr:spPr>
        <a:xfrm flipV="1">
          <a:off x="4414520" y="8954770"/>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6" name="扶助費最小値テキスト">
          <a:extLst>
            <a:ext uri="{FF2B5EF4-FFF2-40B4-BE49-F238E27FC236}">
              <a16:creationId xmlns:a16="http://schemas.microsoft.com/office/drawing/2014/main" id="{9A153F2C-A306-4737-B1F0-21E5B54E737A}"/>
            </a:ext>
          </a:extLst>
        </xdr:cNvPr>
        <xdr:cNvSpPr txBox="1"/>
      </xdr:nvSpPr>
      <xdr:spPr>
        <a:xfrm>
          <a:off x="4503420" y="1036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7" name="直線コネクタ 186">
          <a:extLst>
            <a:ext uri="{FF2B5EF4-FFF2-40B4-BE49-F238E27FC236}">
              <a16:creationId xmlns:a16="http://schemas.microsoft.com/office/drawing/2014/main" id="{7BFF92C9-F54D-4892-9346-A3AFF252CC86}"/>
            </a:ext>
          </a:extLst>
        </xdr:cNvPr>
        <xdr:cNvCxnSpPr/>
      </xdr:nvCxnSpPr>
      <xdr:spPr>
        <a:xfrm>
          <a:off x="4342765" y="1039386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87712ADD-772C-4F98-A9B2-CCF2EB6E46D1}"/>
            </a:ext>
          </a:extLst>
        </xdr:cNvPr>
        <xdr:cNvSpPr txBox="1"/>
      </xdr:nvSpPr>
      <xdr:spPr>
        <a:xfrm>
          <a:off x="4503420" y="870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4BD00991-3AF0-496A-A9A8-6CD32FE0046E}"/>
            </a:ext>
          </a:extLst>
        </xdr:cNvPr>
        <xdr:cNvCxnSpPr/>
      </xdr:nvCxnSpPr>
      <xdr:spPr>
        <a:xfrm>
          <a:off x="4342765" y="89547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61</xdr:row>
      <xdr:rowOff>167822</xdr:rowOff>
    </xdr:to>
    <xdr:cxnSp macro="">
      <xdr:nvCxnSpPr>
        <xdr:cNvPr id="190" name="直線コネクタ 189">
          <a:extLst>
            <a:ext uri="{FF2B5EF4-FFF2-40B4-BE49-F238E27FC236}">
              <a16:creationId xmlns:a16="http://schemas.microsoft.com/office/drawing/2014/main" id="{65BC53CA-55BC-463A-A551-28A587AB7072}"/>
            </a:ext>
          </a:extLst>
        </xdr:cNvPr>
        <xdr:cNvCxnSpPr/>
      </xdr:nvCxnSpPr>
      <xdr:spPr>
        <a:xfrm>
          <a:off x="3654425" y="10169072"/>
          <a:ext cx="760095"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100892</xdr:rowOff>
    </xdr:from>
    <xdr:ext cx="762000" cy="259045"/>
    <xdr:sp macro="" textlink="">
      <xdr:nvSpPr>
        <xdr:cNvPr id="191" name="扶助費平均値テキスト">
          <a:extLst>
            <a:ext uri="{FF2B5EF4-FFF2-40B4-BE49-F238E27FC236}">
              <a16:creationId xmlns:a16="http://schemas.microsoft.com/office/drawing/2014/main" id="{4F74F7BD-3C3D-4547-A887-5DCDED2D1878}"/>
            </a:ext>
          </a:extLst>
        </xdr:cNvPr>
        <xdr:cNvSpPr txBox="1"/>
      </xdr:nvSpPr>
      <xdr:spPr>
        <a:xfrm>
          <a:off x="4503420" y="9488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192" name="フローチャート: 判断 191">
          <a:extLst>
            <a:ext uri="{FF2B5EF4-FFF2-40B4-BE49-F238E27FC236}">
              <a16:creationId xmlns:a16="http://schemas.microsoft.com/office/drawing/2014/main" id="{69392A9E-6423-489E-B32B-B15C4092DCCA}"/>
            </a:ext>
          </a:extLst>
        </xdr:cNvPr>
        <xdr:cNvSpPr/>
      </xdr:nvSpPr>
      <xdr:spPr>
        <a:xfrm>
          <a:off x="4380865" y="963984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37193</xdr:rowOff>
    </xdr:to>
    <xdr:cxnSp macro="">
      <xdr:nvCxnSpPr>
        <xdr:cNvPr id="193" name="直線コネクタ 192">
          <a:extLst>
            <a:ext uri="{FF2B5EF4-FFF2-40B4-BE49-F238E27FC236}">
              <a16:creationId xmlns:a16="http://schemas.microsoft.com/office/drawing/2014/main" id="{69E2F8D6-78F0-4779-AC33-CEA81DD2D5F3}"/>
            </a:ext>
          </a:extLst>
        </xdr:cNvPr>
        <xdr:cNvCxnSpPr/>
      </xdr:nvCxnSpPr>
      <xdr:spPr>
        <a:xfrm flipV="1">
          <a:off x="2841625" y="10169072"/>
          <a:ext cx="8128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C8C84A2E-0B2B-4AE5-A156-C229AC103F64}"/>
            </a:ext>
          </a:extLst>
        </xdr:cNvPr>
        <xdr:cNvSpPr/>
      </xdr:nvSpPr>
      <xdr:spPr>
        <a:xfrm>
          <a:off x="3611245"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C5705A97-3831-4F89-95CF-F46F963F083C}"/>
            </a:ext>
          </a:extLst>
        </xdr:cNvPr>
        <xdr:cNvSpPr txBox="1"/>
      </xdr:nvSpPr>
      <xdr:spPr>
        <a:xfrm>
          <a:off x="3298190" y="9220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61</xdr:row>
      <xdr:rowOff>37193</xdr:rowOff>
    </xdr:to>
    <xdr:cxnSp macro="">
      <xdr:nvCxnSpPr>
        <xdr:cNvPr id="196" name="直線コネクタ 195">
          <a:extLst>
            <a:ext uri="{FF2B5EF4-FFF2-40B4-BE49-F238E27FC236}">
              <a16:creationId xmlns:a16="http://schemas.microsoft.com/office/drawing/2014/main" id="{5B5C85AE-5CA0-4C50-9D30-175C651CCDA5}"/>
            </a:ext>
          </a:extLst>
        </xdr:cNvPr>
        <xdr:cNvCxnSpPr/>
      </xdr:nvCxnSpPr>
      <xdr:spPr>
        <a:xfrm>
          <a:off x="2021205" y="9817463"/>
          <a:ext cx="82042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D90BEB00-D701-46BC-AE2A-F96666AFA956}"/>
            </a:ext>
          </a:extLst>
        </xdr:cNvPr>
        <xdr:cNvSpPr/>
      </xdr:nvSpPr>
      <xdr:spPr>
        <a:xfrm>
          <a:off x="2790825" y="92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a:extLst>
            <a:ext uri="{FF2B5EF4-FFF2-40B4-BE49-F238E27FC236}">
              <a16:creationId xmlns:a16="http://schemas.microsoft.com/office/drawing/2014/main" id="{BDC5E4DD-1599-42D2-9871-56985D87D14A}"/>
            </a:ext>
          </a:extLst>
        </xdr:cNvPr>
        <xdr:cNvSpPr txBox="1"/>
      </xdr:nvSpPr>
      <xdr:spPr>
        <a:xfrm>
          <a:off x="2494915" y="906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61</xdr:row>
      <xdr:rowOff>135165</xdr:rowOff>
    </xdr:to>
    <xdr:cxnSp macro="">
      <xdr:nvCxnSpPr>
        <xdr:cNvPr id="199" name="直線コネクタ 198">
          <a:extLst>
            <a:ext uri="{FF2B5EF4-FFF2-40B4-BE49-F238E27FC236}">
              <a16:creationId xmlns:a16="http://schemas.microsoft.com/office/drawing/2014/main" id="{59FA8297-1BC8-4A76-AC89-EE63D53CD805}"/>
            </a:ext>
          </a:extLst>
        </xdr:cNvPr>
        <xdr:cNvCxnSpPr/>
      </xdr:nvCxnSpPr>
      <xdr:spPr>
        <a:xfrm flipV="1">
          <a:off x="1217930" y="9817463"/>
          <a:ext cx="803275"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93B02C49-28EA-47C7-93EB-9DD551F5DFE6}"/>
            </a:ext>
          </a:extLst>
        </xdr:cNvPr>
        <xdr:cNvSpPr/>
      </xdr:nvSpPr>
      <xdr:spPr>
        <a:xfrm>
          <a:off x="1987550" y="94150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E4AEAB-784A-42D0-ADC3-3E52D4CC1A82}"/>
            </a:ext>
          </a:extLst>
        </xdr:cNvPr>
        <xdr:cNvSpPr txBox="1"/>
      </xdr:nvSpPr>
      <xdr:spPr>
        <a:xfrm>
          <a:off x="1674495" y="91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2" name="フローチャート: 判断 201">
          <a:extLst>
            <a:ext uri="{FF2B5EF4-FFF2-40B4-BE49-F238E27FC236}">
              <a16:creationId xmlns:a16="http://schemas.microsoft.com/office/drawing/2014/main" id="{77E696DA-AF7D-44FA-B163-CCE974AC2C76}"/>
            </a:ext>
          </a:extLst>
        </xdr:cNvPr>
        <xdr:cNvSpPr/>
      </xdr:nvSpPr>
      <xdr:spPr>
        <a:xfrm>
          <a:off x="1167130" y="9705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3" name="テキスト ボックス 202">
          <a:extLst>
            <a:ext uri="{FF2B5EF4-FFF2-40B4-BE49-F238E27FC236}">
              <a16:creationId xmlns:a16="http://schemas.microsoft.com/office/drawing/2014/main" id="{AD6AD0B8-7736-45DC-977D-CC7C2E13940B}"/>
            </a:ext>
          </a:extLst>
        </xdr:cNvPr>
        <xdr:cNvSpPr txBox="1"/>
      </xdr:nvSpPr>
      <xdr:spPr>
        <a:xfrm>
          <a:off x="871220" y="94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577F3B6D-3D6D-4A8C-84D7-AFE3558542F4}"/>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0E4EA6E-C56C-4FEB-8F55-CF6C26B70D6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FD1CC00-B3F4-402F-B3B7-BC34A686C005}"/>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5E33DBB5-BCAD-43DC-8B53-D86205BEA5CD}"/>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5707A543-5ED9-4799-A776-FA965570861E}"/>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117022</xdr:rowOff>
    </xdr:from>
    <xdr:to>
      <xdr:col>24</xdr:col>
      <xdr:colOff>76200</xdr:colOff>
      <xdr:row>62</xdr:row>
      <xdr:rowOff>47172</xdr:rowOff>
    </xdr:to>
    <xdr:sp macro="" textlink="">
      <xdr:nvSpPr>
        <xdr:cNvPr id="209" name="楕円 208">
          <a:extLst>
            <a:ext uri="{FF2B5EF4-FFF2-40B4-BE49-F238E27FC236}">
              <a16:creationId xmlns:a16="http://schemas.microsoft.com/office/drawing/2014/main" id="{FEF2182A-827D-41E3-90D6-1C98939D34C0}"/>
            </a:ext>
          </a:extLst>
        </xdr:cNvPr>
        <xdr:cNvSpPr/>
      </xdr:nvSpPr>
      <xdr:spPr>
        <a:xfrm>
          <a:off x="4380865" y="1034306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25599</xdr:rowOff>
    </xdr:from>
    <xdr:ext cx="762000" cy="259045"/>
    <xdr:sp macro="" textlink="">
      <xdr:nvSpPr>
        <xdr:cNvPr id="210" name="扶助費該当値テキスト">
          <a:extLst>
            <a:ext uri="{FF2B5EF4-FFF2-40B4-BE49-F238E27FC236}">
              <a16:creationId xmlns:a16="http://schemas.microsoft.com/office/drawing/2014/main" id="{208CD493-A257-48D5-97B0-4FEC175C3084}"/>
            </a:ext>
          </a:extLst>
        </xdr:cNvPr>
        <xdr:cNvSpPr txBox="1"/>
      </xdr:nvSpPr>
      <xdr:spPr>
        <a:xfrm>
          <a:off x="4503420" y="102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1" name="楕円 210">
          <a:extLst>
            <a:ext uri="{FF2B5EF4-FFF2-40B4-BE49-F238E27FC236}">
              <a16:creationId xmlns:a16="http://schemas.microsoft.com/office/drawing/2014/main" id="{B80E47E9-19FC-4D4D-BEF2-3D2419C532DC}"/>
            </a:ext>
          </a:extLst>
        </xdr:cNvPr>
        <xdr:cNvSpPr/>
      </xdr:nvSpPr>
      <xdr:spPr>
        <a:xfrm>
          <a:off x="3611245" y="1011827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2" name="テキスト ボックス 211">
          <a:extLst>
            <a:ext uri="{FF2B5EF4-FFF2-40B4-BE49-F238E27FC236}">
              <a16:creationId xmlns:a16="http://schemas.microsoft.com/office/drawing/2014/main" id="{A19A856E-0580-4D3C-BB06-B5C88C27958D}"/>
            </a:ext>
          </a:extLst>
        </xdr:cNvPr>
        <xdr:cNvSpPr txBox="1"/>
      </xdr:nvSpPr>
      <xdr:spPr>
        <a:xfrm>
          <a:off x="329819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157843</xdr:rowOff>
    </xdr:from>
    <xdr:to>
      <xdr:col>15</xdr:col>
      <xdr:colOff>149225</xdr:colOff>
      <xdr:row>61</xdr:row>
      <xdr:rowOff>87993</xdr:rowOff>
    </xdr:to>
    <xdr:sp macro="" textlink="">
      <xdr:nvSpPr>
        <xdr:cNvPr id="213" name="楕円 212">
          <a:extLst>
            <a:ext uri="{FF2B5EF4-FFF2-40B4-BE49-F238E27FC236}">
              <a16:creationId xmlns:a16="http://schemas.microsoft.com/office/drawing/2014/main" id="{96CFC0CE-54BA-4288-85F9-3B5E25A7B14B}"/>
            </a:ext>
          </a:extLst>
        </xdr:cNvPr>
        <xdr:cNvSpPr/>
      </xdr:nvSpPr>
      <xdr:spPr>
        <a:xfrm>
          <a:off x="2790825" y="10216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72770</xdr:rowOff>
    </xdr:from>
    <xdr:ext cx="762000" cy="259045"/>
    <xdr:sp macro="" textlink="">
      <xdr:nvSpPr>
        <xdr:cNvPr id="214" name="テキスト ボックス 213">
          <a:extLst>
            <a:ext uri="{FF2B5EF4-FFF2-40B4-BE49-F238E27FC236}">
              <a16:creationId xmlns:a16="http://schemas.microsoft.com/office/drawing/2014/main" id="{610900D9-340C-4454-AF2D-898C1E541B41}"/>
            </a:ext>
          </a:extLst>
        </xdr:cNvPr>
        <xdr:cNvSpPr txBox="1"/>
      </xdr:nvSpPr>
      <xdr:spPr>
        <a:xfrm>
          <a:off x="2494915" y="10298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CDFFF0DE-79C8-4E2F-84FF-48F397C121CB}"/>
            </a:ext>
          </a:extLst>
        </xdr:cNvPr>
        <xdr:cNvSpPr/>
      </xdr:nvSpPr>
      <xdr:spPr>
        <a:xfrm>
          <a:off x="1987550" y="976666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7AF0951E-F723-4030-9434-1BAC4215A035}"/>
            </a:ext>
          </a:extLst>
        </xdr:cNvPr>
        <xdr:cNvSpPr txBox="1"/>
      </xdr:nvSpPr>
      <xdr:spPr>
        <a:xfrm>
          <a:off x="1674495" y="985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7" name="楕円 216">
          <a:extLst>
            <a:ext uri="{FF2B5EF4-FFF2-40B4-BE49-F238E27FC236}">
              <a16:creationId xmlns:a16="http://schemas.microsoft.com/office/drawing/2014/main" id="{F2CF7E5B-80EF-48B3-AAFD-790CB6AE8861}"/>
            </a:ext>
          </a:extLst>
        </xdr:cNvPr>
        <xdr:cNvSpPr/>
      </xdr:nvSpPr>
      <xdr:spPr>
        <a:xfrm>
          <a:off x="1167130" y="1031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18" name="テキスト ボックス 217">
          <a:extLst>
            <a:ext uri="{FF2B5EF4-FFF2-40B4-BE49-F238E27FC236}">
              <a16:creationId xmlns:a16="http://schemas.microsoft.com/office/drawing/2014/main" id="{14B950D1-4AB2-4478-A345-68BBF25EC974}"/>
            </a:ext>
          </a:extLst>
        </xdr:cNvPr>
        <xdr:cNvSpPr txBox="1"/>
      </xdr:nvSpPr>
      <xdr:spPr>
        <a:xfrm>
          <a:off x="871220" y="103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4BD6CFFC-0B3A-4321-ADE2-3D7835F0FB5A}"/>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D0830BE5-36CA-41E0-A44C-61BEB4644A27}"/>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90503254-3395-487B-A42F-A5030CAC78E4}"/>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EFE8F9DE-6AF2-44AE-8890-D077DB918B3D}"/>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66822E1A-0382-4221-BC82-8A42256B49DB}"/>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DB196E91-AA9A-45F7-9528-49DFF6C0FC8B}"/>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2D845F65-8DE4-4070-8F94-424B2033E65A}"/>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10456A84-45D5-4B3B-8AD2-93733A4ABE5C}"/>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A56AA1BE-E460-4A21-8FAD-967F445E3E9B}"/>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64701CC9-C4B3-4750-BFD4-BA59D7D7AC1F}"/>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CF549ADF-9E07-4507-8A33-F7E2FADD6E1A}"/>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類似団体平均値や全国平均値を下回る水準となっているが、主なものは他会計への繰出金であり、繰出金については、緩やかに増加を続けている。引</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き</a:t>
          </a:r>
          <a:r>
            <a:rPr kumimoji="1" lang="ja-JP" altLang="en-US" sz="1300">
              <a:latin typeface="ＭＳ Ｐゴシック" panose="020B0600070205080204" pitchFamily="50" charset="-128"/>
              <a:ea typeface="ＭＳ Ｐゴシック" panose="020B0600070205080204" pitchFamily="50" charset="-128"/>
            </a:rPr>
            <a:t>続き繰出金等の適正な執行を行っていく。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4C26B700-FDBA-477B-865C-24F594F0E2B7}"/>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EBFC7B1C-DBFB-4B98-96C2-BEC318DBDD62}"/>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16B4A005-8A28-418D-83BF-BC82092B82EA}"/>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6FDEDCA0-703A-4975-BA8B-C89F593B3524}"/>
            </a:ext>
          </a:extLst>
        </xdr:cNvPr>
        <xdr:cNvCxnSpPr/>
      </xdr:nvCxnSpPr>
      <xdr:spPr>
        <a:xfrm>
          <a:off x="11383010"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83ED4423-B316-4762-8F8E-D1B5F02DEF00}"/>
            </a:ext>
          </a:extLst>
        </xdr:cNvPr>
        <xdr:cNvSpPr txBox="1"/>
      </xdr:nvSpPr>
      <xdr:spPr>
        <a:xfrm>
          <a:off x="1092644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CFBFA0B5-70E7-4234-B900-BE998148FAE2}"/>
            </a:ext>
          </a:extLst>
        </xdr:cNvPr>
        <xdr:cNvCxnSpPr/>
      </xdr:nvCxnSpPr>
      <xdr:spPr>
        <a:xfrm>
          <a:off x="11383010"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4016A09E-8697-4760-98D8-36FE75A4A22A}"/>
            </a:ext>
          </a:extLst>
        </xdr:cNvPr>
        <xdr:cNvSpPr txBox="1"/>
      </xdr:nvSpPr>
      <xdr:spPr>
        <a:xfrm>
          <a:off x="1092644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7D65ADEE-6947-4DF0-9517-CC0E71E956B9}"/>
            </a:ext>
          </a:extLst>
        </xdr:cNvPr>
        <xdr:cNvCxnSpPr/>
      </xdr:nvCxnSpPr>
      <xdr:spPr>
        <a:xfrm>
          <a:off x="11383010"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A7B33BAB-B2C6-48E7-A490-D1E4E158C938}"/>
            </a:ext>
          </a:extLst>
        </xdr:cNvPr>
        <xdr:cNvSpPr txBox="1"/>
      </xdr:nvSpPr>
      <xdr:spPr>
        <a:xfrm>
          <a:off x="1092644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DC9F645D-BAE2-4CA6-8E1C-67083D1E3AFF}"/>
            </a:ext>
          </a:extLst>
        </xdr:cNvPr>
        <xdr:cNvCxnSpPr/>
      </xdr:nvCxnSpPr>
      <xdr:spPr>
        <a:xfrm>
          <a:off x="11383010"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B73BB598-DB47-4D08-A499-BB96B6707912}"/>
            </a:ext>
          </a:extLst>
        </xdr:cNvPr>
        <xdr:cNvSpPr txBox="1"/>
      </xdr:nvSpPr>
      <xdr:spPr>
        <a:xfrm>
          <a:off x="1092644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C8A7DF5F-78AC-4FF3-BEB0-DE0F7BC994E7}"/>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B17082AD-646B-4CC6-B9A1-92A6633CDA38}"/>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36BF18B-C791-494D-98CA-F668A96FFA31}"/>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4" name="直線コネクタ 243">
          <a:extLst>
            <a:ext uri="{FF2B5EF4-FFF2-40B4-BE49-F238E27FC236}">
              <a16:creationId xmlns:a16="http://schemas.microsoft.com/office/drawing/2014/main" id="{EB76EF58-92B1-4A72-88DB-E4765AC2A0F4}"/>
            </a:ext>
          </a:extLst>
        </xdr:cNvPr>
        <xdr:cNvCxnSpPr/>
      </xdr:nvCxnSpPr>
      <xdr:spPr>
        <a:xfrm flipV="1">
          <a:off x="15104110" y="888619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5" name="その他最小値テキスト">
          <a:extLst>
            <a:ext uri="{FF2B5EF4-FFF2-40B4-BE49-F238E27FC236}">
              <a16:creationId xmlns:a16="http://schemas.microsoft.com/office/drawing/2014/main" id="{2DC04556-52AC-42F6-916F-89235F9AFBC0}"/>
            </a:ext>
          </a:extLst>
        </xdr:cNvPr>
        <xdr:cNvSpPr txBox="1"/>
      </xdr:nvSpPr>
      <xdr:spPr>
        <a:xfrm>
          <a:off x="1517777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6" name="直線コネクタ 245">
          <a:extLst>
            <a:ext uri="{FF2B5EF4-FFF2-40B4-BE49-F238E27FC236}">
              <a16:creationId xmlns:a16="http://schemas.microsoft.com/office/drawing/2014/main" id="{2FBF91F2-8C50-4DDB-B53D-A9357C53FD64}"/>
            </a:ext>
          </a:extLst>
        </xdr:cNvPr>
        <xdr:cNvCxnSpPr/>
      </xdr:nvCxnSpPr>
      <xdr:spPr>
        <a:xfrm>
          <a:off x="15015210" y="103873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7" name="その他最大値テキスト">
          <a:extLst>
            <a:ext uri="{FF2B5EF4-FFF2-40B4-BE49-F238E27FC236}">
              <a16:creationId xmlns:a16="http://schemas.microsoft.com/office/drawing/2014/main" id="{E9D07AA4-E6CA-4F3B-B8AC-3092F30AAD48}"/>
            </a:ext>
          </a:extLst>
        </xdr:cNvPr>
        <xdr:cNvSpPr txBox="1"/>
      </xdr:nvSpPr>
      <xdr:spPr>
        <a:xfrm>
          <a:off x="15177770" y="86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8" name="直線コネクタ 247">
          <a:extLst>
            <a:ext uri="{FF2B5EF4-FFF2-40B4-BE49-F238E27FC236}">
              <a16:creationId xmlns:a16="http://schemas.microsoft.com/office/drawing/2014/main" id="{CD0A7518-DF7A-4A7C-9E8F-3A9FC435A8B3}"/>
            </a:ext>
          </a:extLst>
        </xdr:cNvPr>
        <xdr:cNvCxnSpPr/>
      </xdr:nvCxnSpPr>
      <xdr:spPr>
        <a:xfrm>
          <a:off x="15015210" y="88861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57</xdr:row>
      <xdr:rowOff>115570</xdr:rowOff>
    </xdr:to>
    <xdr:cxnSp macro="">
      <xdr:nvCxnSpPr>
        <xdr:cNvPr id="249" name="直線コネクタ 248">
          <a:extLst>
            <a:ext uri="{FF2B5EF4-FFF2-40B4-BE49-F238E27FC236}">
              <a16:creationId xmlns:a16="http://schemas.microsoft.com/office/drawing/2014/main" id="{AA4CB97D-080D-49F1-9E1E-5A8968A8FAEC}"/>
            </a:ext>
          </a:extLst>
        </xdr:cNvPr>
        <xdr:cNvCxnSpPr/>
      </xdr:nvCxnSpPr>
      <xdr:spPr>
        <a:xfrm>
          <a:off x="14334490" y="9400540"/>
          <a:ext cx="76962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93997</xdr:rowOff>
    </xdr:from>
    <xdr:ext cx="762000" cy="259045"/>
    <xdr:sp macro="" textlink="">
      <xdr:nvSpPr>
        <xdr:cNvPr id="250" name="その他平均値テキスト">
          <a:extLst>
            <a:ext uri="{FF2B5EF4-FFF2-40B4-BE49-F238E27FC236}">
              <a16:creationId xmlns:a16="http://schemas.microsoft.com/office/drawing/2014/main" id="{F9D89261-1FEC-422F-81B9-41EFC1681010}"/>
            </a:ext>
          </a:extLst>
        </xdr:cNvPr>
        <xdr:cNvSpPr txBox="1"/>
      </xdr:nvSpPr>
      <xdr:spPr>
        <a:xfrm>
          <a:off x="1517777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51" name="フローチャート: 判断 250">
          <a:extLst>
            <a:ext uri="{FF2B5EF4-FFF2-40B4-BE49-F238E27FC236}">
              <a16:creationId xmlns:a16="http://schemas.microsoft.com/office/drawing/2014/main" id="{F521E273-F567-4E97-BD3A-1FDF787A0764}"/>
            </a:ext>
          </a:extLst>
        </xdr:cNvPr>
        <xdr:cNvSpPr/>
      </xdr:nvSpPr>
      <xdr:spPr>
        <a:xfrm>
          <a:off x="15053310" y="9845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149860</xdr:rowOff>
    </xdr:to>
    <xdr:cxnSp macro="">
      <xdr:nvCxnSpPr>
        <xdr:cNvPr id="252" name="直線コネクタ 251">
          <a:extLst>
            <a:ext uri="{FF2B5EF4-FFF2-40B4-BE49-F238E27FC236}">
              <a16:creationId xmlns:a16="http://schemas.microsoft.com/office/drawing/2014/main" id="{E76EAAC7-F314-439B-9356-9D91D24DBF28}"/>
            </a:ext>
          </a:extLst>
        </xdr:cNvPr>
        <xdr:cNvCxnSpPr/>
      </xdr:nvCxnSpPr>
      <xdr:spPr>
        <a:xfrm flipV="1">
          <a:off x="13531215" y="9400540"/>
          <a:ext cx="803275"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76200</xdr:rowOff>
    </xdr:from>
    <xdr:to>
      <xdr:col>78</xdr:col>
      <xdr:colOff>120650</xdr:colOff>
      <xdr:row>59</xdr:row>
      <xdr:rowOff>6350</xdr:rowOff>
    </xdr:to>
    <xdr:sp macro="" textlink="">
      <xdr:nvSpPr>
        <xdr:cNvPr id="253" name="フローチャート: 判断 252">
          <a:extLst>
            <a:ext uri="{FF2B5EF4-FFF2-40B4-BE49-F238E27FC236}">
              <a16:creationId xmlns:a16="http://schemas.microsoft.com/office/drawing/2014/main" id="{2A7FF7AE-7945-4FE8-9B43-A42289819513}"/>
            </a:ext>
          </a:extLst>
        </xdr:cNvPr>
        <xdr:cNvSpPr/>
      </xdr:nvSpPr>
      <xdr:spPr>
        <a:xfrm>
          <a:off x="14283690" y="9799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54" name="テキスト ボックス 253">
          <a:extLst>
            <a:ext uri="{FF2B5EF4-FFF2-40B4-BE49-F238E27FC236}">
              <a16:creationId xmlns:a16="http://schemas.microsoft.com/office/drawing/2014/main" id="{2E86BDEB-4744-45CB-B19A-847E63DE05F0}"/>
            </a:ext>
          </a:extLst>
        </xdr:cNvPr>
        <xdr:cNvSpPr txBox="1"/>
      </xdr:nvSpPr>
      <xdr:spPr>
        <a:xfrm>
          <a:off x="1398778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149860</xdr:rowOff>
    </xdr:to>
    <xdr:cxnSp macro="">
      <xdr:nvCxnSpPr>
        <xdr:cNvPr id="255" name="直線コネクタ 254">
          <a:extLst>
            <a:ext uri="{FF2B5EF4-FFF2-40B4-BE49-F238E27FC236}">
              <a16:creationId xmlns:a16="http://schemas.microsoft.com/office/drawing/2014/main" id="{307F8BCB-EE3E-4E17-85E8-A8A7620A6CDF}"/>
            </a:ext>
          </a:extLst>
        </xdr:cNvPr>
        <xdr:cNvCxnSpPr/>
      </xdr:nvCxnSpPr>
      <xdr:spPr>
        <a:xfrm>
          <a:off x="12710795" y="9358630"/>
          <a:ext cx="82042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6" name="フローチャート: 判断 255">
          <a:extLst>
            <a:ext uri="{FF2B5EF4-FFF2-40B4-BE49-F238E27FC236}">
              <a16:creationId xmlns:a16="http://schemas.microsoft.com/office/drawing/2014/main" id="{1A5C8E88-D6E3-453E-9493-EBC9BC4E8F8F}"/>
            </a:ext>
          </a:extLst>
        </xdr:cNvPr>
        <xdr:cNvSpPr/>
      </xdr:nvSpPr>
      <xdr:spPr>
        <a:xfrm>
          <a:off x="13480415" y="97116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7" name="テキスト ボックス 256">
          <a:extLst>
            <a:ext uri="{FF2B5EF4-FFF2-40B4-BE49-F238E27FC236}">
              <a16:creationId xmlns:a16="http://schemas.microsoft.com/office/drawing/2014/main" id="{7FE42E6D-E878-4B2C-B375-DB03C4BF7BB9}"/>
            </a:ext>
          </a:extLst>
        </xdr:cNvPr>
        <xdr:cNvSpPr txBox="1"/>
      </xdr:nvSpPr>
      <xdr:spPr>
        <a:xfrm>
          <a:off x="1316736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227968AC-2AA7-4C0D-BBA7-53482A56DFCB}"/>
            </a:ext>
          </a:extLst>
        </xdr:cNvPr>
        <xdr:cNvCxnSpPr/>
      </xdr:nvCxnSpPr>
      <xdr:spPr>
        <a:xfrm flipV="1">
          <a:off x="11890375" y="9358630"/>
          <a:ext cx="8204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a:extLst>
            <a:ext uri="{FF2B5EF4-FFF2-40B4-BE49-F238E27FC236}">
              <a16:creationId xmlns:a16="http://schemas.microsoft.com/office/drawing/2014/main" id="{ECC9ECBB-A1E2-4BEF-B60F-95D37C76D6ED}"/>
            </a:ext>
          </a:extLst>
        </xdr:cNvPr>
        <xdr:cNvSpPr/>
      </xdr:nvSpPr>
      <xdr:spPr>
        <a:xfrm>
          <a:off x="12659995" y="9890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60" name="テキスト ボックス 259">
          <a:extLst>
            <a:ext uri="{FF2B5EF4-FFF2-40B4-BE49-F238E27FC236}">
              <a16:creationId xmlns:a16="http://schemas.microsoft.com/office/drawing/2014/main" id="{0C2E25B1-A4EC-4DC3-AA4D-C91DCD074E25}"/>
            </a:ext>
          </a:extLst>
        </xdr:cNvPr>
        <xdr:cNvSpPr txBox="1"/>
      </xdr:nvSpPr>
      <xdr:spPr>
        <a:xfrm>
          <a:off x="12364085"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61" name="フローチャート: 判断 260">
          <a:extLst>
            <a:ext uri="{FF2B5EF4-FFF2-40B4-BE49-F238E27FC236}">
              <a16:creationId xmlns:a16="http://schemas.microsoft.com/office/drawing/2014/main" id="{0772C033-A683-4988-BFB5-B6CBD2491E63}"/>
            </a:ext>
          </a:extLst>
        </xdr:cNvPr>
        <xdr:cNvSpPr/>
      </xdr:nvSpPr>
      <xdr:spPr>
        <a:xfrm>
          <a:off x="11856720" y="1000125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62" name="テキスト ボックス 261">
          <a:extLst>
            <a:ext uri="{FF2B5EF4-FFF2-40B4-BE49-F238E27FC236}">
              <a16:creationId xmlns:a16="http://schemas.microsoft.com/office/drawing/2014/main" id="{D14C69F0-E7C9-45D3-AB91-417ED83FAA64}"/>
            </a:ext>
          </a:extLst>
        </xdr:cNvPr>
        <xdr:cNvSpPr txBox="1"/>
      </xdr:nvSpPr>
      <xdr:spPr>
        <a:xfrm>
          <a:off x="11543665"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96FF361C-D39C-4F29-8D8D-32D7A26C3962}"/>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8043D49-E321-4F2D-92CE-E84648113436}"/>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F30DD4D1-1008-4931-BCB1-C438E73CDCF1}"/>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1F9069E-17D7-4527-98BD-277F5FDA02EF}"/>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523F8F05-81D9-4BF0-BDDB-6D2FBC095E34}"/>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a:extLst>
            <a:ext uri="{FF2B5EF4-FFF2-40B4-BE49-F238E27FC236}">
              <a16:creationId xmlns:a16="http://schemas.microsoft.com/office/drawing/2014/main" id="{C68DA32F-E571-49A3-8744-2C8CEF258CB8}"/>
            </a:ext>
          </a:extLst>
        </xdr:cNvPr>
        <xdr:cNvSpPr/>
      </xdr:nvSpPr>
      <xdr:spPr>
        <a:xfrm>
          <a:off x="1505331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9" name="その他該当値テキスト">
          <a:extLst>
            <a:ext uri="{FF2B5EF4-FFF2-40B4-BE49-F238E27FC236}">
              <a16:creationId xmlns:a16="http://schemas.microsoft.com/office/drawing/2014/main" id="{AB9FEC55-6F7C-4F22-95D3-DE2B5F7AB469}"/>
            </a:ext>
          </a:extLst>
        </xdr:cNvPr>
        <xdr:cNvSpPr txBox="1"/>
      </xdr:nvSpPr>
      <xdr:spPr>
        <a:xfrm>
          <a:off x="1517777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a16="http://schemas.microsoft.com/office/drawing/2014/main" id="{9874AA53-5B04-46A8-B86B-7584B399CC31}"/>
            </a:ext>
          </a:extLst>
        </xdr:cNvPr>
        <xdr:cNvSpPr/>
      </xdr:nvSpPr>
      <xdr:spPr>
        <a:xfrm>
          <a:off x="14283690" y="9353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a16="http://schemas.microsoft.com/office/drawing/2014/main" id="{4E00EA1B-74D8-4561-A8FF-05BBD8582888}"/>
            </a:ext>
          </a:extLst>
        </xdr:cNvPr>
        <xdr:cNvSpPr txBox="1"/>
      </xdr:nvSpPr>
      <xdr:spPr>
        <a:xfrm>
          <a:off x="1398778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2" name="楕円 271">
          <a:extLst>
            <a:ext uri="{FF2B5EF4-FFF2-40B4-BE49-F238E27FC236}">
              <a16:creationId xmlns:a16="http://schemas.microsoft.com/office/drawing/2014/main" id="{585A4CD0-3A6E-4B57-91C8-A00864387FCA}"/>
            </a:ext>
          </a:extLst>
        </xdr:cNvPr>
        <xdr:cNvSpPr/>
      </xdr:nvSpPr>
      <xdr:spPr>
        <a:xfrm>
          <a:off x="13480415" y="94869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73" name="テキスト ボックス 272">
          <a:extLst>
            <a:ext uri="{FF2B5EF4-FFF2-40B4-BE49-F238E27FC236}">
              <a16:creationId xmlns:a16="http://schemas.microsoft.com/office/drawing/2014/main" id="{8AD92B60-AA77-43FF-9551-3F8E1ABADAA4}"/>
            </a:ext>
          </a:extLst>
        </xdr:cNvPr>
        <xdr:cNvSpPr txBox="1"/>
      </xdr:nvSpPr>
      <xdr:spPr>
        <a:xfrm>
          <a:off x="13167360" y="925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a:extLst>
            <a:ext uri="{FF2B5EF4-FFF2-40B4-BE49-F238E27FC236}">
              <a16:creationId xmlns:a16="http://schemas.microsoft.com/office/drawing/2014/main" id="{16621747-526D-46C8-A93A-8C34840F98C4}"/>
            </a:ext>
          </a:extLst>
        </xdr:cNvPr>
        <xdr:cNvSpPr/>
      </xdr:nvSpPr>
      <xdr:spPr>
        <a:xfrm>
          <a:off x="12659995" y="9307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E4B94785-5E72-4631-BA68-45463375CDBD}"/>
            </a:ext>
          </a:extLst>
        </xdr:cNvPr>
        <xdr:cNvSpPr txBox="1"/>
      </xdr:nvSpPr>
      <xdr:spPr>
        <a:xfrm>
          <a:off x="12364085"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61D48-4121-41C4-99DE-D1D383C28964}"/>
            </a:ext>
          </a:extLst>
        </xdr:cNvPr>
        <xdr:cNvSpPr/>
      </xdr:nvSpPr>
      <xdr:spPr>
        <a:xfrm>
          <a:off x="11856720" y="9353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72028A7B-557B-4D44-92AA-B2C1CC06AF25}"/>
            </a:ext>
          </a:extLst>
        </xdr:cNvPr>
        <xdr:cNvSpPr txBox="1"/>
      </xdr:nvSpPr>
      <xdr:spPr>
        <a:xfrm>
          <a:off x="1154366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E28BBCFB-20B9-40A4-A357-9B3CC2CBC82A}"/>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7B514269-5015-42FB-BC0D-E957C991EF1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31014AB8-91A4-4D24-AA35-99D77C705BB9}"/>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F6D43E2A-E393-4866-A697-C8BB8DB92D91}"/>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DDCC865E-C183-41DC-BAAF-C538E79EE45E}"/>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A262E61C-0DC9-4F9A-B20A-BA45E563BB62}"/>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A488ABD5-09A6-4452-809F-E4EBB2E44D06}"/>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3FF0C96B-28BD-4355-B24A-2F9A1850C20B}"/>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63E76DFF-508D-4CB8-8341-FCA760433EF8}"/>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2D27E9F7-38E5-4D9B-A669-2E31E86B325A}"/>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7BF1D1B7-C0F0-4EF1-A6D4-3FDB7841D3A3}"/>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においては前年度と比べ概ね横ばいとなったが、本市の補助費は、もともと広域連合（消防）への負担額が多額となっていることなどにより、類似団体平均値や全国平均値を上回る水準となっている。定期的に補助金の見直しなどを行い、その効果を図りつつ、経費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6D7B5E0-7F2C-455D-8777-D5B59AFDC4D4}"/>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EE5F1FFD-FB56-45B8-93FF-C59EC2A23F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8A5D9A-A53A-4C56-8195-D758AB572FC9}"/>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F117922D-8549-4BA8-8DAC-A164ACF2BC20}"/>
            </a:ext>
          </a:extLst>
        </xdr:cNvPr>
        <xdr:cNvCxnSpPr/>
      </xdr:nvCxnSpPr>
      <xdr:spPr>
        <a:xfrm>
          <a:off x="11383010" y="70699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F2CAB223-E88F-4336-B7C1-CBCCDE79339C}"/>
            </a:ext>
          </a:extLst>
        </xdr:cNvPr>
        <xdr:cNvSpPr txBox="1"/>
      </xdr:nvSpPr>
      <xdr:spPr>
        <a:xfrm>
          <a:off x="10926445" y="69314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3B7DBF0A-055C-48FA-8F95-4674D6317794}"/>
            </a:ext>
          </a:extLst>
        </xdr:cNvPr>
        <xdr:cNvCxnSpPr/>
      </xdr:nvCxnSpPr>
      <xdr:spPr>
        <a:xfrm>
          <a:off x="11383010" y="67509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DA101AD1-31B5-4D4B-A229-BFBB8DB4D674}"/>
            </a:ext>
          </a:extLst>
        </xdr:cNvPr>
        <xdr:cNvSpPr txBox="1"/>
      </xdr:nvSpPr>
      <xdr:spPr>
        <a:xfrm>
          <a:off x="10926445" y="66125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D8DDDDF0-4F76-4AC6-9D0B-6C2D7220EE2A}"/>
            </a:ext>
          </a:extLst>
        </xdr:cNvPr>
        <xdr:cNvCxnSpPr/>
      </xdr:nvCxnSpPr>
      <xdr:spPr>
        <a:xfrm>
          <a:off x="11383010" y="64320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4C876C4A-C925-4027-97D7-48036EDAFE06}"/>
            </a:ext>
          </a:extLst>
        </xdr:cNvPr>
        <xdr:cNvSpPr txBox="1"/>
      </xdr:nvSpPr>
      <xdr:spPr>
        <a:xfrm>
          <a:off x="10926445" y="62935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F6C9909-A0FD-44D9-A167-7C2952BA6327}"/>
            </a:ext>
          </a:extLst>
        </xdr:cNvPr>
        <xdr:cNvCxnSpPr/>
      </xdr:nvCxnSpPr>
      <xdr:spPr>
        <a:xfrm>
          <a:off x="11383010" y="61130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3718DA15-D2F5-4E9D-BBAE-56BAE2E5131B}"/>
            </a:ext>
          </a:extLst>
        </xdr:cNvPr>
        <xdr:cNvSpPr txBox="1"/>
      </xdr:nvSpPr>
      <xdr:spPr>
        <a:xfrm>
          <a:off x="10926445" y="59746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394C2D0F-8AD2-4082-A270-3058B564123F}"/>
            </a:ext>
          </a:extLst>
        </xdr:cNvPr>
        <xdr:cNvCxnSpPr/>
      </xdr:nvCxnSpPr>
      <xdr:spPr>
        <a:xfrm>
          <a:off x="11383010" y="57941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285B2D8C-169F-4E28-87A9-9941A2BE64D4}"/>
            </a:ext>
          </a:extLst>
        </xdr:cNvPr>
        <xdr:cNvSpPr txBox="1"/>
      </xdr:nvSpPr>
      <xdr:spPr>
        <a:xfrm>
          <a:off x="10926445" y="56556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4EAF8258-C560-4E8F-AD8B-96531B7C67EC}"/>
            </a:ext>
          </a:extLst>
        </xdr:cNvPr>
        <xdr:cNvCxnSpPr/>
      </xdr:nvCxnSpPr>
      <xdr:spPr>
        <a:xfrm>
          <a:off x="11383010" y="54751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155272DB-AA7E-4DBA-8EAC-71CBA3FC3290}"/>
            </a:ext>
          </a:extLst>
        </xdr:cNvPr>
        <xdr:cNvSpPr txBox="1"/>
      </xdr:nvSpPr>
      <xdr:spPr>
        <a:xfrm>
          <a:off x="10926445" y="53367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5422941-2C30-402E-98F2-13F32613306A}"/>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D2F0C48-6E46-4C69-8E4C-964255884372}"/>
            </a:ext>
          </a:extLst>
        </xdr:cNvPr>
        <xdr:cNvSpPr txBox="1"/>
      </xdr:nvSpPr>
      <xdr:spPr>
        <a:xfrm>
          <a:off x="1092644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540F420C-005F-41A7-8ECF-6F8772DE25C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8AE08B01-E8A3-40A9-A10B-3B3DA6C85EAB}"/>
            </a:ext>
          </a:extLst>
        </xdr:cNvPr>
        <xdr:cNvCxnSpPr/>
      </xdr:nvCxnSpPr>
      <xdr:spPr>
        <a:xfrm flipV="1">
          <a:off x="15104110" y="5558427"/>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94A6D8DB-7B2E-474F-B1B1-E3BC0E80FB8B}"/>
            </a:ext>
          </a:extLst>
        </xdr:cNvPr>
        <xdr:cNvSpPr txBox="1"/>
      </xdr:nvSpPr>
      <xdr:spPr>
        <a:xfrm>
          <a:off x="15177770" y="691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E6A3026A-4D7C-42FC-97D1-BC044F75607B}"/>
            </a:ext>
          </a:extLst>
        </xdr:cNvPr>
        <xdr:cNvCxnSpPr/>
      </xdr:nvCxnSpPr>
      <xdr:spPr>
        <a:xfrm>
          <a:off x="15015210" y="69430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0" name="補助費等最大値テキスト">
          <a:extLst>
            <a:ext uri="{FF2B5EF4-FFF2-40B4-BE49-F238E27FC236}">
              <a16:creationId xmlns:a16="http://schemas.microsoft.com/office/drawing/2014/main" id="{D873CA5C-40AA-4A90-9489-3FE3FE9A26D6}"/>
            </a:ext>
          </a:extLst>
        </xdr:cNvPr>
        <xdr:cNvSpPr txBox="1"/>
      </xdr:nvSpPr>
      <xdr:spPr>
        <a:xfrm>
          <a:off x="15177770" y="530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1" name="直線コネクタ 310">
          <a:extLst>
            <a:ext uri="{FF2B5EF4-FFF2-40B4-BE49-F238E27FC236}">
              <a16:creationId xmlns:a16="http://schemas.microsoft.com/office/drawing/2014/main" id="{2037C6D7-B98E-429B-A5D2-2F1CACA99369}"/>
            </a:ext>
          </a:extLst>
        </xdr:cNvPr>
        <xdr:cNvCxnSpPr/>
      </xdr:nvCxnSpPr>
      <xdr:spPr>
        <a:xfrm>
          <a:off x="15015210" y="555842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156936</xdr:rowOff>
    </xdr:to>
    <xdr:cxnSp macro="">
      <xdr:nvCxnSpPr>
        <xdr:cNvPr id="312" name="直線コネクタ 311">
          <a:extLst>
            <a:ext uri="{FF2B5EF4-FFF2-40B4-BE49-F238E27FC236}">
              <a16:creationId xmlns:a16="http://schemas.microsoft.com/office/drawing/2014/main" id="{C9FC44D1-5EC9-41F2-B3DD-300E36F355AF}"/>
            </a:ext>
          </a:extLst>
        </xdr:cNvPr>
        <xdr:cNvCxnSpPr/>
      </xdr:nvCxnSpPr>
      <xdr:spPr>
        <a:xfrm>
          <a:off x="14334490" y="6348730"/>
          <a:ext cx="7696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3" name="補助費等平均値テキスト">
          <a:extLst>
            <a:ext uri="{FF2B5EF4-FFF2-40B4-BE49-F238E27FC236}">
              <a16:creationId xmlns:a16="http://schemas.microsoft.com/office/drawing/2014/main" id="{DB82693D-A97F-4E3B-81A0-60DFF08531DB}"/>
            </a:ext>
          </a:extLst>
        </xdr:cNvPr>
        <xdr:cNvSpPr txBox="1"/>
      </xdr:nvSpPr>
      <xdr:spPr>
        <a:xfrm>
          <a:off x="15177770" y="59546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4" name="フローチャート: 判断 313">
          <a:extLst>
            <a:ext uri="{FF2B5EF4-FFF2-40B4-BE49-F238E27FC236}">
              <a16:creationId xmlns:a16="http://schemas.microsoft.com/office/drawing/2014/main" id="{38808289-6EB6-4C4F-8347-42B845F8FC17}"/>
            </a:ext>
          </a:extLst>
        </xdr:cNvPr>
        <xdr:cNvSpPr/>
      </xdr:nvSpPr>
      <xdr:spPr>
        <a:xfrm>
          <a:off x="15053310" y="610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37</xdr:row>
      <xdr:rowOff>146050</xdr:rowOff>
    </xdr:to>
    <xdr:cxnSp macro="">
      <xdr:nvCxnSpPr>
        <xdr:cNvPr id="315" name="直線コネクタ 314">
          <a:extLst>
            <a:ext uri="{FF2B5EF4-FFF2-40B4-BE49-F238E27FC236}">
              <a16:creationId xmlns:a16="http://schemas.microsoft.com/office/drawing/2014/main" id="{7169AB6B-AABE-4AF0-B531-CF6CCB7CA747}"/>
            </a:ext>
          </a:extLst>
        </xdr:cNvPr>
        <xdr:cNvCxnSpPr/>
      </xdr:nvCxnSpPr>
      <xdr:spPr>
        <a:xfrm>
          <a:off x="13531215" y="634873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6" name="フローチャート: 判断 315">
          <a:extLst>
            <a:ext uri="{FF2B5EF4-FFF2-40B4-BE49-F238E27FC236}">
              <a16:creationId xmlns:a16="http://schemas.microsoft.com/office/drawing/2014/main" id="{0BA803B0-1217-450F-B0B3-C19FC998207B}"/>
            </a:ext>
          </a:extLst>
        </xdr:cNvPr>
        <xdr:cNvSpPr/>
      </xdr:nvSpPr>
      <xdr:spPr>
        <a:xfrm>
          <a:off x="1428369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149877</xdr:rowOff>
    </xdr:from>
    <xdr:ext cx="736600" cy="259045"/>
    <xdr:sp macro="" textlink="">
      <xdr:nvSpPr>
        <xdr:cNvPr id="317" name="テキスト ボックス 316">
          <a:extLst>
            <a:ext uri="{FF2B5EF4-FFF2-40B4-BE49-F238E27FC236}">
              <a16:creationId xmlns:a16="http://schemas.microsoft.com/office/drawing/2014/main" id="{E8516E27-B4A1-45FD-B889-1276F89C2318}"/>
            </a:ext>
          </a:extLst>
        </xdr:cNvPr>
        <xdr:cNvSpPr txBox="1"/>
      </xdr:nvSpPr>
      <xdr:spPr>
        <a:xfrm>
          <a:off x="1398778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37</xdr:row>
      <xdr:rowOff>156936</xdr:rowOff>
    </xdr:to>
    <xdr:cxnSp macro="">
      <xdr:nvCxnSpPr>
        <xdr:cNvPr id="318" name="直線コネクタ 317">
          <a:extLst>
            <a:ext uri="{FF2B5EF4-FFF2-40B4-BE49-F238E27FC236}">
              <a16:creationId xmlns:a16="http://schemas.microsoft.com/office/drawing/2014/main" id="{3176497F-5C89-4627-B690-914731A59D50}"/>
            </a:ext>
          </a:extLst>
        </xdr:cNvPr>
        <xdr:cNvCxnSpPr/>
      </xdr:nvCxnSpPr>
      <xdr:spPr>
        <a:xfrm flipV="1">
          <a:off x="12710795" y="6348730"/>
          <a:ext cx="8204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19" name="フローチャート: 判断 318">
          <a:extLst>
            <a:ext uri="{FF2B5EF4-FFF2-40B4-BE49-F238E27FC236}">
              <a16:creationId xmlns:a16="http://schemas.microsoft.com/office/drawing/2014/main" id="{55723A12-8DE3-4AAF-8842-631D77E2867F}"/>
            </a:ext>
          </a:extLst>
        </xdr:cNvPr>
        <xdr:cNvSpPr/>
      </xdr:nvSpPr>
      <xdr:spPr>
        <a:xfrm>
          <a:off x="13480415" y="606225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0" name="テキスト ボックス 319">
          <a:extLst>
            <a:ext uri="{FF2B5EF4-FFF2-40B4-BE49-F238E27FC236}">
              <a16:creationId xmlns:a16="http://schemas.microsoft.com/office/drawing/2014/main" id="{4F957B6F-1DB9-4944-89CB-23C340052229}"/>
            </a:ext>
          </a:extLst>
        </xdr:cNvPr>
        <xdr:cNvSpPr txBox="1"/>
      </xdr:nvSpPr>
      <xdr:spPr>
        <a:xfrm>
          <a:off x="13167360" y="583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156936</xdr:rowOff>
    </xdr:from>
    <xdr:to>
      <xdr:col>69</xdr:col>
      <xdr:colOff>92075</xdr:colOff>
      <xdr:row>38</xdr:row>
      <xdr:rowOff>7257</xdr:rowOff>
    </xdr:to>
    <xdr:cxnSp macro="">
      <xdr:nvCxnSpPr>
        <xdr:cNvPr id="321" name="直線コネクタ 320">
          <a:extLst>
            <a:ext uri="{FF2B5EF4-FFF2-40B4-BE49-F238E27FC236}">
              <a16:creationId xmlns:a16="http://schemas.microsoft.com/office/drawing/2014/main" id="{6EB4A5F5-7F75-4F47-93DB-1CADABE6E723}"/>
            </a:ext>
          </a:extLst>
        </xdr:cNvPr>
        <xdr:cNvCxnSpPr/>
      </xdr:nvCxnSpPr>
      <xdr:spPr>
        <a:xfrm flipV="1">
          <a:off x="11890375" y="6359616"/>
          <a:ext cx="8204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2" name="フローチャート: 判断 321">
          <a:extLst>
            <a:ext uri="{FF2B5EF4-FFF2-40B4-BE49-F238E27FC236}">
              <a16:creationId xmlns:a16="http://schemas.microsoft.com/office/drawing/2014/main" id="{AEF92F39-6944-4954-90AF-81FF83171C06}"/>
            </a:ext>
          </a:extLst>
        </xdr:cNvPr>
        <xdr:cNvSpPr/>
      </xdr:nvSpPr>
      <xdr:spPr>
        <a:xfrm>
          <a:off x="12659995" y="609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3" name="テキスト ボックス 322">
          <a:extLst>
            <a:ext uri="{FF2B5EF4-FFF2-40B4-BE49-F238E27FC236}">
              <a16:creationId xmlns:a16="http://schemas.microsoft.com/office/drawing/2014/main" id="{2C932121-E911-4529-B42D-DC760983A95C}"/>
            </a:ext>
          </a:extLst>
        </xdr:cNvPr>
        <xdr:cNvSpPr txBox="1"/>
      </xdr:nvSpPr>
      <xdr:spPr>
        <a:xfrm>
          <a:off x="12364085" y="5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4" name="フローチャート: 判断 323">
          <a:extLst>
            <a:ext uri="{FF2B5EF4-FFF2-40B4-BE49-F238E27FC236}">
              <a16:creationId xmlns:a16="http://schemas.microsoft.com/office/drawing/2014/main" id="{D5CB2C06-F80B-49CB-B0BD-8989F2510339}"/>
            </a:ext>
          </a:extLst>
        </xdr:cNvPr>
        <xdr:cNvSpPr/>
      </xdr:nvSpPr>
      <xdr:spPr>
        <a:xfrm>
          <a:off x="11856720" y="6073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5" name="テキスト ボックス 324">
          <a:extLst>
            <a:ext uri="{FF2B5EF4-FFF2-40B4-BE49-F238E27FC236}">
              <a16:creationId xmlns:a16="http://schemas.microsoft.com/office/drawing/2014/main" id="{7F061C64-4778-48C4-9F0B-9A7B15A76AF4}"/>
            </a:ext>
          </a:extLst>
        </xdr:cNvPr>
        <xdr:cNvSpPr txBox="1"/>
      </xdr:nvSpPr>
      <xdr:spPr>
        <a:xfrm>
          <a:off x="11543665"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53318D3D-7AE1-4F8B-95C0-E896B539C6C5}"/>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D3D4D915-7743-4045-99AF-3820BF756BFD}"/>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343513C2-EB38-4FD8-85B1-5037DD900B3B}"/>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A3763EA3-95CB-45F7-A237-3331D8F31255}"/>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C2C847CD-9180-476C-AED5-5C1A622E9DB5}"/>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106136</xdr:rowOff>
    </xdr:from>
    <xdr:to>
      <xdr:col>82</xdr:col>
      <xdr:colOff>158750</xdr:colOff>
      <xdr:row>38</xdr:row>
      <xdr:rowOff>36286</xdr:rowOff>
    </xdr:to>
    <xdr:sp macro="" textlink="">
      <xdr:nvSpPr>
        <xdr:cNvPr id="331" name="楕円 330">
          <a:extLst>
            <a:ext uri="{FF2B5EF4-FFF2-40B4-BE49-F238E27FC236}">
              <a16:creationId xmlns:a16="http://schemas.microsoft.com/office/drawing/2014/main" id="{C7642FA7-AC86-4627-82D5-F5731DAB52FE}"/>
            </a:ext>
          </a:extLst>
        </xdr:cNvPr>
        <xdr:cNvSpPr/>
      </xdr:nvSpPr>
      <xdr:spPr>
        <a:xfrm>
          <a:off x="15053310" y="6308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78213</xdr:rowOff>
    </xdr:from>
    <xdr:ext cx="762000" cy="259045"/>
    <xdr:sp macro="" textlink="">
      <xdr:nvSpPr>
        <xdr:cNvPr id="332" name="補助費等該当値テキスト">
          <a:extLst>
            <a:ext uri="{FF2B5EF4-FFF2-40B4-BE49-F238E27FC236}">
              <a16:creationId xmlns:a16="http://schemas.microsoft.com/office/drawing/2014/main" id="{CD514C4F-C61B-41CF-B97F-C0E96527269E}"/>
            </a:ext>
          </a:extLst>
        </xdr:cNvPr>
        <xdr:cNvSpPr txBox="1"/>
      </xdr:nvSpPr>
      <xdr:spPr>
        <a:xfrm>
          <a:off x="15177770" y="628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33" name="楕円 332">
          <a:extLst>
            <a:ext uri="{FF2B5EF4-FFF2-40B4-BE49-F238E27FC236}">
              <a16:creationId xmlns:a16="http://schemas.microsoft.com/office/drawing/2014/main" id="{874DDD96-38E7-4520-8E01-2328542BE368}"/>
            </a:ext>
          </a:extLst>
        </xdr:cNvPr>
        <xdr:cNvSpPr/>
      </xdr:nvSpPr>
      <xdr:spPr>
        <a:xfrm>
          <a:off x="14283690" y="629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34" name="テキスト ボックス 333">
          <a:extLst>
            <a:ext uri="{FF2B5EF4-FFF2-40B4-BE49-F238E27FC236}">
              <a16:creationId xmlns:a16="http://schemas.microsoft.com/office/drawing/2014/main" id="{CEDCE5C6-0C5C-493E-AF20-71232FA6C54B}"/>
            </a:ext>
          </a:extLst>
        </xdr:cNvPr>
        <xdr:cNvSpPr txBox="1"/>
      </xdr:nvSpPr>
      <xdr:spPr>
        <a:xfrm>
          <a:off x="1398778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5" name="楕円 334">
          <a:extLst>
            <a:ext uri="{FF2B5EF4-FFF2-40B4-BE49-F238E27FC236}">
              <a16:creationId xmlns:a16="http://schemas.microsoft.com/office/drawing/2014/main" id="{A4CE1EE1-F09E-40FD-BE96-928768BADD37}"/>
            </a:ext>
          </a:extLst>
        </xdr:cNvPr>
        <xdr:cNvSpPr/>
      </xdr:nvSpPr>
      <xdr:spPr>
        <a:xfrm>
          <a:off x="13480415" y="62979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36" name="テキスト ボックス 335">
          <a:extLst>
            <a:ext uri="{FF2B5EF4-FFF2-40B4-BE49-F238E27FC236}">
              <a16:creationId xmlns:a16="http://schemas.microsoft.com/office/drawing/2014/main" id="{981C4B50-13D5-4C58-A890-4B0A6F6D56A3}"/>
            </a:ext>
          </a:extLst>
        </xdr:cNvPr>
        <xdr:cNvSpPr txBox="1"/>
      </xdr:nvSpPr>
      <xdr:spPr>
        <a:xfrm>
          <a:off x="1316736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106136</xdr:rowOff>
    </xdr:from>
    <xdr:to>
      <xdr:col>69</xdr:col>
      <xdr:colOff>142875</xdr:colOff>
      <xdr:row>38</xdr:row>
      <xdr:rowOff>36286</xdr:rowOff>
    </xdr:to>
    <xdr:sp macro="" textlink="">
      <xdr:nvSpPr>
        <xdr:cNvPr id="337" name="楕円 336">
          <a:extLst>
            <a:ext uri="{FF2B5EF4-FFF2-40B4-BE49-F238E27FC236}">
              <a16:creationId xmlns:a16="http://schemas.microsoft.com/office/drawing/2014/main" id="{38D8A36F-238E-40D1-A6C4-3CAE2809DFA6}"/>
            </a:ext>
          </a:extLst>
        </xdr:cNvPr>
        <xdr:cNvSpPr/>
      </xdr:nvSpPr>
      <xdr:spPr>
        <a:xfrm>
          <a:off x="12659995" y="6308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21062</xdr:rowOff>
    </xdr:from>
    <xdr:ext cx="762000" cy="259045"/>
    <xdr:sp macro="" textlink="">
      <xdr:nvSpPr>
        <xdr:cNvPr id="338" name="テキスト ボックス 337">
          <a:extLst>
            <a:ext uri="{FF2B5EF4-FFF2-40B4-BE49-F238E27FC236}">
              <a16:creationId xmlns:a16="http://schemas.microsoft.com/office/drawing/2014/main" id="{5338E599-67EC-4F0C-B146-345C6642935D}"/>
            </a:ext>
          </a:extLst>
        </xdr:cNvPr>
        <xdr:cNvSpPr txBox="1"/>
      </xdr:nvSpPr>
      <xdr:spPr>
        <a:xfrm>
          <a:off x="12364085" y="639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127907</xdr:rowOff>
    </xdr:from>
    <xdr:to>
      <xdr:col>65</xdr:col>
      <xdr:colOff>53975</xdr:colOff>
      <xdr:row>38</xdr:row>
      <xdr:rowOff>58057</xdr:rowOff>
    </xdr:to>
    <xdr:sp macro="" textlink="">
      <xdr:nvSpPr>
        <xdr:cNvPr id="339" name="楕円 338">
          <a:extLst>
            <a:ext uri="{FF2B5EF4-FFF2-40B4-BE49-F238E27FC236}">
              <a16:creationId xmlns:a16="http://schemas.microsoft.com/office/drawing/2014/main" id="{72984C38-A133-4161-B000-0383FDF7BA77}"/>
            </a:ext>
          </a:extLst>
        </xdr:cNvPr>
        <xdr:cNvSpPr/>
      </xdr:nvSpPr>
      <xdr:spPr>
        <a:xfrm>
          <a:off x="11856720" y="633058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42834</xdr:rowOff>
    </xdr:from>
    <xdr:ext cx="762000" cy="259045"/>
    <xdr:sp macro="" textlink="">
      <xdr:nvSpPr>
        <xdr:cNvPr id="340" name="テキスト ボックス 339">
          <a:extLst>
            <a:ext uri="{FF2B5EF4-FFF2-40B4-BE49-F238E27FC236}">
              <a16:creationId xmlns:a16="http://schemas.microsoft.com/office/drawing/2014/main" id="{1E68B686-2EC9-4A7D-ABF1-5DEF225D3FE7}"/>
            </a:ext>
          </a:extLst>
        </xdr:cNvPr>
        <xdr:cNvSpPr txBox="1"/>
      </xdr:nvSpPr>
      <xdr:spPr>
        <a:xfrm>
          <a:off x="11543665" y="641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B809C697-5C03-48AA-BCD5-8A53C1D79EDD}"/>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2D2A05EC-5809-4B34-BEC0-A32E6351E6EB}"/>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38B42B24-3418-428B-9BD9-AAD634FA7044}"/>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F93F6C80-7129-4A0F-8515-69305B6DCF2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85446432-0A57-432C-8029-5B9BFFF89075}"/>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6045ED29-B99B-4726-8A49-E86FF2E7E937}"/>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4F18D4DD-01B0-4B62-BE5A-52CA14B7DD81}"/>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D92DFD91-EACF-453B-B09F-5FE0B9CDCEC7}"/>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5FCE500D-4C85-4873-A96B-D2155A8AADCB}"/>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B6C34D8-B200-4C37-A252-BC6C897D9A47}"/>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1C738704-BD97-48D1-9195-9F2A35EA61FE}"/>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役割である年度間の収入の調整機能、住民負担の世代間公平の調整機能の主旨に鑑み、交付税措置のある事業を中心に地方債を充当しているが、類似団体や県平均と比較しても大幅に下回る良好な状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9C85FF05-AD0C-4B32-89C3-0761F9FAD62D}"/>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AB8B3403-25FA-4EA9-B13B-00362E4D228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38D72C1D-BFE5-4850-9D8A-E7B5156C9F55}"/>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8D9F4DD6-91BD-492F-B8CF-08C6505E9FBD}"/>
            </a:ext>
          </a:extLst>
        </xdr:cNvPr>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4E6060CC-B249-4AE9-A8D5-F0766212685D}"/>
            </a:ext>
          </a:extLst>
        </xdr:cNvPr>
        <xdr:cNvSpPr txBox="1"/>
      </xdr:nvSpPr>
      <xdr:spPr>
        <a:xfrm>
          <a:off x="236855"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80278CCD-DDA9-4DCC-93C8-F563018B9465}"/>
            </a:ext>
          </a:extLst>
        </xdr:cNvPr>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67793923-80C7-491A-920D-D6E547135704}"/>
            </a:ext>
          </a:extLst>
        </xdr:cNvPr>
        <xdr:cNvSpPr txBox="1"/>
      </xdr:nvSpPr>
      <xdr:spPr>
        <a:xfrm>
          <a:off x="236855"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3C6DFC94-22C5-4B21-8425-3DBC767367C3}"/>
            </a:ext>
          </a:extLst>
        </xdr:cNvPr>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F32974BD-1E17-4296-B3A2-9D6E986B1E48}"/>
            </a:ext>
          </a:extLst>
        </xdr:cNvPr>
        <xdr:cNvSpPr txBox="1"/>
      </xdr:nvSpPr>
      <xdr:spPr>
        <a:xfrm>
          <a:off x="236855"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43A85E1C-1BA8-485B-BF5E-4D8AC758A1ED}"/>
            </a:ext>
          </a:extLst>
        </xdr:cNvPr>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D7A0D00-477B-49BD-97D9-BB632FC14B86}"/>
            </a:ext>
          </a:extLst>
        </xdr:cNvPr>
        <xdr:cNvSpPr txBox="1"/>
      </xdr:nvSpPr>
      <xdr:spPr>
        <a:xfrm>
          <a:off x="236855"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92A8965B-8D9A-4FDB-A13B-F92CA683249F}"/>
            </a:ext>
          </a:extLst>
        </xdr:cNvPr>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FA02FAC3-BDF7-4011-BD45-C82C96EDD214}"/>
            </a:ext>
          </a:extLst>
        </xdr:cNvPr>
        <xdr:cNvSpPr txBox="1"/>
      </xdr:nvSpPr>
      <xdr:spPr>
        <a:xfrm>
          <a:off x="236855"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7F6AE102-93A4-4331-8839-CF30EF490683}"/>
            </a:ext>
          </a:extLst>
        </xdr:cNvPr>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A4F53EB0-D2ED-4E91-BB50-0CC501923AD2}"/>
            </a:ext>
          </a:extLst>
        </xdr:cNvPr>
        <xdr:cNvSpPr txBox="1"/>
      </xdr:nvSpPr>
      <xdr:spPr>
        <a:xfrm>
          <a:off x="236855"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F6990D49-4140-43B1-BE43-CF766013B10F}"/>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E1DCEB80-A700-4D67-99F8-26DEAD05F5D6}"/>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80</xdr:row>
      <xdr:rowOff>156392</xdr:rowOff>
    </xdr:to>
    <xdr:cxnSp macro="">
      <xdr:nvCxnSpPr>
        <xdr:cNvPr id="369" name="直線コネクタ 368">
          <a:extLst>
            <a:ext uri="{FF2B5EF4-FFF2-40B4-BE49-F238E27FC236}">
              <a16:creationId xmlns:a16="http://schemas.microsoft.com/office/drawing/2014/main" id="{624BD1B8-A659-436E-926E-063ED64D4864}"/>
            </a:ext>
          </a:extLst>
        </xdr:cNvPr>
        <xdr:cNvCxnSpPr/>
      </xdr:nvCxnSpPr>
      <xdr:spPr>
        <a:xfrm flipV="1">
          <a:off x="4414520" y="12385947"/>
          <a:ext cx="0" cy="118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0" name="公債費最小値テキスト">
          <a:extLst>
            <a:ext uri="{FF2B5EF4-FFF2-40B4-BE49-F238E27FC236}">
              <a16:creationId xmlns:a16="http://schemas.microsoft.com/office/drawing/2014/main" id="{2DA1A107-CA8C-49D9-9B19-154FAB3ADC8B}"/>
            </a:ext>
          </a:extLst>
        </xdr:cNvPr>
        <xdr:cNvSpPr txBox="1"/>
      </xdr:nvSpPr>
      <xdr:spPr>
        <a:xfrm>
          <a:off x="4503420" y="1353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1" name="直線コネクタ 370">
          <a:extLst>
            <a:ext uri="{FF2B5EF4-FFF2-40B4-BE49-F238E27FC236}">
              <a16:creationId xmlns:a16="http://schemas.microsoft.com/office/drawing/2014/main" id="{E054D2C5-76E8-4FFD-BBCC-C9798EB40888}"/>
            </a:ext>
          </a:extLst>
        </xdr:cNvPr>
        <xdr:cNvCxnSpPr/>
      </xdr:nvCxnSpPr>
      <xdr:spPr>
        <a:xfrm>
          <a:off x="4342765" y="1356759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2" name="公債費最大値テキスト">
          <a:extLst>
            <a:ext uri="{FF2B5EF4-FFF2-40B4-BE49-F238E27FC236}">
              <a16:creationId xmlns:a16="http://schemas.microsoft.com/office/drawing/2014/main" id="{114A7925-0949-4DDC-8EC7-CA3BBCD425A4}"/>
            </a:ext>
          </a:extLst>
        </xdr:cNvPr>
        <xdr:cNvSpPr txBox="1"/>
      </xdr:nvSpPr>
      <xdr:spPr>
        <a:xfrm>
          <a:off x="4503420" y="1213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3" name="直線コネクタ 372">
          <a:extLst>
            <a:ext uri="{FF2B5EF4-FFF2-40B4-BE49-F238E27FC236}">
              <a16:creationId xmlns:a16="http://schemas.microsoft.com/office/drawing/2014/main" id="{30B7AA62-C7BE-40AA-8E5F-7235F528E0DB}"/>
            </a:ext>
          </a:extLst>
        </xdr:cNvPr>
        <xdr:cNvCxnSpPr/>
      </xdr:nvCxnSpPr>
      <xdr:spPr>
        <a:xfrm>
          <a:off x="4342765" y="12385947"/>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27396</xdr:rowOff>
    </xdr:from>
    <xdr:to>
      <xdr:col>24</xdr:col>
      <xdr:colOff>25400</xdr:colOff>
      <xdr:row>75</xdr:row>
      <xdr:rowOff>46990</xdr:rowOff>
    </xdr:to>
    <xdr:cxnSp macro="">
      <xdr:nvCxnSpPr>
        <xdr:cNvPr id="374" name="直線コネクタ 373">
          <a:extLst>
            <a:ext uri="{FF2B5EF4-FFF2-40B4-BE49-F238E27FC236}">
              <a16:creationId xmlns:a16="http://schemas.microsoft.com/office/drawing/2014/main" id="{A2525862-ED2E-4743-9C71-AC582327061A}"/>
            </a:ext>
          </a:extLst>
        </xdr:cNvPr>
        <xdr:cNvCxnSpPr/>
      </xdr:nvCxnSpPr>
      <xdr:spPr>
        <a:xfrm flipV="1">
          <a:off x="3654425" y="12600396"/>
          <a:ext cx="76009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5" name="公債費平均値テキスト">
          <a:extLst>
            <a:ext uri="{FF2B5EF4-FFF2-40B4-BE49-F238E27FC236}">
              <a16:creationId xmlns:a16="http://schemas.microsoft.com/office/drawing/2014/main" id="{026B8C7D-1A99-4BB8-AFAB-29C8718C80B0}"/>
            </a:ext>
          </a:extLst>
        </xdr:cNvPr>
        <xdr:cNvSpPr txBox="1"/>
      </xdr:nvSpPr>
      <xdr:spPr>
        <a:xfrm>
          <a:off x="4503420" y="12997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6" name="フローチャート: 判断 375">
          <a:extLst>
            <a:ext uri="{FF2B5EF4-FFF2-40B4-BE49-F238E27FC236}">
              <a16:creationId xmlns:a16="http://schemas.microsoft.com/office/drawing/2014/main" id="{DEBD7F27-A8B3-4288-88F1-0AEC81EA0C8E}"/>
            </a:ext>
          </a:extLst>
        </xdr:cNvPr>
        <xdr:cNvSpPr/>
      </xdr:nvSpPr>
      <xdr:spPr>
        <a:xfrm>
          <a:off x="4380865" y="1302530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60053</xdr:rowOff>
    </xdr:to>
    <xdr:cxnSp macro="">
      <xdr:nvCxnSpPr>
        <xdr:cNvPr id="377" name="直線コネクタ 376">
          <a:extLst>
            <a:ext uri="{FF2B5EF4-FFF2-40B4-BE49-F238E27FC236}">
              <a16:creationId xmlns:a16="http://schemas.microsoft.com/office/drawing/2014/main" id="{11367F08-FD9C-49FE-8530-37E0AABA03E4}"/>
            </a:ext>
          </a:extLst>
        </xdr:cNvPr>
        <xdr:cNvCxnSpPr/>
      </xdr:nvCxnSpPr>
      <xdr:spPr>
        <a:xfrm flipV="1">
          <a:off x="2841625" y="12619990"/>
          <a:ext cx="8128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136616</xdr:rowOff>
    </xdr:from>
    <xdr:to>
      <xdr:col>20</xdr:col>
      <xdr:colOff>38100</xdr:colOff>
      <xdr:row>78</xdr:row>
      <xdr:rowOff>66766</xdr:rowOff>
    </xdr:to>
    <xdr:sp macro="" textlink="">
      <xdr:nvSpPr>
        <xdr:cNvPr id="378" name="フローチャート: 判断 377">
          <a:extLst>
            <a:ext uri="{FF2B5EF4-FFF2-40B4-BE49-F238E27FC236}">
              <a16:creationId xmlns:a16="http://schemas.microsoft.com/office/drawing/2014/main" id="{8A7CF33D-C761-42DE-B86E-A548688CD680}"/>
            </a:ext>
          </a:extLst>
        </xdr:cNvPr>
        <xdr:cNvSpPr/>
      </xdr:nvSpPr>
      <xdr:spPr>
        <a:xfrm>
          <a:off x="3611245" y="1304489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51543</xdr:rowOff>
    </xdr:from>
    <xdr:ext cx="736600" cy="259045"/>
    <xdr:sp macro="" textlink="">
      <xdr:nvSpPr>
        <xdr:cNvPr id="379" name="テキスト ボックス 378">
          <a:extLst>
            <a:ext uri="{FF2B5EF4-FFF2-40B4-BE49-F238E27FC236}">
              <a16:creationId xmlns:a16="http://schemas.microsoft.com/office/drawing/2014/main" id="{0EC0BAD9-7E09-4DDC-982E-4EED894A40C0}"/>
            </a:ext>
          </a:extLst>
        </xdr:cNvPr>
        <xdr:cNvSpPr txBox="1"/>
      </xdr:nvSpPr>
      <xdr:spPr>
        <a:xfrm>
          <a:off x="329819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33927</xdr:rowOff>
    </xdr:from>
    <xdr:to>
      <xdr:col>15</xdr:col>
      <xdr:colOff>98425</xdr:colOff>
      <xdr:row>75</xdr:row>
      <xdr:rowOff>60053</xdr:rowOff>
    </xdr:to>
    <xdr:cxnSp macro="">
      <xdr:nvCxnSpPr>
        <xdr:cNvPr id="380" name="直線コネクタ 379">
          <a:extLst>
            <a:ext uri="{FF2B5EF4-FFF2-40B4-BE49-F238E27FC236}">
              <a16:creationId xmlns:a16="http://schemas.microsoft.com/office/drawing/2014/main" id="{93F6A21B-4ECA-4366-A1AD-22D5FB4F1EAA}"/>
            </a:ext>
          </a:extLst>
        </xdr:cNvPr>
        <xdr:cNvCxnSpPr/>
      </xdr:nvCxnSpPr>
      <xdr:spPr>
        <a:xfrm>
          <a:off x="2021205" y="12606927"/>
          <a:ext cx="8204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123552</xdr:rowOff>
    </xdr:from>
    <xdr:to>
      <xdr:col>15</xdr:col>
      <xdr:colOff>149225</xdr:colOff>
      <xdr:row>78</xdr:row>
      <xdr:rowOff>53702</xdr:rowOff>
    </xdr:to>
    <xdr:sp macro="" textlink="">
      <xdr:nvSpPr>
        <xdr:cNvPr id="381" name="フローチャート: 判断 380">
          <a:extLst>
            <a:ext uri="{FF2B5EF4-FFF2-40B4-BE49-F238E27FC236}">
              <a16:creationId xmlns:a16="http://schemas.microsoft.com/office/drawing/2014/main" id="{CF92128C-179A-4856-A5C3-F8D3E6C51E90}"/>
            </a:ext>
          </a:extLst>
        </xdr:cNvPr>
        <xdr:cNvSpPr/>
      </xdr:nvSpPr>
      <xdr:spPr>
        <a:xfrm>
          <a:off x="2790825" y="13031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38479</xdr:rowOff>
    </xdr:from>
    <xdr:ext cx="762000" cy="259045"/>
    <xdr:sp macro="" textlink="">
      <xdr:nvSpPr>
        <xdr:cNvPr id="382" name="テキスト ボックス 381">
          <a:extLst>
            <a:ext uri="{FF2B5EF4-FFF2-40B4-BE49-F238E27FC236}">
              <a16:creationId xmlns:a16="http://schemas.microsoft.com/office/drawing/2014/main" id="{36D40CB3-D44F-440B-A924-2CE89D864227}"/>
            </a:ext>
          </a:extLst>
        </xdr:cNvPr>
        <xdr:cNvSpPr txBox="1"/>
      </xdr:nvSpPr>
      <xdr:spPr>
        <a:xfrm>
          <a:off x="2494915" y="1311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33927</xdr:rowOff>
    </xdr:from>
    <xdr:to>
      <xdr:col>11</xdr:col>
      <xdr:colOff>9525</xdr:colOff>
      <xdr:row>75</xdr:row>
      <xdr:rowOff>40459</xdr:rowOff>
    </xdr:to>
    <xdr:cxnSp macro="">
      <xdr:nvCxnSpPr>
        <xdr:cNvPr id="383" name="直線コネクタ 382">
          <a:extLst>
            <a:ext uri="{FF2B5EF4-FFF2-40B4-BE49-F238E27FC236}">
              <a16:creationId xmlns:a16="http://schemas.microsoft.com/office/drawing/2014/main" id="{C3B5D189-DD4F-4548-AB8E-94CB709E67C3}"/>
            </a:ext>
          </a:extLst>
        </xdr:cNvPr>
        <xdr:cNvCxnSpPr/>
      </xdr:nvCxnSpPr>
      <xdr:spPr>
        <a:xfrm flipV="1">
          <a:off x="1217930" y="12606927"/>
          <a:ext cx="8032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143148</xdr:rowOff>
    </xdr:from>
    <xdr:to>
      <xdr:col>11</xdr:col>
      <xdr:colOff>60325</xdr:colOff>
      <xdr:row>78</xdr:row>
      <xdr:rowOff>73298</xdr:rowOff>
    </xdr:to>
    <xdr:sp macro="" textlink="">
      <xdr:nvSpPr>
        <xdr:cNvPr id="384" name="フローチャート: 判断 383">
          <a:extLst>
            <a:ext uri="{FF2B5EF4-FFF2-40B4-BE49-F238E27FC236}">
              <a16:creationId xmlns:a16="http://schemas.microsoft.com/office/drawing/2014/main" id="{CFDF193A-C2B3-48B0-BB62-E4ABCF71B2AE}"/>
            </a:ext>
          </a:extLst>
        </xdr:cNvPr>
        <xdr:cNvSpPr/>
      </xdr:nvSpPr>
      <xdr:spPr>
        <a:xfrm>
          <a:off x="1987550" y="1305142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macro="" textlink="">
      <xdr:nvSpPr>
        <xdr:cNvPr id="385" name="テキスト ボックス 384">
          <a:extLst>
            <a:ext uri="{FF2B5EF4-FFF2-40B4-BE49-F238E27FC236}">
              <a16:creationId xmlns:a16="http://schemas.microsoft.com/office/drawing/2014/main" id="{47F679B8-FFCF-4979-8E28-15B37139AC8D}"/>
            </a:ext>
          </a:extLst>
        </xdr:cNvPr>
        <xdr:cNvSpPr txBox="1"/>
      </xdr:nvSpPr>
      <xdr:spPr>
        <a:xfrm>
          <a:off x="1674495" y="1313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A88A5FD8-1F20-4831-859C-CBB9B0B1DAE8}"/>
            </a:ext>
          </a:extLst>
        </xdr:cNvPr>
        <xdr:cNvSpPr/>
      </xdr:nvSpPr>
      <xdr:spPr>
        <a:xfrm>
          <a:off x="116713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C9DFD06E-EF73-4253-A6F7-F0270D937DBE}"/>
            </a:ext>
          </a:extLst>
        </xdr:cNvPr>
        <xdr:cNvSpPr txBox="1"/>
      </xdr:nvSpPr>
      <xdr:spPr>
        <a:xfrm>
          <a:off x="87122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A60FC991-CE57-41A1-8295-A1EFF01E8744}"/>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9D07B712-B8AE-4F38-AB8E-7A6CEFB2671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404842E8-761D-4691-8333-F67A56206222}"/>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A9567A1D-8DB5-4ADC-93B0-0EFDD99BB955}"/>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E13D00FF-B24A-4D1B-981B-8394EF86C106}"/>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148046</xdr:rowOff>
    </xdr:from>
    <xdr:to>
      <xdr:col>24</xdr:col>
      <xdr:colOff>76200</xdr:colOff>
      <xdr:row>75</xdr:row>
      <xdr:rowOff>78196</xdr:rowOff>
    </xdr:to>
    <xdr:sp macro="" textlink="">
      <xdr:nvSpPr>
        <xdr:cNvPr id="393" name="楕円 392">
          <a:extLst>
            <a:ext uri="{FF2B5EF4-FFF2-40B4-BE49-F238E27FC236}">
              <a16:creationId xmlns:a16="http://schemas.microsoft.com/office/drawing/2014/main" id="{CA4FF7ED-A0EF-4E4D-A287-79A94FED30C3}"/>
            </a:ext>
          </a:extLst>
        </xdr:cNvPr>
        <xdr:cNvSpPr/>
      </xdr:nvSpPr>
      <xdr:spPr>
        <a:xfrm>
          <a:off x="4380865" y="1255340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164573</xdr:rowOff>
    </xdr:from>
    <xdr:ext cx="762000" cy="259045"/>
    <xdr:sp macro="" textlink="">
      <xdr:nvSpPr>
        <xdr:cNvPr id="394" name="公債費該当値テキスト">
          <a:extLst>
            <a:ext uri="{FF2B5EF4-FFF2-40B4-BE49-F238E27FC236}">
              <a16:creationId xmlns:a16="http://schemas.microsoft.com/office/drawing/2014/main" id="{1AFB635E-9C95-476C-A7B6-358C80FA1647}"/>
            </a:ext>
          </a:extLst>
        </xdr:cNvPr>
        <xdr:cNvSpPr txBox="1"/>
      </xdr:nvSpPr>
      <xdr:spPr>
        <a:xfrm>
          <a:off x="4503420" y="1240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5" name="楕円 394">
          <a:extLst>
            <a:ext uri="{FF2B5EF4-FFF2-40B4-BE49-F238E27FC236}">
              <a16:creationId xmlns:a16="http://schemas.microsoft.com/office/drawing/2014/main" id="{256EBB3D-8068-4A52-AB54-87CCA2E159F1}"/>
            </a:ext>
          </a:extLst>
        </xdr:cNvPr>
        <xdr:cNvSpPr/>
      </xdr:nvSpPr>
      <xdr:spPr>
        <a:xfrm>
          <a:off x="3611245" y="125730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6" name="テキスト ボックス 395">
          <a:extLst>
            <a:ext uri="{FF2B5EF4-FFF2-40B4-BE49-F238E27FC236}">
              <a16:creationId xmlns:a16="http://schemas.microsoft.com/office/drawing/2014/main" id="{BABBB700-BEAA-4164-8BA1-B94166843CF0}"/>
            </a:ext>
          </a:extLst>
        </xdr:cNvPr>
        <xdr:cNvSpPr txBox="1"/>
      </xdr:nvSpPr>
      <xdr:spPr>
        <a:xfrm>
          <a:off x="3298190" y="12345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9253</xdr:rowOff>
    </xdr:from>
    <xdr:to>
      <xdr:col>15</xdr:col>
      <xdr:colOff>149225</xdr:colOff>
      <xdr:row>75</xdr:row>
      <xdr:rowOff>110853</xdr:rowOff>
    </xdr:to>
    <xdr:sp macro="" textlink="">
      <xdr:nvSpPr>
        <xdr:cNvPr id="397" name="楕円 396">
          <a:extLst>
            <a:ext uri="{FF2B5EF4-FFF2-40B4-BE49-F238E27FC236}">
              <a16:creationId xmlns:a16="http://schemas.microsoft.com/office/drawing/2014/main" id="{37AE50EC-F57F-4029-BE22-9A707E432085}"/>
            </a:ext>
          </a:extLst>
        </xdr:cNvPr>
        <xdr:cNvSpPr/>
      </xdr:nvSpPr>
      <xdr:spPr>
        <a:xfrm>
          <a:off x="2790825" y="1258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121030</xdr:rowOff>
    </xdr:from>
    <xdr:ext cx="762000" cy="259045"/>
    <xdr:sp macro="" textlink="">
      <xdr:nvSpPr>
        <xdr:cNvPr id="398" name="テキスト ボックス 397">
          <a:extLst>
            <a:ext uri="{FF2B5EF4-FFF2-40B4-BE49-F238E27FC236}">
              <a16:creationId xmlns:a16="http://schemas.microsoft.com/office/drawing/2014/main" id="{1DA0D59D-BC57-4B19-AF34-B206AEE493A7}"/>
            </a:ext>
          </a:extLst>
        </xdr:cNvPr>
        <xdr:cNvSpPr txBox="1"/>
      </xdr:nvSpPr>
      <xdr:spPr>
        <a:xfrm>
          <a:off x="2494915" y="1235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154577</xdr:rowOff>
    </xdr:from>
    <xdr:to>
      <xdr:col>11</xdr:col>
      <xdr:colOff>60325</xdr:colOff>
      <xdr:row>75</xdr:row>
      <xdr:rowOff>84727</xdr:rowOff>
    </xdr:to>
    <xdr:sp macro="" textlink="">
      <xdr:nvSpPr>
        <xdr:cNvPr id="399" name="楕円 398">
          <a:extLst>
            <a:ext uri="{FF2B5EF4-FFF2-40B4-BE49-F238E27FC236}">
              <a16:creationId xmlns:a16="http://schemas.microsoft.com/office/drawing/2014/main" id="{F3C571FC-7287-46CD-89E9-35A7C87CF7E5}"/>
            </a:ext>
          </a:extLst>
        </xdr:cNvPr>
        <xdr:cNvSpPr/>
      </xdr:nvSpPr>
      <xdr:spPr>
        <a:xfrm>
          <a:off x="1987550" y="1255993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94904</xdr:rowOff>
    </xdr:from>
    <xdr:ext cx="762000" cy="259045"/>
    <xdr:sp macro="" textlink="">
      <xdr:nvSpPr>
        <xdr:cNvPr id="400" name="テキスト ボックス 399">
          <a:extLst>
            <a:ext uri="{FF2B5EF4-FFF2-40B4-BE49-F238E27FC236}">
              <a16:creationId xmlns:a16="http://schemas.microsoft.com/office/drawing/2014/main" id="{4E96DA21-040A-46A0-8CC1-73EAA43AC73A}"/>
            </a:ext>
          </a:extLst>
        </xdr:cNvPr>
        <xdr:cNvSpPr txBox="1"/>
      </xdr:nvSpPr>
      <xdr:spPr>
        <a:xfrm>
          <a:off x="1674495" y="1233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161109</xdr:rowOff>
    </xdr:from>
    <xdr:to>
      <xdr:col>6</xdr:col>
      <xdr:colOff>171450</xdr:colOff>
      <xdr:row>75</xdr:row>
      <xdr:rowOff>91259</xdr:rowOff>
    </xdr:to>
    <xdr:sp macro="" textlink="">
      <xdr:nvSpPr>
        <xdr:cNvPr id="401" name="楕円 400">
          <a:extLst>
            <a:ext uri="{FF2B5EF4-FFF2-40B4-BE49-F238E27FC236}">
              <a16:creationId xmlns:a16="http://schemas.microsoft.com/office/drawing/2014/main" id="{0817FACC-DB07-4C55-9801-25A524E4C7E4}"/>
            </a:ext>
          </a:extLst>
        </xdr:cNvPr>
        <xdr:cNvSpPr/>
      </xdr:nvSpPr>
      <xdr:spPr>
        <a:xfrm>
          <a:off x="1167130" y="12566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101436</xdr:rowOff>
    </xdr:from>
    <xdr:ext cx="762000" cy="259045"/>
    <xdr:sp macro="" textlink="">
      <xdr:nvSpPr>
        <xdr:cNvPr id="402" name="テキスト ボックス 401">
          <a:extLst>
            <a:ext uri="{FF2B5EF4-FFF2-40B4-BE49-F238E27FC236}">
              <a16:creationId xmlns:a16="http://schemas.microsoft.com/office/drawing/2014/main" id="{D4974281-750C-4499-AD43-10F83CF7607E}"/>
            </a:ext>
          </a:extLst>
        </xdr:cNvPr>
        <xdr:cNvSpPr txBox="1"/>
      </xdr:nvSpPr>
      <xdr:spPr>
        <a:xfrm>
          <a:off x="871220" y="1233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7DA477A2-0E75-4204-998A-99B987ABB39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604D6EBA-DCE5-4F97-AC37-F5DD299FB8E4}"/>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281D3E34-BA5F-4098-B02F-DEBF3E2BAB7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D97E54B5-C40D-4481-8104-2941D7C82C61}"/>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E76C9F39-1B02-434B-8F34-F0E386C2183D}"/>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3AE89A8-EFE5-4E6C-A59F-54F16F55A24B}"/>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1B09B6A4-F427-490A-B61E-204542C8563A}"/>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2186384A-2D02-45FA-9967-C37C7F1FECA8}"/>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7E878D1B-E495-4CFE-884D-846DB1D4CFFC}"/>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AC9A1044-82A2-49CE-AD85-1CEEA3EA57E4}"/>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301D90DA-B2EB-4B14-A5D1-61A69ADCAF09}"/>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公債費が良好な状態にあるのに対し、扶助費や物件費が増加傾向にあるため、公債費以外の数値については増加傾向にある。</a:t>
          </a:r>
        </a:p>
        <a:p>
          <a:r>
            <a:rPr kumimoji="1" lang="ja-JP" altLang="en-US" sz="1300">
              <a:latin typeface="ＭＳ Ｐゴシック" panose="020B0600070205080204" pitchFamily="50" charset="-128"/>
              <a:ea typeface="ＭＳ Ｐゴシック" panose="020B0600070205080204" pitchFamily="50" charset="-128"/>
            </a:rPr>
            <a:t>経常経費の削減をはじめ、各種事務事業の見直し等により、健全財政の堅持に努めていく。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627DA496-3116-45C3-BE4F-99A020364091}"/>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60949EC5-6055-452F-BB3E-0B958EDDA6E7}"/>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78880B0C-7BC8-4DFB-8A02-DAD1A994AE23}"/>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F083ECDD-5E14-4E5E-9AB6-EE5B860E5A80}"/>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314F20E-60BF-4890-8BA5-05253B5AA72B}"/>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5E37D67A-9E63-40CD-ABE9-B6346E2FAED1}"/>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61EAC6F6-A7A8-44E0-BA9F-A485BA9830C3}"/>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576583FE-4B29-4E0A-B688-5678DC6007A8}"/>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78C08B7F-6F1E-46E3-B74B-5E71BA791090}"/>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EF7C55F5-E501-4329-BC31-4C8D11ABB297}"/>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DF8F703C-1893-487C-B56A-D9B20958F501}"/>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267EA42C-0860-4DD5-8DC4-55B8AC170697}"/>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7C3EF5A9-0DAA-4EB9-88B8-BAB8A2FBC252}"/>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BC1D613-CE04-4796-B808-8C1E953BF7C4}"/>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80</xdr:row>
      <xdr:rowOff>21844</xdr:rowOff>
    </xdr:to>
    <xdr:cxnSp macro="">
      <xdr:nvCxnSpPr>
        <xdr:cNvPr id="428" name="直線コネクタ 427">
          <a:extLst>
            <a:ext uri="{FF2B5EF4-FFF2-40B4-BE49-F238E27FC236}">
              <a16:creationId xmlns:a16="http://schemas.microsoft.com/office/drawing/2014/main" id="{650057EB-502D-4C99-A8E1-C160A4A6B1C7}"/>
            </a:ext>
          </a:extLst>
        </xdr:cNvPr>
        <xdr:cNvCxnSpPr/>
      </xdr:nvCxnSpPr>
      <xdr:spPr>
        <a:xfrm flipV="1">
          <a:off x="15104110" y="12536932"/>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165371</xdr:rowOff>
    </xdr:from>
    <xdr:ext cx="762000" cy="259045"/>
    <xdr:sp macro="" textlink="">
      <xdr:nvSpPr>
        <xdr:cNvPr id="429" name="公債費以外最小値テキスト">
          <a:extLst>
            <a:ext uri="{FF2B5EF4-FFF2-40B4-BE49-F238E27FC236}">
              <a16:creationId xmlns:a16="http://schemas.microsoft.com/office/drawing/2014/main" id="{6283EF65-D30F-4298-901F-296A2A42D81A}"/>
            </a:ext>
          </a:extLst>
        </xdr:cNvPr>
        <xdr:cNvSpPr txBox="1"/>
      </xdr:nvSpPr>
      <xdr:spPr>
        <a:xfrm>
          <a:off x="15177770" y="1340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21844</xdr:rowOff>
    </xdr:from>
    <xdr:to>
      <xdr:col>82</xdr:col>
      <xdr:colOff>196850</xdr:colOff>
      <xdr:row>80</xdr:row>
      <xdr:rowOff>21844</xdr:rowOff>
    </xdr:to>
    <xdr:cxnSp macro="">
      <xdr:nvCxnSpPr>
        <xdr:cNvPr id="430" name="直線コネクタ 429">
          <a:extLst>
            <a:ext uri="{FF2B5EF4-FFF2-40B4-BE49-F238E27FC236}">
              <a16:creationId xmlns:a16="http://schemas.microsoft.com/office/drawing/2014/main" id="{341EB397-6DB9-4512-91C1-8512B20FDC4A}"/>
            </a:ext>
          </a:extLst>
        </xdr:cNvPr>
        <xdr:cNvCxnSpPr/>
      </xdr:nvCxnSpPr>
      <xdr:spPr>
        <a:xfrm>
          <a:off x="15015210" y="1343304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C9B56B5E-198B-4066-8DCD-EF132BC7E75F}"/>
            </a:ext>
          </a:extLst>
        </xdr:cNvPr>
        <xdr:cNvSpPr txBox="1"/>
      </xdr:nvSpPr>
      <xdr:spPr>
        <a:xfrm>
          <a:off x="15177770" y="1228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A919C0AF-0C21-4EFA-A875-91A905601F35}"/>
            </a:ext>
          </a:extLst>
        </xdr:cNvPr>
        <xdr:cNvCxnSpPr/>
      </xdr:nvCxnSpPr>
      <xdr:spPr>
        <a:xfrm>
          <a:off x="15015210" y="1253693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40132</xdr:rowOff>
    </xdr:to>
    <xdr:cxnSp macro="">
      <xdr:nvCxnSpPr>
        <xdr:cNvPr id="433" name="直線コネクタ 432">
          <a:extLst>
            <a:ext uri="{FF2B5EF4-FFF2-40B4-BE49-F238E27FC236}">
              <a16:creationId xmlns:a16="http://schemas.microsoft.com/office/drawing/2014/main" id="{DDC0D379-4EF8-4EAD-B5A3-0DD510CA373B}"/>
            </a:ext>
          </a:extLst>
        </xdr:cNvPr>
        <xdr:cNvCxnSpPr/>
      </xdr:nvCxnSpPr>
      <xdr:spPr>
        <a:xfrm>
          <a:off x="14334490" y="12909550"/>
          <a:ext cx="76962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4" name="公債費以外平均値テキスト">
          <a:extLst>
            <a:ext uri="{FF2B5EF4-FFF2-40B4-BE49-F238E27FC236}">
              <a16:creationId xmlns:a16="http://schemas.microsoft.com/office/drawing/2014/main" id="{F2E25241-D41A-4A67-BE6F-7A62EC5AE14F}"/>
            </a:ext>
          </a:extLst>
        </xdr:cNvPr>
        <xdr:cNvSpPr txBox="1"/>
      </xdr:nvSpPr>
      <xdr:spPr>
        <a:xfrm>
          <a:off x="15177770" y="1282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5" name="フローチャート: 判断 434">
          <a:extLst>
            <a:ext uri="{FF2B5EF4-FFF2-40B4-BE49-F238E27FC236}">
              <a16:creationId xmlns:a16="http://schemas.microsoft.com/office/drawing/2014/main" id="{2263C056-1D90-48AE-87EE-0A530B27BAD7}"/>
            </a:ext>
          </a:extLst>
        </xdr:cNvPr>
        <xdr:cNvSpPr/>
      </xdr:nvSpPr>
      <xdr:spPr>
        <a:xfrm>
          <a:off x="1505331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60706</xdr:rowOff>
    </xdr:to>
    <xdr:cxnSp macro="">
      <xdr:nvCxnSpPr>
        <xdr:cNvPr id="436" name="直線コネクタ 435">
          <a:extLst>
            <a:ext uri="{FF2B5EF4-FFF2-40B4-BE49-F238E27FC236}">
              <a16:creationId xmlns:a16="http://schemas.microsoft.com/office/drawing/2014/main" id="{F5957427-C60D-4E44-987B-C45342EFB1BC}"/>
            </a:ext>
          </a:extLst>
        </xdr:cNvPr>
        <xdr:cNvCxnSpPr/>
      </xdr:nvCxnSpPr>
      <xdr:spPr>
        <a:xfrm flipV="1">
          <a:off x="13531215" y="12909550"/>
          <a:ext cx="8032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158496</xdr:rowOff>
    </xdr:from>
    <xdr:to>
      <xdr:col>78</xdr:col>
      <xdr:colOff>120650</xdr:colOff>
      <xdr:row>77</xdr:row>
      <xdr:rowOff>88646</xdr:rowOff>
    </xdr:to>
    <xdr:sp macro="" textlink="">
      <xdr:nvSpPr>
        <xdr:cNvPr id="437" name="フローチャート: 判断 436">
          <a:extLst>
            <a:ext uri="{FF2B5EF4-FFF2-40B4-BE49-F238E27FC236}">
              <a16:creationId xmlns:a16="http://schemas.microsoft.com/office/drawing/2014/main" id="{F0982CE7-4BB2-45A9-A049-88E0458ADFCE}"/>
            </a:ext>
          </a:extLst>
        </xdr:cNvPr>
        <xdr:cNvSpPr/>
      </xdr:nvSpPr>
      <xdr:spPr>
        <a:xfrm>
          <a:off x="14283690" y="12899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38" name="テキスト ボックス 437">
          <a:extLst>
            <a:ext uri="{FF2B5EF4-FFF2-40B4-BE49-F238E27FC236}">
              <a16:creationId xmlns:a16="http://schemas.microsoft.com/office/drawing/2014/main" id="{25C5F3E6-68DB-496B-9A9F-7DE3DD69D384}"/>
            </a:ext>
          </a:extLst>
        </xdr:cNvPr>
        <xdr:cNvSpPr txBox="1"/>
      </xdr:nvSpPr>
      <xdr:spPr>
        <a:xfrm>
          <a:off x="13987780" y="1298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60706</xdr:rowOff>
    </xdr:to>
    <xdr:cxnSp macro="">
      <xdr:nvCxnSpPr>
        <xdr:cNvPr id="439" name="直線コネクタ 438">
          <a:extLst>
            <a:ext uri="{FF2B5EF4-FFF2-40B4-BE49-F238E27FC236}">
              <a16:creationId xmlns:a16="http://schemas.microsoft.com/office/drawing/2014/main" id="{5357649A-90A2-418B-ADEA-63236DC01C4A}"/>
            </a:ext>
          </a:extLst>
        </xdr:cNvPr>
        <xdr:cNvCxnSpPr/>
      </xdr:nvCxnSpPr>
      <xdr:spPr>
        <a:xfrm>
          <a:off x="12710795" y="12872212"/>
          <a:ext cx="82042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40" name="フローチャート: 判断 439">
          <a:extLst>
            <a:ext uri="{FF2B5EF4-FFF2-40B4-BE49-F238E27FC236}">
              <a16:creationId xmlns:a16="http://schemas.microsoft.com/office/drawing/2014/main" id="{25ED6559-E158-4144-A877-B85F045828B6}"/>
            </a:ext>
          </a:extLst>
        </xdr:cNvPr>
        <xdr:cNvSpPr/>
      </xdr:nvSpPr>
      <xdr:spPr>
        <a:xfrm>
          <a:off x="13480415" y="1277569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1" name="テキスト ボックス 440">
          <a:extLst>
            <a:ext uri="{FF2B5EF4-FFF2-40B4-BE49-F238E27FC236}">
              <a16:creationId xmlns:a16="http://schemas.microsoft.com/office/drawing/2014/main" id="{02348B62-7CA7-48F1-8ACA-4E2BC81BF1DE}"/>
            </a:ext>
          </a:extLst>
        </xdr:cNvPr>
        <xdr:cNvSpPr txBox="1"/>
      </xdr:nvSpPr>
      <xdr:spPr>
        <a:xfrm>
          <a:off x="13167360" y="1255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117856</xdr:rowOff>
    </xdr:from>
    <xdr:to>
      <xdr:col>69</xdr:col>
      <xdr:colOff>92075</xdr:colOff>
      <xdr:row>76</xdr:row>
      <xdr:rowOff>131572</xdr:rowOff>
    </xdr:to>
    <xdr:cxnSp macro="">
      <xdr:nvCxnSpPr>
        <xdr:cNvPr id="442" name="直線コネクタ 441">
          <a:extLst>
            <a:ext uri="{FF2B5EF4-FFF2-40B4-BE49-F238E27FC236}">
              <a16:creationId xmlns:a16="http://schemas.microsoft.com/office/drawing/2014/main" id="{788A6448-9739-403F-8177-EFF1005C6C7A}"/>
            </a:ext>
          </a:extLst>
        </xdr:cNvPr>
        <xdr:cNvCxnSpPr/>
      </xdr:nvCxnSpPr>
      <xdr:spPr>
        <a:xfrm>
          <a:off x="11890375" y="12858496"/>
          <a:ext cx="8204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3" name="フローチャート: 判断 442">
          <a:extLst>
            <a:ext uri="{FF2B5EF4-FFF2-40B4-BE49-F238E27FC236}">
              <a16:creationId xmlns:a16="http://schemas.microsoft.com/office/drawing/2014/main" id="{22D61885-E0D3-45AE-83CE-16C7CC5E2DE0}"/>
            </a:ext>
          </a:extLst>
        </xdr:cNvPr>
        <xdr:cNvSpPr/>
      </xdr:nvSpPr>
      <xdr:spPr>
        <a:xfrm>
          <a:off x="12659995" y="1291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4" name="テキスト ボックス 443">
          <a:extLst>
            <a:ext uri="{FF2B5EF4-FFF2-40B4-BE49-F238E27FC236}">
              <a16:creationId xmlns:a16="http://schemas.microsoft.com/office/drawing/2014/main" id="{F95F9CE6-B6E8-409E-9894-CD2951F355E4}"/>
            </a:ext>
          </a:extLst>
        </xdr:cNvPr>
        <xdr:cNvSpPr txBox="1"/>
      </xdr:nvSpPr>
      <xdr:spPr>
        <a:xfrm>
          <a:off x="12364085" y="129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5" name="フローチャート: 判断 444">
          <a:extLst>
            <a:ext uri="{FF2B5EF4-FFF2-40B4-BE49-F238E27FC236}">
              <a16:creationId xmlns:a16="http://schemas.microsoft.com/office/drawing/2014/main" id="{BB7F8F02-87BF-4A17-A29F-C09D1B09D3A9}"/>
            </a:ext>
          </a:extLst>
        </xdr:cNvPr>
        <xdr:cNvSpPr/>
      </xdr:nvSpPr>
      <xdr:spPr>
        <a:xfrm>
          <a:off x="11856720" y="1288084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6" name="テキスト ボックス 445">
          <a:extLst>
            <a:ext uri="{FF2B5EF4-FFF2-40B4-BE49-F238E27FC236}">
              <a16:creationId xmlns:a16="http://schemas.microsoft.com/office/drawing/2014/main" id="{069A0D74-1062-4A11-A21A-90C6EBA67360}"/>
            </a:ext>
          </a:extLst>
        </xdr:cNvPr>
        <xdr:cNvSpPr txBox="1"/>
      </xdr:nvSpPr>
      <xdr:spPr>
        <a:xfrm>
          <a:off x="11543665" y="1296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F38C7F4-09B9-4FA3-9302-5B1AC27C38E5}"/>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C1EA1146-4392-4FFA-8C9F-979897DC82C9}"/>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B9D35C56-9AB9-430C-9B28-A926D73874B8}"/>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56FEBD90-86C2-419B-B3F7-B325B9C2C4A2}"/>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433D5C1C-BB50-4C24-A729-950B435EFE1C}"/>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52" name="楕円 451">
          <a:extLst>
            <a:ext uri="{FF2B5EF4-FFF2-40B4-BE49-F238E27FC236}">
              <a16:creationId xmlns:a16="http://schemas.microsoft.com/office/drawing/2014/main" id="{85C161F4-FA53-48C7-B4B2-8E412DBB0CF3}"/>
            </a:ext>
          </a:extLst>
        </xdr:cNvPr>
        <xdr:cNvSpPr/>
      </xdr:nvSpPr>
      <xdr:spPr>
        <a:xfrm>
          <a:off x="15053310" y="13069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132859</xdr:rowOff>
    </xdr:from>
    <xdr:ext cx="762000" cy="259045"/>
    <xdr:sp macro="" textlink="">
      <xdr:nvSpPr>
        <xdr:cNvPr id="453" name="公債費以外該当値テキスト">
          <a:extLst>
            <a:ext uri="{FF2B5EF4-FFF2-40B4-BE49-F238E27FC236}">
              <a16:creationId xmlns:a16="http://schemas.microsoft.com/office/drawing/2014/main" id="{09BD713A-0D96-48A5-B100-442241C1BA82}"/>
            </a:ext>
          </a:extLst>
        </xdr:cNvPr>
        <xdr:cNvSpPr txBox="1"/>
      </xdr:nvSpPr>
      <xdr:spPr>
        <a:xfrm>
          <a:off x="15177770" y="1304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4" name="楕円 453">
          <a:extLst>
            <a:ext uri="{FF2B5EF4-FFF2-40B4-BE49-F238E27FC236}">
              <a16:creationId xmlns:a16="http://schemas.microsoft.com/office/drawing/2014/main" id="{0CF77C3A-665E-430E-AF05-F2ED2972881C}"/>
            </a:ext>
          </a:extLst>
        </xdr:cNvPr>
        <xdr:cNvSpPr/>
      </xdr:nvSpPr>
      <xdr:spPr>
        <a:xfrm>
          <a:off x="14283690" y="1286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5" name="テキスト ボックス 454">
          <a:extLst>
            <a:ext uri="{FF2B5EF4-FFF2-40B4-BE49-F238E27FC236}">
              <a16:creationId xmlns:a16="http://schemas.microsoft.com/office/drawing/2014/main" id="{A1C21A5E-FF34-4AA4-82BA-11144816565E}"/>
            </a:ext>
          </a:extLst>
        </xdr:cNvPr>
        <xdr:cNvSpPr txBox="1"/>
      </xdr:nvSpPr>
      <xdr:spPr>
        <a:xfrm>
          <a:off x="1398778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6" name="楕円 455">
          <a:extLst>
            <a:ext uri="{FF2B5EF4-FFF2-40B4-BE49-F238E27FC236}">
              <a16:creationId xmlns:a16="http://schemas.microsoft.com/office/drawing/2014/main" id="{4F1BDF7C-A830-452F-B836-1E79AFCCB751}"/>
            </a:ext>
          </a:extLst>
        </xdr:cNvPr>
        <xdr:cNvSpPr/>
      </xdr:nvSpPr>
      <xdr:spPr>
        <a:xfrm>
          <a:off x="13480415" y="1291818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7" name="テキスト ボックス 456">
          <a:extLst>
            <a:ext uri="{FF2B5EF4-FFF2-40B4-BE49-F238E27FC236}">
              <a16:creationId xmlns:a16="http://schemas.microsoft.com/office/drawing/2014/main" id="{94A925DD-A530-41E8-B148-B2B142F7930F}"/>
            </a:ext>
          </a:extLst>
        </xdr:cNvPr>
        <xdr:cNvSpPr txBox="1"/>
      </xdr:nvSpPr>
      <xdr:spPr>
        <a:xfrm>
          <a:off x="13167360" y="1300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8" name="楕円 457">
          <a:extLst>
            <a:ext uri="{FF2B5EF4-FFF2-40B4-BE49-F238E27FC236}">
              <a16:creationId xmlns:a16="http://schemas.microsoft.com/office/drawing/2014/main" id="{F095892E-C04F-426B-AEAC-829C309137E7}"/>
            </a:ext>
          </a:extLst>
        </xdr:cNvPr>
        <xdr:cNvSpPr/>
      </xdr:nvSpPr>
      <xdr:spPr>
        <a:xfrm>
          <a:off x="12659995" y="12821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9" name="テキスト ボックス 458">
          <a:extLst>
            <a:ext uri="{FF2B5EF4-FFF2-40B4-BE49-F238E27FC236}">
              <a16:creationId xmlns:a16="http://schemas.microsoft.com/office/drawing/2014/main" id="{37CAC874-FB82-4910-A32E-767549480FE2}"/>
            </a:ext>
          </a:extLst>
        </xdr:cNvPr>
        <xdr:cNvSpPr txBox="1"/>
      </xdr:nvSpPr>
      <xdr:spPr>
        <a:xfrm>
          <a:off x="12364085" y="1259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60" name="楕円 459">
          <a:extLst>
            <a:ext uri="{FF2B5EF4-FFF2-40B4-BE49-F238E27FC236}">
              <a16:creationId xmlns:a16="http://schemas.microsoft.com/office/drawing/2014/main" id="{6604F1B3-6B24-48D4-A8A7-66869E124269}"/>
            </a:ext>
          </a:extLst>
        </xdr:cNvPr>
        <xdr:cNvSpPr/>
      </xdr:nvSpPr>
      <xdr:spPr>
        <a:xfrm>
          <a:off x="11856720" y="1280769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61" name="テキスト ボックス 460">
          <a:extLst>
            <a:ext uri="{FF2B5EF4-FFF2-40B4-BE49-F238E27FC236}">
              <a16:creationId xmlns:a16="http://schemas.microsoft.com/office/drawing/2014/main" id="{4D1F81BE-F8CC-4053-9CE4-B3B7CB5FF1A5}"/>
            </a:ext>
          </a:extLst>
        </xdr:cNvPr>
        <xdr:cNvSpPr txBox="1"/>
      </xdr:nvSpPr>
      <xdr:spPr>
        <a:xfrm>
          <a:off x="11543665" y="1258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540CA5B-5BC7-4F3D-BFE0-60BC61F70F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FCAFF25-B8D4-4680-BD3A-2DB6FBF94AA9}"/>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7A8619DC-3711-48AF-B1CE-BA80F7486288}"/>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369D91E-9157-44E5-AC3A-779D222C5B4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14A740A-9C83-4400-AB03-3CC9FE6AB101}"/>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E0F7BEA7-40D8-476D-BAFA-E140F077917B}"/>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3BC5171-0FFA-4E42-9CFA-965289CADA26}"/>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43E29DC-6D19-42EC-B5AF-4C3FBC06F3F1}"/>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4C56E18A-FA50-4E21-BDBD-8D3AB68A8297}"/>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3F2E750-619B-4239-A306-39BA0092AF76}"/>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17BD4AA-8EA3-4841-8127-CE8DFCFA382D}"/>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B66332A4-EC9C-4372-B854-1782DB1DE607}"/>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155A069-482D-4686-9B1D-CB2072748F1C}"/>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70BFA5F-AD84-453F-BF14-C35D48D0C952}"/>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8E6E6B3-A460-4C2C-BD4D-E08396625871}"/>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FEEA58C0-D13E-4325-B5CE-9EB9FC71156A}"/>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E94B47C-BDEA-4DD4-8387-22779B36B15C}"/>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5F93AF5-8839-4162-B41B-F2D61CE8E44E}"/>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FBE903D-1B58-460D-93D5-80BF1AA126AB}"/>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CE432659-30F3-4CFA-BFBE-DBDC395F05CC}"/>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F696ED0-F075-4D2D-A677-3D0187364187}"/>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FC0E3EF-A1D8-421F-A3BC-AC549BB35B57}"/>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92A0789-5C67-4058-AA01-13A02351832B}"/>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F3C006A-62C4-45D7-B2DC-156C40653FAE}"/>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78977E4-17A6-419C-A3C3-EE1847F70C56}"/>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266600CF-089E-4BE2-BDE9-791711528C86}"/>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A8F421E-0B1A-4C23-AA30-34A159436C03}"/>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D54F14E-962D-4A11-836D-DA47713CB76E}"/>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9A3E36D-331C-4969-9845-F72ACDE6394A}"/>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D5AC690C-8AF2-4167-AAF0-88C1A4E100C2}"/>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6190FE96-4C9D-45D5-9C29-375112F5735D}"/>
            </a:ext>
          </a:extLst>
        </xdr:cNvPr>
        <xdr:cNvCxnSpPr/>
      </xdr:nvCxnSpPr>
      <xdr:spPr bwMode="auto">
        <a:xfrm>
          <a:off x="1907540" y="33940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FA4AB9C3-6953-4F68-B82B-73F2FD365305}"/>
            </a:ext>
          </a:extLst>
        </xdr:cNvPr>
        <xdr:cNvSpPr txBox="1"/>
      </xdr:nvSpPr>
      <xdr:spPr>
        <a:xfrm>
          <a:off x="1224280" y="32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333BBEB2-5D3D-4D53-B4F5-672F35EED0F4}"/>
            </a:ext>
          </a:extLst>
        </xdr:cNvPr>
        <xdr:cNvCxnSpPr/>
      </xdr:nvCxnSpPr>
      <xdr:spPr bwMode="auto">
        <a:xfrm>
          <a:off x="1907540" y="29483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3B5C00ED-60A9-4FCC-94F5-DD64F6424684}"/>
            </a:ext>
          </a:extLst>
        </xdr:cNvPr>
        <xdr:cNvSpPr txBox="1"/>
      </xdr:nvSpPr>
      <xdr:spPr>
        <a:xfrm>
          <a:off x="1224280" y="280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7B63C66E-2D34-4CD8-8715-D365DD56458A}"/>
            </a:ext>
          </a:extLst>
        </xdr:cNvPr>
        <xdr:cNvCxnSpPr/>
      </xdr:nvCxnSpPr>
      <xdr:spPr bwMode="auto">
        <a:xfrm>
          <a:off x="1907540" y="250253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585CDEB0-E79C-4E5E-8AC4-9CB1C67EC784}"/>
            </a:ext>
          </a:extLst>
        </xdr:cNvPr>
        <xdr:cNvSpPr txBox="1"/>
      </xdr:nvSpPr>
      <xdr:spPr>
        <a:xfrm>
          <a:off x="1224280" y="236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4DA7752F-1DC0-42AA-9135-F69F8EB86E7E}"/>
            </a:ext>
          </a:extLst>
        </xdr:cNvPr>
        <xdr:cNvCxnSpPr/>
      </xdr:nvCxnSpPr>
      <xdr:spPr bwMode="auto">
        <a:xfrm>
          <a:off x="1907540" y="20529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463C5AC1-6D8A-4F39-BEA4-B07E5ED37AFE}"/>
            </a:ext>
          </a:extLst>
        </xdr:cNvPr>
        <xdr:cNvSpPr txBox="1"/>
      </xdr:nvSpPr>
      <xdr:spPr>
        <a:xfrm>
          <a:off x="122428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4C430D92-E573-4598-9176-41B00949212B}"/>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8A3FA3B8-3857-421B-99E5-DA0FC9D7AC5A}"/>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6E3D5D09-2F3B-458C-B37A-11169104DE78}"/>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101519</xdr:rowOff>
    </xdr:from>
    <xdr:to>
      <xdr:col>29</xdr:col>
      <xdr:colOff>127000</xdr:colOff>
      <xdr:row>19</xdr:row>
      <xdr:rowOff>162829</xdr:rowOff>
    </xdr:to>
    <xdr:cxnSp macro="">
      <xdr:nvCxnSpPr>
        <xdr:cNvPr id="43" name="直線コネクタ 42">
          <a:extLst>
            <a:ext uri="{FF2B5EF4-FFF2-40B4-BE49-F238E27FC236}">
              <a16:creationId xmlns:a16="http://schemas.microsoft.com/office/drawing/2014/main" id="{14FFA9AA-7E94-4504-B44B-69C7601356FF}"/>
            </a:ext>
          </a:extLst>
        </xdr:cNvPr>
        <xdr:cNvCxnSpPr/>
      </xdr:nvCxnSpPr>
      <xdr:spPr bwMode="auto">
        <a:xfrm flipV="1">
          <a:off x="4988560" y="1983659"/>
          <a:ext cx="0" cy="14024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134906</xdr:rowOff>
    </xdr:from>
    <xdr:ext cx="762000" cy="259045"/>
    <xdr:sp macro="" textlink="">
      <xdr:nvSpPr>
        <xdr:cNvPr id="44" name="人口1人当たり決算額の推移最小値テキスト130">
          <a:extLst>
            <a:ext uri="{FF2B5EF4-FFF2-40B4-BE49-F238E27FC236}">
              <a16:creationId xmlns:a16="http://schemas.microsoft.com/office/drawing/2014/main" id="{33FA29DF-D005-4312-A213-34F8589EC606}"/>
            </a:ext>
          </a:extLst>
        </xdr:cNvPr>
        <xdr:cNvSpPr txBox="1"/>
      </xdr:nvSpPr>
      <xdr:spPr>
        <a:xfrm>
          <a:off x="5054600" y="335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162829</xdr:rowOff>
    </xdr:from>
    <xdr:to>
      <xdr:col>30</xdr:col>
      <xdr:colOff>25400</xdr:colOff>
      <xdr:row>19</xdr:row>
      <xdr:rowOff>162829</xdr:rowOff>
    </xdr:to>
    <xdr:cxnSp macro="">
      <xdr:nvCxnSpPr>
        <xdr:cNvPr id="45" name="直線コネクタ 44">
          <a:extLst>
            <a:ext uri="{FF2B5EF4-FFF2-40B4-BE49-F238E27FC236}">
              <a16:creationId xmlns:a16="http://schemas.microsoft.com/office/drawing/2014/main" id="{8466B828-55E0-40AB-91E2-7956B86FD7AA}"/>
            </a:ext>
          </a:extLst>
        </xdr:cNvPr>
        <xdr:cNvCxnSpPr/>
      </xdr:nvCxnSpPr>
      <xdr:spPr bwMode="auto">
        <a:xfrm>
          <a:off x="4899660" y="338608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xdr:rowOff>
    </xdr:from>
    <xdr:ext cx="762000" cy="259045"/>
    <xdr:sp macro="" textlink="">
      <xdr:nvSpPr>
        <xdr:cNvPr id="46" name="人口1人当たり決算額の推移最大値テキスト130">
          <a:extLst>
            <a:ext uri="{FF2B5EF4-FFF2-40B4-BE49-F238E27FC236}">
              <a16:creationId xmlns:a16="http://schemas.microsoft.com/office/drawing/2014/main" id="{CBF58143-CA9A-4034-A773-7274D9988396}"/>
            </a:ext>
          </a:extLst>
        </xdr:cNvPr>
        <xdr:cNvSpPr txBox="1"/>
      </xdr:nvSpPr>
      <xdr:spPr>
        <a:xfrm>
          <a:off x="5054600" y="173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101519</xdr:rowOff>
    </xdr:from>
    <xdr:to>
      <xdr:col>30</xdr:col>
      <xdr:colOff>25400</xdr:colOff>
      <xdr:row>11</xdr:row>
      <xdr:rowOff>101519</xdr:rowOff>
    </xdr:to>
    <xdr:cxnSp macro="">
      <xdr:nvCxnSpPr>
        <xdr:cNvPr id="47" name="直線コネクタ 46">
          <a:extLst>
            <a:ext uri="{FF2B5EF4-FFF2-40B4-BE49-F238E27FC236}">
              <a16:creationId xmlns:a16="http://schemas.microsoft.com/office/drawing/2014/main" id="{CA1E78FC-F5BB-44E9-8850-64472A9BA5B6}"/>
            </a:ext>
          </a:extLst>
        </xdr:cNvPr>
        <xdr:cNvCxnSpPr/>
      </xdr:nvCxnSpPr>
      <xdr:spPr bwMode="auto">
        <a:xfrm>
          <a:off x="4899660" y="198365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15519</xdr:rowOff>
    </xdr:from>
    <xdr:to>
      <xdr:col>29</xdr:col>
      <xdr:colOff>127000</xdr:colOff>
      <xdr:row>17</xdr:row>
      <xdr:rowOff>163561</xdr:rowOff>
    </xdr:to>
    <xdr:cxnSp macro="">
      <xdr:nvCxnSpPr>
        <xdr:cNvPr id="48" name="直線コネクタ 47">
          <a:extLst>
            <a:ext uri="{FF2B5EF4-FFF2-40B4-BE49-F238E27FC236}">
              <a16:creationId xmlns:a16="http://schemas.microsoft.com/office/drawing/2014/main" id="{11A80BF6-34F1-4A72-B31F-480E686D28A2}"/>
            </a:ext>
          </a:extLst>
        </xdr:cNvPr>
        <xdr:cNvCxnSpPr/>
      </xdr:nvCxnSpPr>
      <xdr:spPr bwMode="auto">
        <a:xfrm flipV="1">
          <a:off x="4409440" y="2903499"/>
          <a:ext cx="579120" cy="148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161795</xdr:rowOff>
    </xdr:from>
    <xdr:ext cx="762000" cy="259045"/>
    <xdr:sp macro="" textlink="">
      <xdr:nvSpPr>
        <xdr:cNvPr id="49" name="人口1人当たり決算額の推移平均値テキスト130">
          <a:extLst>
            <a:ext uri="{FF2B5EF4-FFF2-40B4-BE49-F238E27FC236}">
              <a16:creationId xmlns:a16="http://schemas.microsoft.com/office/drawing/2014/main" id="{0FED4D5F-EA72-48F2-88DC-5F9C8E01AB5E}"/>
            </a:ext>
          </a:extLst>
        </xdr:cNvPr>
        <xdr:cNvSpPr txBox="1"/>
      </xdr:nvSpPr>
      <xdr:spPr>
        <a:xfrm>
          <a:off x="5054600" y="254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145268</xdr:rowOff>
    </xdr:from>
    <xdr:to>
      <xdr:col>29</xdr:col>
      <xdr:colOff>177800</xdr:colOff>
      <xdr:row>16</xdr:row>
      <xdr:rowOff>75418</xdr:rowOff>
    </xdr:to>
    <xdr:sp macro="" textlink="">
      <xdr:nvSpPr>
        <xdr:cNvPr id="50" name="フローチャート: 判断 49">
          <a:extLst>
            <a:ext uri="{FF2B5EF4-FFF2-40B4-BE49-F238E27FC236}">
              <a16:creationId xmlns:a16="http://schemas.microsoft.com/office/drawing/2014/main" id="{BDA332B1-5140-48B2-9946-F915A9000A3B}"/>
            </a:ext>
          </a:extLst>
        </xdr:cNvPr>
        <xdr:cNvSpPr/>
      </xdr:nvSpPr>
      <xdr:spPr bwMode="auto">
        <a:xfrm>
          <a:off x="4937760" y="2697968"/>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163561</xdr:rowOff>
    </xdr:from>
    <xdr:to>
      <xdr:col>26</xdr:col>
      <xdr:colOff>50800</xdr:colOff>
      <xdr:row>18</xdr:row>
      <xdr:rowOff>42220</xdr:rowOff>
    </xdr:to>
    <xdr:cxnSp macro="">
      <xdr:nvCxnSpPr>
        <xdr:cNvPr id="51" name="直線コネクタ 50">
          <a:extLst>
            <a:ext uri="{FF2B5EF4-FFF2-40B4-BE49-F238E27FC236}">
              <a16:creationId xmlns:a16="http://schemas.microsoft.com/office/drawing/2014/main" id="{5B44C556-F3FC-4EE1-A226-DAE36EBCF78A}"/>
            </a:ext>
          </a:extLst>
        </xdr:cNvPr>
        <xdr:cNvCxnSpPr/>
      </xdr:nvCxnSpPr>
      <xdr:spPr bwMode="auto">
        <a:xfrm flipV="1">
          <a:off x="3802380" y="3051541"/>
          <a:ext cx="607060" cy="46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74539</xdr:rowOff>
    </xdr:from>
    <xdr:to>
      <xdr:col>26</xdr:col>
      <xdr:colOff>101600</xdr:colOff>
      <xdr:row>17</xdr:row>
      <xdr:rowOff>4689</xdr:rowOff>
    </xdr:to>
    <xdr:sp macro="" textlink="">
      <xdr:nvSpPr>
        <xdr:cNvPr id="52" name="フローチャート: 判断 51">
          <a:extLst>
            <a:ext uri="{FF2B5EF4-FFF2-40B4-BE49-F238E27FC236}">
              <a16:creationId xmlns:a16="http://schemas.microsoft.com/office/drawing/2014/main" id="{8DBF68DF-4017-434A-BF06-260A2ED48C1E}"/>
            </a:ext>
          </a:extLst>
        </xdr:cNvPr>
        <xdr:cNvSpPr/>
      </xdr:nvSpPr>
      <xdr:spPr bwMode="auto">
        <a:xfrm>
          <a:off x="4358640" y="279487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14866</xdr:rowOff>
    </xdr:from>
    <xdr:ext cx="736600" cy="259045"/>
    <xdr:sp macro="" textlink="">
      <xdr:nvSpPr>
        <xdr:cNvPr id="53" name="テキスト ボックス 52">
          <a:extLst>
            <a:ext uri="{FF2B5EF4-FFF2-40B4-BE49-F238E27FC236}">
              <a16:creationId xmlns:a16="http://schemas.microsoft.com/office/drawing/2014/main" id="{7ACD812B-3F7A-4265-BF05-EAA7D2F7ECB8}"/>
            </a:ext>
          </a:extLst>
        </xdr:cNvPr>
        <xdr:cNvSpPr txBox="1"/>
      </xdr:nvSpPr>
      <xdr:spPr>
        <a:xfrm>
          <a:off x="4074160" y="256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42220</xdr:rowOff>
    </xdr:from>
    <xdr:to>
      <xdr:col>22</xdr:col>
      <xdr:colOff>114300</xdr:colOff>
      <xdr:row>18</xdr:row>
      <xdr:rowOff>110754</xdr:rowOff>
    </xdr:to>
    <xdr:cxnSp macro="">
      <xdr:nvCxnSpPr>
        <xdr:cNvPr id="54" name="直線コネクタ 53">
          <a:extLst>
            <a:ext uri="{FF2B5EF4-FFF2-40B4-BE49-F238E27FC236}">
              <a16:creationId xmlns:a16="http://schemas.microsoft.com/office/drawing/2014/main" id="{C91A1154-22B2-4F28-B36F-10AF51401F1D}"/>
            </a:ext>
          </a:extLst>
        </xdr:cNvPr>
        <xdr:cNvCxnSpPr/>
      </xdr:nvCxnSpPr>
      <xdr:spPr bwMode="auto">
        <a:xfrm flipV="1">
          <a:off x="3187700" y="3097840"/>
          <a:ext cx="614680" cy="68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115275</xdr:rowOff>
    </xdr:from>
    <xdr:to>
      <xdr:col>22</xdr:col>
      <xdr:colOff>165100</xdr:colOff>
      <xdr:row>17</xdr:row>
      <xdr:rowOff>45425</xdr:rowOff>
    </xdr:to>
    <xdr:sp macro="" textlink="">
      <xdr:nvSpPr>
        <xdr:cNvPr id="55" name="フローチャート: 判断 54">
          <a:extLst>
            <a:ext uri="{FF2B5EF4-FFF2-40B4-BE49-F238E27FC236}">
              <a16:creationId xmlns:a16="http://schemas.microsoft.com/office/drawing/2014/main" id="{56CB1ADE-4EA4-4252-AEB8-A6F2558A0171}"/>
            </a:ext>
          </a:extLst>
        </xdr:cNvPr>
        <xdr:cNvSpPr/>
      </xdr:nvSpPr>
      <xdr:spPr bwMode="auto">
        <a:xfrm>
          <a:off x="3751580" y="28356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55602</xdr:rowOff>
    </xdr:from>
    <xdr:ext cx="762000" cy="259045"/>
    <xdr:sp macro="" textlink="">
      <xdr:nvSpPr>
        <xdr:cNvPr id="56" name="テキスト ボックス 55">
          <a:extLst>
            <a:ext uri="{FF2B5EF4-FFF2-40B4-BE49-F238E27FC236}">
              <a16:creationId xmlns:a16="http://schemas.microsoft.com/office/drawing/2014/main" id="{09F57070-478A-4532-95FE-17AD7773B1AC}"/>
            </a:ext>
          </a:extLst>
        </xdr:cNvPr>
        <xdr:cNvSpPr txBox="1"/>
      </xdr:nvSpPr>
      <xdr:spPr>
        <a:xfrm>
          <a:off x="3467100" y="26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110754</xdr:rowOff>
    </xdr:from>
    <xdr:to>
      <xdr:col>18</xdr:col>
      <xdr:colOff>177800</xdr:colOff>
      <xdr:row>20</xdr:row>
      <xdr:rowOff>17119</xdr:rowOff>
    </xdr:to>
    <xdr:cxnSp macro="">
      <xdr:nvCxnSpPr>
        <xdr:cNvPr id="57" name="直線コネクタ 56">
          <a:extLst>
            <a:ext uri="{FF2B5EF4-FFF2-40B4-BE49-F238E27FC236}">
              <a16:creationId xmlns:a16="http://schemas.microsoft.com/office/drawing/2014/main" id="{06556598-255D-443D-8DD8-FA6CA0C8E05E}"/>
            </a:ext>
          </a:extLst>
        </xdr:cNvPr>
        <xdr:cNvCxnSpPr/>
      </xdr:nvCxnSpPr>
      <xdr:spPr bwMode="auto">
        <a:xfrm flipV="1">
          <a:off x="2565400" y="3166374"/>
          <a:ext cx="622300" cy="241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43175</xdr:rowOff>
    </xdr:from>
    <xdr:to>
      <xdr:col>19</xdr:col>
      <xdr:colOff>38100</xdr:colOff>
      <xdr:row>17</xdr:row>
      <xdr:rowOff>144775</xdr:rowOff>
    </xdr:to>
    <xdr:sp macro="" textlink="">
      <xdr:nvSpPr>
        <xdr:cNvPr id="58" name="フローチャート: 判断 57">
          <a:extLst>
            <a:ext uri="{FF2B5EF4-FFF2-40B4-BE49-F238E27FC236}">
              <a16:creationId xmlns:a16="http://schemas.microsoft.com/office/drawing/2014/main" id="{DA8C03D8-6C37-4561-A926-8CF40AD394CB}"/>
            </a:ext>
          </a:extLst>
        </xdr:cNvPr>
        <xdr:cNvSpPr/>
      </xdr:nvSpPr>
      <xdr:spPr bwMode="auto">
        <a:xfrm>
          <a:off x="3144520" y="2931155"/>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154952</xdr:rowOff>
    </xdr:from>
    <xdr:ext cx="762000" cy="259045"/>
    <xdr:sp macro="" textlink="">
      <xdr:nvSpPr>
        <xdr:cNvPr id="59" name="テキスト ボックス 58">
          <a:extLst>
            <a:ext uri="{FF2B5EF4-FFF2-40B4-BE49-F238E27FC236}">
              <a16:creationId xmlns:a16="http://schemas.microsoft.com/office/drawing/2014/main" id="{17C1A6AE-0E79-4FF0-8BCA-D1B45EF1EE8B}"/>
            </a:ext>
          </a:extLst>
        </xdr:cNvPr>
        <xdr:cNvSpPr txBox="1"/>
      </xdr:nvSpPr>
      <xdr:spPr>
        <a:xfrm>
          <a:off x="2852420" y="270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31333</xdr:rowOff>
    </xdr:from>
    <xdr:to>
      <xdr:col>15</xdr:col>
      <xdr:colOff>101600</xdr:colOff>
      <xdr:row>18</xdr:row>
      <xdr:rowOff>132933</xdr:rowOff>
    </xdr:to>
    <xdr:sp macro="" textlink="">
      <xdr:nvSpPr>
        <xdr:cNvPr id="60" name="フローチャート: 判断 59">
          <a:extLst>
            <a:ext uri="{FF2B5EF4-FFF2-40B4-BE49-F238E27FC236}">
              <a16:creationId xmlns:a16="http://schemas.microsoft.com/office/drawing/2014/main" id="{5E57EC01-1C1A-4169-9681-DCC82065C378}"/>
            </a:ext>
          </a:extLst>
        </xdr:cNvPr>
        <xdr:cNvSpPr/>
      </xdr:nvSpPr>
      <xdr:spPr bwMode="auto">
        <a:xfrm>
          <a:off x="2514600" y="3086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143110</xdr:rowOff>
    </xdr:from>
    <xdr:ext cx="762000" cy="259045"/>
    <xdr:sp macro="" textlink="">
      <xdr:nvSpPr>
        <xdr:cNvPr id="61" name="テキスト ボックス 60">
          <a:extLst>
            <a:ext uri="{FF2B5EF4-FFF2-40B4-BE49-F238E27FC236}">
              <a16:creationId xmlns:a16="http://schemas.microsoft.com/office/drawing/2014/main" id="{CF4715BC-D09E-403E-8BDA-86C779931CE1}"/>
            </a:ext>
          </a:extLst>
        </xdr:cNvPr>
        <xdr:cNvSpPr txBox="1"/>
      </xdr:nvSpPr>
      <xdr:spPr>
        <a:xfrm>
          <a:off x="2230120" y="286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5827EECB-7892-4685-8224-54432DEC2223}"/>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1E841792-B917-4D2E-934C-4F0D311F363A}"/>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8859BC8-FA44-4E8D-AACA-F1564ED894DE}"/>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49A69243-82B6-4EEA-81A3-5E86FFE4E63C}"/>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A2AFACDD-4528-43AB-A6BD-80A66F99588F}"/>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136169</xdr:rowOff>
    </xdr:from>
    <xdr:to>
      <xdr:col>29</xdr:col>
      <xdr:colOff>177800</xdr:colOff>
      <xdr:row>17</xdr:row>
      <xdr:rowOff>66319</xdr:rowOff>
    </xdr:to>
    <xdr:sp macro="" textlink="">
      <xdr:nvSpPr>
        <xdr:cNvPr id="67" name="楕円 66">
          <a:extLst>
            <a:ext uri="{FF2B5EF4-FFF2-40B4-BE49-F238E27FC236}">
              <a16:creationId xmlns:a16="http://schemas.microsoft.com/office/drawing/2014/main" id="{C3FD3234-F115-4617-80B8-2598DFD34F7D}"/>
            </a:ext>
          </a:extLst>
        </xdr:cNvPr>
        <xdr:cNvSpPr/>
      </xdr:nvSpPr>
      <xdr:spPr bwMode="auto">
        <a:xfrm>
          <a:off x="4937760" y="2856509"/>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108246</xdr:rowOff>
    </xdr:from>
    <xdr:ext cx="762000" cy="259045"/>
    <xdr:sp macro="" textlink="">
      <xdr:nvSpPr>
        <xdr:cNvPr id="68" name="人口1人当たり決算額の推移該当値テキスト130">
          <a:extLst>
            <a:ext uri="{FF2B5EF4-FFF2-40B4-BE49-F238E27FC236}">
              <a16:creationId xmlns:a16="http://schemas.microsoft.com/office/drawing/2014/main" id="{635046DB-9507-49C0-8BDA-984815A7A83C}"/>
            </a:ext>
          </a:extLst>
        </xdr:cNvPr>
        <xdr:cNvSpPr txBox="1"/>
      </xdr:nvSpPr>
      <xdr:spPr>
        <a:xfrm>
          <a:off x="5054600" y="282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112761</xdr:rowOff>
    </xdr:from>
    <xdr:to>
      <xdr:col>26</xdr:col>
      <xdr:colOff>101600</xdr:colOff>
      <xdr:row>18</xdr:row>
      <xdr:rowOff>42911</xdr:rowOff>
    </xdr:to>
    <xdr:sp macro="" textlink="">
      <xdr:nvSpPr>
        <xdr:cNvPr id="69" name="楕円 68">
          <a:extLst>
            <a:ext uri="{FF2B5EF4-FFF2-40B4-BE49-F238E27FC236}">
              <a16:creationId xmlns:a16="http://schemas.microsoft.com/office/drawing/2014/main" id="{D997E7B9-63F2-40D3-9D44-D75EA3A9DBAA}"/>
            </a:ext>
          </a:extLst>
        </xdr:cNvPr>
        <xdr:cNvSpPr/>
      </xdr:nvSpPr>
      <xdr:spPr bwMode="auto">
        <a:xfrm>
          <a:off x="4358640" y="300074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27688</xdr:rowOff>
    </xdr:from>
    <xdr:ext cx="736600" cy="259045"/>
    <xdr:sp macro="" textlink="">
      <xdr:nvSpPr>
        <xdr:cNvPr id="70" name="テキスト ボックス 69">
          <a:extLst>
            <a:ext uri="{FF2B5EF4-FFF2-40B4-BE49-F238E27FC236}">
              <a16:creationId xmlns:a16="http://schemas.microsoft.com/office/drawing/2014/main" id="{02E31F55-1B4B-410B-9DF8-28D4A681B24C}"/>
            </a:ext>
          </a:extLst>
        </xdr:cNvPr>
        <xdr:cNvSpPr txBox="1"/>
      </xdr:nvSpPr>
      <xdr:spPr>
        <a:xfrm>
          <a:off x="4074160" y="308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162870</xdr:rowOff>
    </xdr:from>
    <xdr:to>
      <xdr:col>22</xdr:col>
      <xdr:colOff>165100</xdr:colOff>
      <xdr:row>18</xdr:row>
      <xdr:rowOff>93020</xdr:rowOff>
    </xdr:to>
    <xdr:sp macro="" textlink="">
      <xdr:nvSpPr>
        <xdr:cNvPr id="71" name="楕円 70">
          <a:extLst>
            <a:ext uri="{FF2B5EF4-FFF2-40B4-BE49-F238E27FC236}">
              <a16:creationId xmlns:a16="http://schemas.microsoft.com/office/drawing/2014/main" id="{56F31DFE-4382-44F4-B882-7F5C1C602BE8}"/>
            </a:ext>
          </a:extLst>
        </xdr:cNvPr>
        <xdr:cNvSpPr/>
      </xdr:nvSpPr>
      <xdr:spPr bwMode="auto">
        <a:xfrm>
          <a:off x="3751580" y="305085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77797</xdr:rowOff>
    </xdr:from>
    <xdr:ext cx="762000" cy="259045"/>
    <xdr:sp macro="" textlink="">
      <xdr:nvSpPr>
        <xdr:cNvPr id="72" name="テキスト ボックス 71">
          <a:extLst>
            <a:ext uri="{FF2B5EF4-FFF2-40B4-BE49-F238E27FC236}">
              <a16:creationId xmlns:a16="http://schemas.microsoft.com/office/drawing/2014/main" id="{A17980AD-0ABE-4CF9-B113-8277E69A8164}"/>
            </a:ext>
          </a:extLst>
        </xdr:cNvPr>
        <xdr:cNvSpPr txBox="1"/>
      </xdr:nvSpPr>
      <xdr:spPr>
        <a:xfrm>
          <a:off x="3467100" y="313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59954</xdr:rowOff>
    </xdr:from>
    <xdr:to>
      <xdr:col>19</xdr:col>
      <xdr:colOff>38100</xdr:colOff>
      <xdr:row>18</xdr:row>
      <xdr:rowOff>161554</xdr:rowOff>
    </xdr:to>
    <xdr:sp macro="" textlink="">
      <xdr:nvSpPr>
        <xdr:cNvPr id="73" name="楕円 72">
          <a:extLst>
            <a:ext uri="{FF2B5EF4-FFF2-40B4-BE49-F238E27FC236}">
              <a16:creationId xmlns:a16="http://schemas.microsoft.com/office/drawing/2014/main" id="{7C6609EF-8F36-4C16-8750-4ACF0E1ABB6A}"/>
            </a:ext>
          </a:extLst>
        </xdr:cNvPr>
        <xdr:cNvSpPr/>
      </xdr:nvSpPr>
      <xdr:spPr bwMode="auto">
        <a:xfrm>
          <a:off x="3144520" y="3115574"/>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146331</xdr:rowOff>
    </xdr:from>
    <xdr:ext cx="762000" cy="259045"/>
    <xdr:sp macro="" textlink="">
      <xdr:nvSpPr>
        <xdr:cNvPr id="74" name="テキスト ボックス 73">
          <a:extLst>
            <a:ext uri="{FF2B5EF4-FFF2-40B4-BE49-F238E27FC236}">
              <a16:creationId xmlns:a16="http://schemas.microsoft.com/office/drawing/2014/main" id="{38969C70-3C35-40C3-B303-330959E01102}"/>
            </a:ext>
          </a:extLst>
        </xdr:cNvPr>
        <xdr:cNvSpPr txBox="1"/>
      </xdr:nvSpPr>
      <xdr:spPr>
        <a:xfrm>
          <a:off x="2852420" y="320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137769</xdr:rowOff>
    </xdr:from>
    <xdr:to>
      <xdr:col>15</xdr:col>
      <xdr:colOff>101600</xdr:colOff>
      <xdr:row>20</xdr:row>
      <xdr:rowOff>67919</xdr:rowOff>
    </xdr:to>
    <xdr:sp macro="" textlink="">
      <xdr:nvSpPr>
        <xdr:cNvPr id="75" name="楕円 74">
          <a:extLst>
            <a:ext uri="{FF2B5EF4-FFF2-40B4-BE49-F238E27FC236}">
              <a16:creationId xmlns:a16="http://schemas.microsoft.com/office/drawing/2014/main" id="{245F3DED-8775-44D5-9BE5-D38A3608DB51}"/>
            </a:ext>
          </a:extLst>
        </xdr:cNvPr>
        <xdr:cNvSpPr/>
      </xdr:nvSpPr>
      <xdr:spPr bwMode="auto">
        <a:xfrm>
          <a:off x="2514600" y="336102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52696</xdr:rowOff>
    </xdr:from>
    <xdr:ext cx="762000" cy="259045"/>
    <xdr:sp macro="" textlink="">
      <xdr:nvSpPr>
        <xdr:cNvPr id="76" name="テキスト ボックス 75">
          <a:extLst>
            <a:ext uri="{FF2B5EF4-FFF2-40B4-BE49-F238E27FC236}">
              <a16:creationId xmlns:a16="http://schemas.microsoft.com/office/drawing/2014/main" id="{F867AE83-DBA0-40C2-B301-363AC54FF388}"/>
            </a:ext>
          </a:extLst>
        </xdr:cNvPr>
        <xdr:cNvSpPr txBox="1"/>
      </xdr:nvSpPr>
      <xdr:spPr>
        <a:xfrm>
          <a:off x="2230120" y="344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847163C9-0E3B-498A-89AD-5416A1B13C9E}"/>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3209B161-5897-4FC2-8659-7B47D2D200C6}"/>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BC055CC9-4670-4F67-ABDB-0954598D86B1}"/>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82565FE5-C395-46BC-889C-30D5BF6F13AF}"/>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1D3255CB-9764-48A2-A0BC-FD3DB7D4CD19}"/>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65893724-43F2-42CD-B127-351EC8A3B049}"/>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B7984141-4635-4340-823E-397C346EFCA3}"/>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A92BCDBA-BFA4-418D-B98B-E4981E080EDB}"/>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7BC1BA8-21C8-468E-8FD9-06ABA702975C}"/>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37836D19-11AF-479E-A98F-78330DE7BFB4}"/>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76C33B4D-4676-44E5-9706-A23781E95771}"/>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32F4A18F-AC3C-4848-B757-84F983FAA7DC}"/>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821245FC-7AA8-42E6-9A9F-42DED838E7FA}"/>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83C12BB4-4173-4A10-8B4D-054A621E8694}"/>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4ECAFBD4-0B88-4BD7-B900-6E8BDABC1C92}"/>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E8C44F08-5018-48FC-9248-632F09DF9B48}"/>
            </a:ext>
          </a:extLst>
        </xdr:cNvPr>
        <xdr:cNvCxnSpPr/>
      </xdr:nvCxnSpPr>
      <xdr:spPr bwMode="auto">
        <a:xfrm>
          <a:off x="1907540" y="7335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F3F89268-123A-44D0-BCA2-A9B71DD0DB00}"/>
            </a:ext>
          </a:extLst>
        </xdr:cNvPr>
        <xdr:cNvSpPr txBox="1"/>
      </xdr:nvSpPr>
      <xdr:spPr>
        <a:xfrm>
          <a:off x="122428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3AA94833-455C-4F92-B523-6BFA213EC840}"/>
            </a:ext>
          </a:extLst>
        </xdr:cNvPr>
        <xdr:cNvCxnSpPr/>
      </xdr:nvCxnSpPr>
      <xdr:spPr bwMode="auto">
        <a:xfrm>
          <a:off x="1907540" y="68821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E8114BBC-4F86-439A-AB3E-8BBC9C981FB5}"/>
            </a:ext>
          </a:extLst>
        </xdr:cNvPr>
        <xdr:cNvSpPr txBox="1"/>
      </xdr:nvSpPr>
      <xdr:spPr>
        <a:xfrm>
          <a:off x="122428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6041BCB2-6DC4-4A3C-8045-DA672F332E24}"/>
            </a:ext>
          </a:extLst>
        </xdr:cNvPr>
        <xdr:cNvCxnSpPr/>
      </xdr:nvCxnSpPr>
      <xdr:spPr bwMode="auto">
        <a:xfrm>
          <a:off x="1907540" y="64249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50CC06DE-DF7F-4DE3-B60A-E27FD87FB074}"/>
            </a:ext>
          </a:extLst>
        </xdr:cNvPr>
        <xdr:cNvSpPr txBox="1"/>
      </xdr:nvSpPr>
      <xdr:spPr>
        <a:xfrm>
          <a:off x="1224280"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18B46BDF-3233-40F7-80D7-479EF9B2B970}"/>
            </a:ext>
          </a:extLst>
        </xdr:cNvPr>
        <xdr:cNvCxnSpPr/>
      </xdr:nvCxnSpPr>
      <xdr:spPr bwMode="auto">
        <a:xfrm>
          <a:off x="1907540" y="59677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143B72F7-9ADF-4171-8C00-5325DD3D3E22}"/>
            </a:ext>
          </a:extLst>
        </xdr:cNvPr>
        <xdr:cNvSpPr txBox="1"/>
      </xdr:nvSpPr>
      <xdr:spPr>
        <a:xfrm>
          <a:off x="1224280"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C2796B94-E554-4294-8994-501FED7CC67A}"/>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1638DB4D-C2B7-4432-B870-D56FC6D6DA3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BF3A98E3-F13D-4D46-8DD4-632F12E68D47}"/>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14940</xdr:rowOff>
    </xdr:from>
    <xdr:to>
      <xdr:col>29</xdr:col>
      <xdr:colOff>127000</xdr:colOff>
      <xdr:row>38</xdr:row>
      <xdr:rowOff>126131</xdr:rowOff>
    </xdr:to>
    <xdr:cxnSp macro="">
      <xdr:nvCxnSpPr>
        <xdr:cNvPr id="103" name="直線コネクタ 102">
          <a:extLst>
            <a:ext uri="{FF2B5EF4-FFF2-40B4-BE49-F238E27FC236}">
              <a16:creationId xmlns:a16="http://schemas.microsoft.com/office/drawing/2014/main" id="{1E8B8F42-9381-4ABC-A91E-E743DB3F9F1B}"/>
            </a:ext>
          </a:extLst>
        </xdr:cNvPr>
        <xdr:cNvCxnSpPr/>
      </xdr:nvCxnSpPr>
      <xdr:spPr bwMode="auto">
        <a:xfrm flipV="1">
          <a:off x="4988560" y="6141420"/>
          <a:ext cx="0" cy="13075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98208</xdr:rowOff>
    </xdr:from>
    <xdr:ext cx="762000" cy="259045"/>
    <xdr:sp macro="" textlink="">
      <xdr:nvSpPr>
        <xdr:cNvPr id="104" name="人口1人当たり決算額の推移最小値テキスト445">
          <a:extLst>
            <a:ext uri="{FF2B5EF4-FFF2-40B4-BE49-F238E27FC236}">
              <a16:creationId xmlns:a16="http://schemas.microsoft.com/office/drawing/2014/main" id="{77F09F38-D056-4EBE-91BA-B7482A1B936F}"/>
            </a:ext>
          </a:extLst>
        </xdr:cNvPr>
        <xdr:cNvSpPr txBox="1"/>
      </xdr:nvSpPr>
      <xdr:spPr>
        <a:xfrm>
          <a:off x="5054600" y="74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126131</xdr:rowOff>
    </xdr:from>
    <xdr:to>
      <xdr:col>30</xdr:col>
      <xdr:colOff>25400</xdr:colOff>
      <xdr:row>38</xdr:row>
      <xdr:rowOff>126131</xdr:rowOff>
    </xdr:to>
    <xdr:cxnSp macro="">
      <xdr:nvCxnSpPr>
        <xdr:cNvPr id="105" name="直線コネクタ 104">
          <a:extLst>
            <a:ext uri="{FF2B5EF4-FFF2-40B4-BE49-F238E27FC236}">
              <a16:creationId xmlns:a16="http://schemas.microsoft.com/office/drawing/2014/main" id="{2769F35C-1558-4E84-AE02-2BD8C9C4F513}"/>
            </a:ext>
          </a:extLst>
        </xdr:cNvPr>
        <xdr:cNvCxnSpPr/>
      </xdr:nvCxnSpPr>
      <xdr:spPr bwMode="auto">
        <a:xfrm>
          <a:off x="4899660" y="744895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101317</xdr:rowOff>
    </xdr:from>
    <xdr:ext cx="762000" cy="259045"/>
    <xdr:sp macro="" textlink="">
      <xdr:nvSpPr>
        <xdr:cNvPr id="106" name="人口1人当たり決算額の推移最大値テキスト445">
          <a:extLst>
            <a:ext uri="{FF2B5EF4-FFF2-40B4-BE49-F238E27FC236}">
              <a16:creationId xmlns:a16="http://schemas.microsoft.com/office/drawing/2014/main" id="{5258DB78-CF6F-4365-8574-CE4D641B0680}"/>
            </a:ext>
          </a:extLst>
        </xdr:cNvPr>
        <xdr:cNvSpPr txBox="1"/>
      </xdr:nvSpPr>
      <xdr:spPr>
        <a:xfrm>
          <a:off x="5054600" y="58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14940</xdr:rowOff>
    </xdr:from>
    <xdr:to>
      <xdr:col>30</xdr:col>
      <xdr:colOff>25400</xdr:colOff>
      <xdr:row>34</xdr:row>
      <xdr:rowOff>14940</xdr:rowOff>
    </xdr:to>
    <xdr:cxnSp macro="">
      <xdr:nvCxnSpPr>
        <xdr:cNvPr id="107" name="直線コネクタ 106">
          <a:extLst>
            <a:ext uri="{FF2B5EF4-FFF2-40B4-BE49-F238E27FC236}">
              <a16:creationId xmlns:a16="http://schemas.microsoft.com/office/drawing/2014/main" id="{BD3FE485-8783-4BC4-9D12-E76E2CAC8C56}"/>
            </a:ext>
          </a:extLst>
        </xdr:cNvPr>
        <xdr:cNvCxnSpPr/>
      </xdr:nvCxnSpPr>
      <xdr:spPr bwMode="auto">
        <a:xfrm>
          <a:off x="4899660" y="614142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294015</xdr:rowOff>
    </xdr:from>
    <xdr:to>
      <xdr:col>29</xdr:col>
      <xdr:colOff>127000</xdr:colOff>
      <xdr:row>37</xdr:row>
      <xdr:rowOff>306954</xdr:rowOff>
    </xdr:to>
    <xdr:cxnSp macro="">
      <xdr:nvCxnSpPr>
        <xdr:cNvPr id="108" name="直線コネクタ 107">
          <a:extLst>
            <a:ext uri="{FF2B5EF4-FFF2-40B4-BE49-F238E27FC236}">
              <a16:creationId xmlns:a16="http://schemas.microsoft.com/office/drawing/2014/main" id="{AAC1A237-3A72-4BE2-9A6D-36E28141A446}"/>
            </a:ext>
          </a:extLst>
        </xdr:cNvPr>
        <xdr:cNvCxnSpPr/>
      </xdr:nvCxnSpPr>
      <xdr:spPr bwMode="auto">
        <a:xfrm>
          <a:off x="4409440" y="7273935"/>
          <a:ext cx="579120" cy="1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249593</xdr:rowOff>
    </xdr:from>
    <xdr:ext cx="762000" cy="259045"/>
    <xdr:sp macro="" textlink="">
      <xdr:nvSpPr>
        <xdr:cNvPr id="109" name="人口1人当たり決算額の推移平均値テキスト445">
          <a:extLst>
            <a:ext uri="{FF2B5EF4-FFF2-40B4-BE49-F238E27FC236}">
              <a16:creationId xmlns:a16="http://schemas.microsoft.com/office/drawing/2014/main" id="{032633CD-783F-466F-9000-0D975437EFFB}"/>
            </a:ext>
          </a:extLst>
        </xdr:cNvPr>
        <xdr:cNvSpPr txBox="1"/>
      </xdr:nvSpPr>
      <xdr:spPr>
        <a:xfrm>
          <a:off x="5054600" y="6718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61616</xdr:rowOff>
    </xdr:from>
    <xdr:to>
      <xdr:col>29</xdr:col>
      <xdr:colOff>177800</xdr:colOff>
      <xdr:row>36</xdr:row>
      <xdr:rowOff>163216</xdr:rowOff>
    </xdr:to>
    <xdr:sp macro="" textlink="">
      <xdr:nvSpPr>
        <xdr:cNvPr id="110" name="フローチャート: 判断 109">
          <a:extLst>
            <a:ext uri="{FF2B5EF4-FFF2-40B4-BE49-F238E27FC236}">
              <a16:creationId xmlns:a16="http://schemas.microsoft.com/office/drawing/2014/main" id="{BD6E8725-59BB-4780-82C0-CD617436AA8A}"/>
            </a:ext>
          </a:extLst>
        </xdr:cNvPr>
        <xdr:cNvSpPr/>
      </xdr:nvSpPr>
      <xdr:spPr bwMode="auto">
        <a:xfrm>
          <a:off x="4937760" y="687389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286517</xdr:rowOff>
    </xdr:from>
    <xdr:to>
      <xdr:col>26</xdr:col>
      <xdr:colOff>50800</xdr:colOff>
      <xdr:row>37</xdr:row>
      <xdr:rowOff>294015</xdr:rowOff>
    </xdr:to>
    <xdr:cxnSp macro="">
      <xdr:nvCxnSpPr>
        <xdr:cNvPr id="111" name="直線コネクタ 110">
          <a:extLst>
            <a:ext uri="{FF2B5EF4-FFF2-40B4-BE49-F238E27FC236}">
              <a16:creationId xmlns:a16="http://schemas.microsoft.com/office/drawing/2014/main" id="{57F54359-086E-428B-929E-F5BEE1FC25C9}"/>
            </a:ext>
          </a:extLst>
        </xdr:cNvPr>
        <xdr:cNvCxnSpPr/>
      </xdr:nvCxnSpPr>
      <xdr:spPr bwMode="auto">
        <a:xfrm>
          <a:off x="3802380" y="7266437"/>
          <a:ext cx="60706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117622</xdr:rowOff>
    </xdr:from>
    <xdr:to>
      <xdr:col>26</xdr:col>
      <xdr:colOff>101600</xdr:colOff>
      <xdr:row>37</xdr:row>
      <xdr:rowOff>47772</xdr:rowOff>
    </xdr:to>
    <xdr:sp macro="" textlink="">
      <xdr:nvSpPr>
        <xdr:cNvPr id="112" name="フローチャート: 判断 111">
          <a:extLst>
            <a:ext uri="{FF2B5EF4-FFF2-40B4-BE49-F238E27FC236}">
              <a16:creationId xmlns:a16="http://schemas.microsoft.com/office/drawing/2014/main" id="{435FEB06-3B52-4C67-825B-EA377D94F352}"/>
            </a:ext>
          </a:extLst>
        </xdr:cNvPr>
        <xdr:cNvSpPr/>
      </xdr:nvSpPr>
      <xdr:spPr bwMode="auto">
        <a:xfrm>
          <a:off x="4358640" y="69299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229399</xdr:rowOff>
    </xdr:from>
    <xdr:ext cx="736600" cy="259045"/>
    <xdr:sp macro="" textlink="">
      <xdr:nvSpPr>
        <xdr:cNvPr id="113" name="テキスト ボックス 112">
          <a:extLst>
            <a:ext uri="{FF2B5EF4-FFF2-40B4-BE49-F238E27FC236}">
              <a16:creationId xmlns:a16="http://schemas.microsoft.com/office/drawing/2014/main" id="{BF644216-F3E5-4D95-803D-4E4D2C178B7D}"/>
            </a:ext>
          </a:extLst>
        </xdr:cNvPr>
        <xdr:cNvSpPr txBox="1"/>
      </xdr:nvSpPr>
      <xdr:spPr>
        <a:xfrm>
          <a:off x="4074160" y="6698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286517</xdr:rowOff>
    </xdr:from>
    <xdr:to>
      <xdr:col>22</xdr:col>
      <xdr:colOff>114300</xdr:colOff>
      <xdr:row>38</xdr:row>
      <xdr:rowOff>6939</xdr:rowOff>
    </xdr:to>
    <xdr:cxnSp macro="">
      <xdr:nvCxnSpPr>
        <xdr:cNvPr id="114" name="直線コネクタ 113">
          <a:extLst>
            <a:ext uri="{FF2B5EF4-FFF2-40B4-BE49-F238E27FC236}">
              <a16:creationId xmlns:a16="http://schemas.microsoft.com/office/drawing/2014/main" id="{DF86A2CC-B47E-4F8A-B93E-EF1DD19DF512}"/>
            </a:ext>
          </a:extLst>
        </xdr:cNvPr>
        <xdr:cNvCxnSpPr/>
      </xdr:nvCxnSpPr>
      <xdr:spPr bwMode="auto">
        <a:xfrm flipV="1">
          <a:off x="3187700" y="7266437"/>
          <a:ext cx="614680" cy="63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121828</xdr:rowOff>
    </xdr:from>
    <xdr:to>
      <xdr:col>22</xdr:col>
      <xdr:colOff>165100</xdr:colOff>
      <xdr:row>37</xdr:row>
      <xdr:rowOff>51978</xdr:rowOff>
    </xdr:to>
    <xdr:sp macro="" textlink="">
      <xdr:nvSpPr>
        <xdr:cNvPr id="115" name="フローチャート: 判断 114">
          <a:extLst>
            <a:ext uri="{FF2B5EF4-FFF2-40B4-BE49-F238E27FC236}">
              <a16:creationId xmlns:a16="http://schemas.microsoft.com/office/drawing/2014/main" id="{7CEFB89E-52D0-414E-9607-BC90D2DA13EA}"/>
            </a:ext>
          </a:extLst>
        </xdr:cNvPr>
        <xdr:cNvSpPr/>
      </xdr:nvSpPr>
      <xdr:spPr bwMode="auto">
        <a:xfrm>
          <a:off x="3751580" y="6934108"/>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233605</xdr:rowOff>
    </xdr:from>
    <xdr:ext cx="762000" cy="259045"/>
    <xdr:sp macro="" textlink="">
      <xdr:nvSpPr>
        <xdr:cNvPr id="116" name="テキスト ボックス 115">
          <a:extLst>
            <a:ext uri="{FF2B5EF4-FFF2-40B4-BE49-F238E27FC236}">
              <a16:creationId xmlns:a16="http://schemas.microsoft.com/office/drawing/2014/main" id="{6613C83F-F08E-4BAE-A1F2-A83261DA520F}"/>
            </a:ext>
          </a:extLst>
        </xdr:cNvPr>
        <xdr:cNvSpPr txBox="1"/>
      </xdr:nvSpPr>
      <xdr:spPr>
        <a:xfrm>
          <a:off x="3467100" y="67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307229</xdr:rowOff>
    </xdr:from>
    <xdr:to>
      <xdr:col>18</xdr:col>
      <xdr:colOff>177800</xdr:colOff>
      <xdr:row>38</xdr:row>
      <xdr:rowOff>6939</xdr:rowOff>
    </xdr:to>
    <xdr:cxnSp macro="">
      <xdr:nvCxnSpPr>
        <xdr:cNvPr id="117" name="直線コネクタ 116">
          <a:extLst>
            <a:ext uri="{FF2B5EF4-FFF2-40B4-BE49-F238E27FC236}">
              <a16:creationId xmlns:a16="http://schemas.microsoft.com/office/drawing/2014/main" id="{C06198F8-9CB3-4419-B160-38298CC0C700}"/>
            </a:ext>
          </a:extLst>
        </xdr:cNvPr>
        <xdr:cNvCxnSpPr/>
      </xdr:nvCxnSpPr>
      <xdr:spPr bwMode="auto">
        <a:xfrm>
          <a:off x="2565400" y="7287149"/>
          <a:ext cx="622300" cy="42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85116</xdr:rowOff>
    </xdr:from>
    <xdr:to>
      <xdr:col>19</xdr:col>
      <xdr:colOff>38100</xdr:colOff>
      <xdr:row>37</xdr:row>
      <xdr:rowOff>15266</xdr:rowOff>
    </xdr:to>
    <xdr:sp macro="" textlink="">
      <xdr:nvSpPr>
        <xdr:cNvPr id="118" name="フローチャート: 判断 117">
          <a:extLst>
            <a:ext uri="{FF2B5EF4-FFF2-40B4-BE49-F238E27FC236}">
              <a16:creationId xmlns:a16="http://schemas.microsoft.com/office/drawing/2014/main" id="{46F06363-DC68-475D-8755-98B78572AF52}"/>
            </a:ext>
          </a:extLst>
        </xdr:cNvPr>
        <xdr:cNvSpPr/>
      </xdr:nvSpPr>
      <xdr:spPr bwMode="auto">
        <a:xfrm>
          <a:off x="3144520" y="6897396"/>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196893</xdr:rowOff>
    </xdr:from>
    <xdr:ext cx="762000" cy="259045"/>
    <xdr:sp macro="" textlink="">
      <xdr:nvSpPr>
        <xdr:cNvPr id="119" name="テキスト ボックス 118">
          <a:extLst>
            <a:ext uri="{FF2B5EF4-FFF2-40B4-BE49-F238E27FC236}">
              <a16:creationId xmlns:a16="http://schemas.microsoft.com/office/drawing/2014/main" id="{EA17B958-9CCA-4704-82AC-A7447AE749FA}"/>
            </a:ext>
          </a:extLst>
        </xdr:cNvPr>
        <xdr:cNvSpPr txBox="1"/>
      </xdr:nvSpPr>
      <xdr:spPr>
        <a:xfrm>
          <a:off x="2852420" y="666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50551</xdr:rowOff>
    </xdr:from>
    <xdr:to>
      <xdr:col>15</xdr:col>
      <xdr:colOff>101600</xdr:colOff>
      <xdr:row>36</xdr:row>
      <xdr:rowOff>152151</xdr:rowOff>
    </xdr:to>
    <xdr:sp macro="" textlink="">
      <xdr:nvSpPr>
        <xdr:cNvPr id="120" name="フローチャート: 判断 119">
          <a:extLst>
            <a:ext uri="{FF2B5EF4-FFF2-40B4-BE49-F238E27FC236}">
              <a16:creationId xmlns:a16="http://schemas.microsoft.com/office/drawing/2014/main" id="{2A85FFF3-7B5B-4618-BEE4-53AA9A028450}"/>
            </a:ext>
          </a:extLst>
        </xdr:cNvPr>
        <xdr:cNvSpPr/>
      </xdr:nvSpPr>
      <xdr:spPr bwMode="auto">
        <a:xfrm>
          <a:off x="2514600" y="6862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162328</xdr:rowOff>
    </xdr:from>
    <xdr:ext cx="762000" cy="259045"/>
    <xdr:sp macro="" textlink="">
      <xdr:nvSpPr>
        <xdr:cNvPr id="121" name="テキスト ボックス 120">
          <a:extLst>
            <a:ext uri="{FF2B5EF4-FFF2-40B4-BE49-F238E27FC236}">
              <a16:creationId xmlns:a16="http://schemas.microsoft.com/office/drawing/2014/main" id="{26E40C47-77D5-4ECF-91D4-EC76FECFCFCC}"/>
            </a:ext>
          </a:extLst>
        </xdr:cNvPr>
        <xdr:cNvSpPr txBox="1"/>
      </xdr:nvSpPr>
      <xdr:spPr>
        <a:xfrm>
          <a:off x="2230120" y="663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D99A0A7B-2597-4572-BCD2-688CE9E05394}"/>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6A415C72-FC17-4CBE-BDF5-CEDE3D1ECC6F}"/>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5BD6BF5D-0F4E-4031-8277-45E82C46D3C7}"/>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9F163687-6461-476E-8695-6E63D42696B6}"/>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F8F184EC-2326-4F41-9FA0-67A11B2B9683}"/>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256154</xdr:rowOff>
    </xdr:from>
    <xdr:to>
      <xdr:col>29</xdr:col>
      <xdr:colOff>177800</xdr:colOff>
      <xdr:row>38</xdr:row>
      <xdr:rowOff>14854</xdr:rowOff>
    </xdr:to>
    <xdr:sp macro="" textlink="">
      <xdr:nvSpPr>
        <xdr:cNvPr id="127" name="楕円 126">
          <a:extLst>
            <a:ext uri="{FF2B5EF4-FFF2-40B4-BE49-F238E27FC236}">
              <a16:creationId xmlns:a16="http://schemas.microsoft.com/office/drawing/2014/main" id="{50BDE7B7-CF7D-4C2C-B8B4-2BE6DF23287E}"/>
            </a:ext>
          </a:extLst>
        </xdr:cNvPr>
        <xdr:cNvSpPr/>
      </xdr:nvSpPr>
      <xdr:spPr bwMode="auto">
        <a:xfrm>
          <a:off x="4937760" y="7236074"/>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228231</xdr:rowOff>
    </xdr:from>
    <xdr:ext cx="762000" cy="259045"/>
    <xdr:sp macro="" textlink="">
      <xdr:nvSpPr>
        <xdr:cNvPr id="128" name="人口1人当たり決算額の推移該当値テキスト445">
          <a:extLst>
            <a:ext uri="{FF2B5EF4-FFF2-40B4-BE49-F238E27FC236}">
              <a16:creationId xmlns:a16="http://schemas.microsoft.com/office/drawing/2014/main" id="{27624EFF-931C-489A-A51F-BABF4F88D1EA}"/>
            </a:ext>
          </a:extLst>
        </xdr:cNvPr>
        <xdr:cNvSpPr txBox="1"/>
      </xdr:nvSpPr>
      <xdr:spPr>
        <a:xfrm>
          <a:off x="5054600" y="720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243215</xdr:rowOff>
    </xdr:from>
    <xdr:to>
      <xdr:col>26</xdr:col>
      <xdr:colOff>101600</xdr:colOff>
      <xdr:row>38</xdr:row>
      <xdr:rowOff>1915</xdr:rowOff>
    </xdr:to>
    <xdr:sp macro="" textlink="">
      <xdr:nvSpPr>
        <xdr:cNvPr id="129" name="楕円 128">
          <a:extLst>
            <a:ext uri="{FF2B5EF4-FFF2-40B4-BE49-F238E27FC236}">
              <a16:creationId xmlns:a16="http://schemas.microsoft.com/office/drawing/2014/main" id="{4916B1EB-21E7-4DDF-AA44-1A071CB946C3}"/>
            </a:ext>
          </a:extLst>
        </xdr:cNvPr>
        <xdr:cNvSpPr/>
      </xdr:nvSpPr>
      <xdr:spPr bwMode="auto">
        <a:xfrm>
          <a:off x="4358640" y="722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329592</xdr:rowOff>
    </xdr:from>
    <xdr:ext cx="736600" cy="259045"/>
    <xdr:sp macro="" textlink="">
      <xdr:nvSpPr>
        <xdr:cNvPr id="130" name="テキスト ボックス 129">
          <a:extLst>
            <a:ext uri="{FF2B5EF4-FFF2-40B4-BE49-F238E27FC236}">
              <a16:creationId xmlns:a16="http://schemas.microsoft.com/office/drawing/2014/main" id="{1AF117CE-25B7-4FD0-B76E-D31350226379}"/>
            </a:ext>
          </a:extLst>
        </xdr:cNvPr>
        <xdr:cNvSpPr txBox="1"/>
      </xdr:nvSpPr>
      <xdr:spPr>
        <a:xfrm>
          <a:off x="4074160" y="730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235717</xdr:rowOff>
    </xdr:from>
    <xdr:to>
      <xdr:col>22</xdr:col>
      <xdr:colOff>165100</xdr:colOff>
      <xdr:row>37</xdr:row>
      <xdr:rowOff>337317</xdr:rowOff>
    </xdr:to>
    <xdr:sp macro="" textlink="">
      <xdr:nvSpPr>
        <xdr:cNvPr id="131" name="楕円 130">
          <a:extLst>
            <a:ext uri="{FF2B5EF4-FFF2-40B4-BE49-F238E27FC236}">
              <a16:creationId xmlns:a16="http://schemas.microsoft.com/office/drawing/2014/main" id="{08BD799F-49A7-4C46-B9C8-10B0471B0820}"/>
            </a:ext>
          </a:extLst>
        </xdr:cNvPr>
        <xdr:cNvSpPr/>
      </xdr:nvSpPr>
      <xdr:spPr bwMode="auto">
        <a:xfrm>
          <a:off x="3751580" y="721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322094</xdr:rowOff>
    </xdr:from>
    <xdr:ext cx="762000" cy="259045"/>
    <xdr:sp macro="" textlink="">
      <xdr:nvSpPr>
        <xdr:cNvPr id="132" name="テキスト ボックス 131">
          <a:extLst>
            <a:ext uri="{FF2B5EF4-FFF2-40B4-BE49-F238E27FC236}">
              <a16:creationId xmlns:a16="http://schemas.microsoft.com/office/drawing/2014/main" id="{3ED8B2E3-336C-403E-A157-5FD1B511DD27}"/>
            </a:ext>
          </a:extLst>
        </xdr:cNvPr>
        <xdr:cNvSpPr txBox="1"/>
      </xdr:nvSpPr>
      <xdr:spPr>
        <a:xfrm>
          <a:off x="3467100" y="7302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299039</xdr:rowOff>
    </xdr:from>
    <xdr:to>
      <xdr:col>19</xdr:col>
      <xdr:colOff>38100</xdr:colOff>
      <xdr:row>38</xdr:row>
      <xdr:rowOff>57739</xdr:rowOff>
    </xdr:to>
    <xdr:sp macro="" textlink="">
      <xdr:nvSpPr>
        <xdr:cNvPr id="133" name="楕円 132">
          <a:extLst>
            <a:ext uri="{FF2B5EF4-FFF2-40B4-BE49-F238E27FC236}">
              <a16:creationId xmlns:a16="http://schemas.microsoft.com/office/drawing/2014/main" id="{3DB63852-2B41-4B75-BBF3-E15B37829D2E}"/>
            </a:ext>
          </a:extLst>
        </xdr:cNvPr>
        <xdr:cNvSpPr/>
      </xdr:nvSpPr>
      <xdr:spPr bwMode="auto">
        <a:xfrm>
          <a:off x="3144520" y="7278959"/>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42516</xdr:rowOff>
    </xdr:from>
    <xdr:ext cx="762000" cy="259045"/>
    <xdr:sp macro="" textlink="">
      <xdr:nvSpPr>
        <xdr:cNvPr id="134" name="テキスト ボックス 133">
          <a:extLst>
            <a:ext uri="{FF2B5EF4-FFF2-40B4-BE49-F238E27FC236}">
              <a16:creationId xmlns:a16="http://schemas.microsoft.com/office/drawing/2014/main" id="{9E8FF446-157F-4549-80F7-7F53E7022B27}"/>
            </a:ext>
          </a:extLst>
        </xdr:cNvPr>
        <xdr:cNvSpPr txBox="1"/>
      </xdr:nvSpPr>
      <xdr:spPr>
        <a:xfrm>
          <a:off x="2852420" y="736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256429</xdr:rowOff>
    </xdr:from>
    <xdr:to>
      <xdr:col>15</xdr:col>
      <xdr:colOff>101600</xdr:colOff>
      <xdr:row>38</xdr:row>
      <xdr:rowOff>15129</xdr:rowOff>
    </xdr:to>
    <xdr:sp macro="" textlink="">
      <xdr:nvSpPr>
        <xdr:cNvPr id="135" name="楕円 134">
          <a:extLst>
            <a:ext uri="{FF2B5EF4-FFF2-40B4-BE49-F238E27FC236}">
              <a16:creationId xmlns:a16="http://schemas.microsoft.com/office/drawing/2014/main" id="{AAA8F1AD-8449-4EAE-9953-CB30061ABF50}"/>
            </a:ext>
          </a:extLst>
        </xdr:cNvPr>
        <xdr:cNvSpPr/>
      </xdr:nvSpPr>
      <xdr:spPr bwMode="auto">
        <a:xfrm>
          <a:off x="2514600" y="7236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342806</xdr:rowOff>
    </xdr:from>
    <xdr:ext cx="762000" cy="259045"/>
    <xdr:sp macro="" textlink="">
      <xdr:nvSpPr>
        <xdr:cNvPr id="136" name="テキスト ボックス 135">
          <a:extLst>
            <a:ext uri="{FF2B5EF4-FFF2-40B4-BE49-F238E27FC236}">
              <a16:creationId xmlns:a16="http://schemas.microsoft.com/office/drawing/2014/main" id="{F38AEA5D-D69D-41A7-B3B8-3911147A5EF2}"/>
            </a:ext>
          </a:extLst>
        </xdr:cNvPr>
        <xdr:cNvSpPr txBox="1"/>
      </xdr:nvSpPr>
      <xdr:spPr>
        <a:xfrm>
          <a:off x="2230120" y="732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2A7A80-0C05-4EFA-B586-415455663CD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BA783B3-3C4F-4B79-8348-ABCBE5FCE3CD}"/>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9E4FFAB-A7B1-41A5-9121-A3037B1D9D8D}"/>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203DF0F-FD60-4E23-A6AA-138694C44701}"/>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D7CDDE-C7C6-4057-B162-CD8E36BF608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57EE8F-9FCF-457A-A4A0-697410B8058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E9184C-415F-424E-88A9-EF31A456F2D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3025C90-8B36-4E51-8782-F073845A310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DE6051-46DC-4837-B8F1-9CF6B0AF128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B05FEBE-AFF2-42FE-9629-8E2411AE502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A39191-60B9-4AB1-A885-647DF16B8E0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E3F043-0D25-43B7-9796-B3FFE6026CC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308842-1ED4-4A84-8E95-F781044192F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3BFF6B-677A-434C-8A57-9CEFFBD9C63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E94CFE-C83F-492A-BDA3-87DDA47B45C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4F3B431-5A1E-4609-8EBB-2FA66199B18D}"/>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FA2CCF7D-BC14-4B4F-BF7F-713AEB7F12BC}"/>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A6B7215-4C34-40EA-AC77-4BC6C8EF0082}"/>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4E6EB1A-4C5A-4420-9B1C-7E3BDB4B9958}"/>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6F6C1E-FC24-4FDE-A1CC-E01BBFA1B82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499820B-F30F-443A-873C-654B4DB3A1FA}"/>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B3BE0B5-2A25-4413-AC77-F6CAA9BA2652}"/>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2ECB0C4-7D94-4437-A73B-F8EB33C04E58}"/>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3C2A572-39E5-48DA-AD58-FD6912FE415B}"/>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7ADC89-5840-413F-A2DF-50041CD8131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48C1023-0553-4C04-AD24-D28F40F45CCD}"/>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272D5A-8B40-4C5D-B1E2-619555B6760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EDD7D12-0D95-46C3-A92C-FD4E1F4DA838}"/>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ADDE2AC-7858-4ED2-986E-3768B8F3B5CF}"/>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9ECF215-E4AA-4F45-B5AF-311138DB16CC}"/>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C5EC46B-0010-4140-B098-76E82066AEE8}"/>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09C68BB-F841-4DB8-9E09-45F9E7F4A6EE}"/>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5A65A3F-F088-456F-989B-030FE56175B3}"/>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AB1B009-D9E3-4304-8A69-CA6E016AE436}"/>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E8FE6E5-0BFB-4D1E-B83D-D69706840EEC}"/>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E1B9C2E-2154-4AA0-B5E9-45FA0D85B468}"/>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E8B2DB8-5DD5-4871-B64C-79532E87C54E}"/>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2F56A9C-C16F-4A04-A1A9-46E9352E9045}"/>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354C337-A213-4695-9AAC-0ECF0690212F}"/>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E9A7300-EABA-4D9F-88C7-BB00B43A1D1B}"/>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41B2F37-7276-4FE5-925B-BCD001B8B15F}"/>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339992E-4E71-4A3B-921E-8BAA84D17302}"/>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1C2784BE-E7DB-4882-A19E-F188B3E6AE83}"/>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D0A2D10-4B73-4F6D-8351-91F5642967B4}"/>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76555D71-87D5-4666-863C-F8F53759AE1F}"/>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0B440E1-1BCA-4452-B16C-D3B2DC9ABE8C}"/>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F235845-1671-4B5E-9ECE-1511E5CF5EF5}"/>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2364EA5-71DE-4A82-9E97-5653E81E3A96}"/>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423DA6EE-AADE-4D1C-B5C0-3A55E416AF4E}"/>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41F2522F-774D-471C-9FD0-CEB48D97BDB3}"/>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5138C868-60D1-4A6E-AB6D-09CEB82956F0}"/>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0765213-2831-4C36-9FF9-4828AE3644CC}"/>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B29D50B6-3EC8-4D11-9F17-1BF08162240B}"/>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8019553-A843-4A99-A53C-F94F1DA5CD33}"/>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125908</xdr:rowOff>
    </xdr:from>
    <xdr:to>
      <xdr:col>24</xdr:col>
      <xdr:colOff>62865</xdr:colOff>
      <xdr:row>35</xdr:row>
      <xdr:rowOff>93180</xdr:rowOff>
    </xdr:to>
    <xdr:cxnSp macro="">
      <xdr:nvCxnSpPr>
        <xdr:cNvPr id="56" name="直線コネクタ 55">
          <a:extLst>
            <a:ext uri="{FF2B5EF4-FFF2-40B4-BE49-F238E27FC236}">
              <a16:creationId xmlns:a16="http://schemas.microsoft.com/office/drawing/2014/main" id="{DB33E575-CCB0-4932-AAD7-BD7347FCE640}"/>
            </a:ext>
          </a:extLst>
        </xdr:cNvPr>
        <xdr:cNvCxnSpPr/>
      </xdr:nvCxnSpPr>
      <xdr:spPr>
        <a:xfrm flipV="1">
          <a:off x="4084955" y="4987468"/>
          <a:ext cx="1270" cy="97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97007</xdr:rowOff>
    </xdr:from>
    <xdr:ext cx="534377" cy="259045"/>
    <xdr:sp macro="" textlink="">
      <xdr:nvSpPr>
        <xdr:cNvPr id="57" name="人件費最小値テキスト">
          <a:extLst>
            <a:ext uri="{FF2B5EF4-FFF2-40B4-BE49-F238E27FC236}">
              <a16:creationId xmlns:a16="http://schemas.microsoft.com/office/drawing/2014/main" id="{946DC890-720A-43C1-BCC7-AD573FE9E4AA}"/>
            </a:ext>
          </a:extLst>
        </xdr:cNvPr>
        <xdr:cNvSpPr txBox="1"/>
      </xdr:nvSpPr>
      <xdr:spPr>
        <a:xfrm>
          <a:off x="4137660" y="596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93180</xdr:rowOff>
    </xdr:from>
    <xdr:to>
      <xdr:col>24</xdr:col>
      <xdr:colOff>152400</xdr:colOff>
      <xdr:row>35</xdr:row>
      <xdr:rowOff>93180</xdr:rowOff>
    </xdr:to>
    <xdr:cxnSp macro="">
      <xdr:nvCxnSpPr>
        <xdr:cNvPr id="58" name="直線コネクタ 57">
          <a:extLst>
            <a:ext uri="{FF2B5EF4-FFF2-40B4-BE49-F238E27FC236}">
              <a16:creationId xmlns:a16="http://schemas.microsoft.com/office/drawing/2014/main" id="{5F344B76-5D6D-434E-BD46-545A586A4C88}"/>
            </a:ext>
          </a:extLst>
        </xdr:cNvPr>
        <xdr:cNvCxnSpPr/>
      </xdr:nvCxnSpPr>
      <xdr:spPr>
        <a:xfrm>
          <a:off x="4020820" y="5960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72585</xdr:rowOff>
    </xdr:from>
    <xdr:ext cx="534377" cy="259045"/>
    <xdr:sp macro="" textlink="">
      <xdr:nvSpPr>
        <xdr:cNvPr id="59" name="人件費最大値テキスト">
          <a:extLst>
            <a:ext uri="{FF2B5EF4-FFF2-40B4-BE49-F238E27FC236}">
              <a16:creationId xmlns:a16="http://schemas.microsoft.com/office/drawing/2014/main" id="{F759EE10-1FB1-4EBD-AE90-ED7266457A5E}"/>
            </a:ext>
          </a:extLst>
        </xdr:cNvPr>
        <xdr:cNvSpPr txBox="1"/>
      </xdr:nvSpPr>
      <xdr:spPr>
        <a:xfrm>
          <a:off x="4137660" y="476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125908</xdr:rowOff>
    </xdr:from>
    <xdr:to>
      <xdr:col>24</xdr:col>
      <xdr:colOff>152400</xdr:colOff>
      <xdr:row>29</xdr:row>
      <xdr:rowOff>125908</xdr:rowOff>
    </xdr:to>
    <xdr:cxnSp macro="">
      <xdr:nvCxnSpPr>
        <xdr:cNvPr id="60" name="直線コネクタ 59">
          <a:extLst>
            <a:ext uri="{FF2B5EF4-FFF2-40B4-BE49-F238E27FC236}">
              <a16:creationId xmlns:a16="http://schemas.microsoft.com/office/drawing/2014/main" id="{84578573-6BCB-4885-AACA-C7F7A55BDD37}"/>
            </a:ext>
          </a:extLst>
        </xdr:cNvPr>
        <xdr:cNvCxnSpPr/>
      </xdr:nvCxnSpPr>
      <xdr:spPr>
        <a:xfrm>
          <a:off x="4020820" y="4987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100076</xdr:rowOff>
    </xdr:from>
    <xdr:to>
      <xdr:col>24</xdr:col>
      <xdr:colOff>63500</xdr:colOff>
      <xdr:row>35</xdr:row>
      <xdr:rowOff>8712</xdr:rowOff>
    </xdr:to>
    <xdr:cxnSp macro="">
      <xdr:nvCxnSpPr>
        <xdr:cNvPr id="61" name="直線コネクタ 60">
          <a:extLst>
            <a:ext uri="{FF2B5EF4-FFF2-40B4-BE49-F238E27FC236}">
              <a16:creationId xmlns:a16="http://schemas.microsoft.com/office/drawing/2014/main" id="{1FC01199-5D02-4989-BCCC-1B34115DB55D}"/>
            </a:ext>
          </a:extLst>
        </xdr:cNvPr>
        <xdr:cNvCxnSpPr/>
      </xdr:nvCxnSpPr>
      <xdr:spPr>
        <a:xfrm flipV="1">
          <a:off x="3355340" y="5799836"/>
          <a:ext cx="73152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60647</xdr:rowOff>
    </xdr:from>
    <xdr:ext cx="534377" cy="259045"/>
    <xdr:sp macro="" textlink="">
      <xdr:nvSpPr>
        <xdr:cNvPr id="62" name="人件費平均値テキスト">
          <a:extLst>
            <a:ext uri="{FF2B5EF4-FFF2-40B4-BE49-F238E27FC236}">
              <a16:creationId xmlns:a16="http://schemas.microsoft.com/office/drawing/2014/main" id="{3F599F36-E9CF-471E-8D3C-92130100CC5F}"/>
            </a:ext>
          </a:extLst>
        </xdr:cNvPr>
        <xdr:cNvSpPr txBox="1"/>
      </xdr:nvSpPr>
      <xdr:spPr>
        <a:xfrm>
          <a:off x="4137660" y="5257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37770</xdr:rowOff>
    </xdr:from>
    <xdr:to>
      <xdr:col>24</xdr:col>
      <xdr:colOff>114300</xdr:colOff>
      <xdr:row>32</xdr:row>
      <xdr:rowOff>139370</xdr:rowOff>
    </xdr:to>
    <xdr:sp macro="" textlink="">
      <xdr:nvSpPr>
        <xdr:cNvPr id="63" name="フローチャート: 判断 62">
          <a:extLst>
            <a:ext uri="{FF2B5EF4-FFF2-40B4-BE49-F238E27FC236}">
              <a16:creationId xmlns:a16="http://schemas.microsoft.com/office/drawing/2014/main" id="{D2E1C830-7E26-41C9-BB65-32FF4A0EF6AE}"/>
            </a:ext>
          </a:extLst>
        </xdr:cNvPr>
        <xdr:cNvSpPr/>
      </xdr:nvSpPr>
      <xdr:spPr>
        <a:xfrm>
          <a:off x="4036060" y="54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8712</xdr:rowOff>
    </xdr:from>
    <xdr:to>
      <xdr:col>19</xdr:col>
      <xdr:colOff>177800</xdr:colOff>
      <xdr:row>35</xdr:row>
      <xdr:rowOff>13589</xdr:rowOff>
    </xdr:to>
    <xdr:cxnSp macro="">
      <xdr:nvCxnSpPr>
        <xdr:cNvPr id="64" name="直線コネクタ 63">
          <a:extLst>
            <a:ext uri="{FF2B5EF4-FFF2-40B4-BE49-F238E27FC236}">
              <a16:creationId xmlns:a16="http://schemas.microsoft.com/office/drawing/2014/main" id="{DB686E58-9E6F-455D-8C66-F8D90B194B86}"/>
            </a:ext>
          </a:extLst>
        </xdr:cNvPr>
        <xdr:cNvCxnSpPr/>
      </xdr:nvCxnSpPr>
      <xdr:spPr>
        <a:xfrm flipV="1">
          <a:off x="2565400" y="5876112"/>
          <a:ext cx="78994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68212</xdr:rowOff>
    </xdr:from>
    <xdr:to>
      <xdr:col>20</xdr:col>
      <xdr:colOff>38100</xdr:colOff>
      <xdr:row>32</xdr:row>
      <xdr:rowOff>169812</xdr:rowOff>
    </xdr:to>
    <xdr:sp macro="" textlink="">
      <xdr:nvSpPr>
        <xdr:cNvPr id="65" name="フローチャート: 判断 64">
          <a:extLst>
            <a:ext uri="{FF2B5EF4-FFF2-40B4-BE49-F238E27FC236}">
              <a16:creationId xmlns:a16="http://schemas.microsoft.com/office/drawing/2014/main" id="{6E6F9621-58F1-49C6-BAC5-C3B898017C4D}"/>
            </a:ext>
          </a:extLst>
        </xdr:cNvPr>
        <xdr:cNvSpPr/>
      </xdr:nvSpPr>
      <xdr:spPr>
        <a:xfrm>
          <a:off x="3312160" y="54326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14889</xdr:rowOff>
    </xdr:from>
    <xdr:ext cx="534377" cy="259045"/>
    <xdr:sp macro="" textlink="">
      <xdr:nvSpPr>
        <xdr:cNvPr id="66" name="テキスト ボックス 65">
          <a:extLst>
            <a:ext uri="{FF2B5EF4-FFF2-40B4-BE49-F238E27FC236}">
              <a16:creationId xmlns:a16="http://schemas.microsoft.com/office/drawing/2014/main" id="{121B1CF3-837D-4AFB-941F-B7916DBA9663}"/>
            </a:ext>
          </a:extLst>
        </xdr:cNvPr>
        <xdr:cNvSpPr txBox="1"/>
      </xdr:nvSpPr>
      <xdr:spPr>
        <a:xfrm>
          <a:off x="3118631" y="52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13589</xdr:rowOff>
    </xdr:from>
    <xdr:to>
      <xdr:col>15</xdr:col>
      <xdr:colOff>50800</xdr:colOff>
      <xdr:row>35</xdr:row>
      <xdr:rowOff>150178</xdr:rowOff>
    </xdr:to>
    <xdr:cxnSp macro="">
      <xdr:nvCxnSpPr>
        <xdr:cNvPr id="67" name="直線コネクタ 66">
          <a:extLst>
            <a:ext uri="{FF2B5EF4-FFF2-40B4-BE49-F238E27FC236}">
              <a16:creationId xmlns:a16="http://schemas.microsoft.com/office/drawing/2014/main" id="{0E6E7225-9FCD-4C9F-A0E6-11E6260FD1C5}"/>
            </a:ext>
          </a:extLst>
        </xdr:cNvPr>
        <xdr:cNvCxnSpPr/>
      </xdr:nvCxnSpPr>
      <xdr:spPr>
        <a:xfrm flipV="1">
          <a:off x="1790700" y="5880989"/>
          <a:ext cx="774700" cy="13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94577</xdr:rowOff>
    </xdr:from>
    <xdr:to>
      <xdr:col>15</xdr:col>
      <xdr:colOff>101600</xdr:colOff>
      <xdr:row>33</xdr:row>
      <xdr:rowOff>24727</xdr:rowOff>
    </xdr:to>
    <xdr:sp macro="" textlink="">
      <xdr:nvSpPr>
        <xdr:cNvPr id="68" name="フローチャート: 判断 67">
          <a:extLst>
            <a:ext uri="{FF2B5EF4-FFF2-40B4-BE49-F238E27FC236}">
              <a16:creationId xmlns:a16="http://schemas.microsoft.com/office/drawing/2014/main" id="{89B0D9D0-5BCF-41AB-80FB-A218A3239E86}"/>
            </a:ext>
          </a:extLst>
        </xdr:cNvPr>
        <xdr:cNvSpPr/>
      </xdr:nvSpPr>
      <xdr:spPr>
        <a:xfrm>
          <a:off x="2514600" y="5459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41254</xdr:rowOff>
    </xdr:from>
    <xdr:ext cx="534377" cy="259045"/>
    <xdr:sp macro="" textlink="">
      <xdr:nvSpPr>
        <xdr:cNvPr id="69" name="テキスト ボックス 68">
          <a:extLst>
            <a:ext uri="{FF2B5EF4-FFF2-40B4-BE49-F238E27FC236}">
              <a16:creationId xmlns:a16="http://schemas.microsoft.com/office/drawing/2014/main" id="{D8A3BDDE-F48B-4018-A14D-2021EEF1175B}"/>
            </a:ext>
          </a:extLst>
        </xdr:cNvPr>
        <xdr:cNvSpPr txBox="1"/>
      </xdr:nvSpPr>
      <xdr:spPr>
        <a:xfrm>
          <a:off x="2343931" y="523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150178</xdr:rowOff>
    </xdr:from>
    <xdr:to>
      <xdr:col>10</xdr:col>
      <xdr:colOff>114300</xdr:colOff>
      <xdr:row>38</xdr:row>
      <xdr:rowOff>32906</xdr:rowOff>
    </xdr:to>
    <xdr:cxnSp macro="">
      <xdr:nvCxnSpPr>
        <xdr:cNvPr id="70" name="直線コネクタ 69">
          <a:extLst>
            <a:ext uri="{FF2B5EF4-FFF2-40B4-BE49-F238E27FC236}">
              <a16:creationId xmlns:a16="http://schemas.microsoft.com/office/drawing/2014/main" id="{823AB77C-598A-402D-BDC7-D3D7D1C97A93}"/>
            </a:ext>
          </a:extLst>
        </xdr:cNvPr>
        <xdr:cNvCxnSpPr/>
      </xdr:nvCxnSpPr>
      <xdr:spPr>
        <a:xfrm flipV="1">
          <a:off x="1008380" y="6017578"/>
          <a:ext cx="782320" cy="38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20739</xdr:rowOff>
    </xdr:from>
    <xdr:to>
      <xdr:col>10</xdr:col>
      <xdr:colOff>165100</xdr:colOff>
      <xdr:row>33</xdr:row>
      <xdr:rowOff>122339</xdr:rowOff>
    </xdr:to>
    <xdr:sp macro="" textlink="">
      <xdr:nvSpPr>
        <xdr:cNvPr id="71" name="フローチャート: 判断 70">
          <a:extLst>
            <a:ext uri="{FF2B5EF4-FFF2-40B4-BE49-F238E27FC236}">
              <a16:creationId xmlns:a16="http://schemas.microsoft.com/office/drawing/2014/main" id="{86A385EB-B8F6-49D2-B7F5-E8C8AAA1DD65}"/>
            </a:ext>
          </a:extLst>
        </xdr:cNvPr>
        <xdr:cNvSpPr/>
      </xdr:nvSpPr>
      <xdr:spPr>
        <a:xfrm>
          <a:off x="1739900" y="55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138866</xdr:rowOff>
    </xdr:from>
    <xdr:ext cx="534377" cy="259045"/>
    <xdr:sp macro="" textlink="">
      <xdr:nvSpPr>
        <xdr:cNvPr id="72" name="テキスト ボックス 71">
          <a:extLst>
            <a:ext uri="{FF2B5EF4-FFF2-40B4-BE49-F238E27FC236}">
              <a16:creationId xmlns:a16="http://schemas.microsoft.com/office/drawing/2014/main" id="{8BCC1B9D-F525-4326-982D-B8987C1EC7A1}"/>
            </a:ext>
          </a:extLst>
        </xdr:cNvPr>
        <xdr:cNvSpPr txBox="1"/>
      </xdr:nvSpPr>
      <xdr:spPr>
        <a:xfrm>
          <a:off x="1546371" y="53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102464</xdr:rowOff>
    </xdr:from>
    <xdr:to>
      <xdr:col>6</xdr:col>
      <xdr:colOff>38100</xdr:colOff>
      <xdr:row>35</xdr:row>
      <xdr:rowOff>32614</xdr:rowOff>
    </xdr:to>
    <xdr:sp macro="" textlink="">
      <xdr:nvSpPr>
        <xdr:cNvPr id="73" name="フローチャート: 判断 72">
          <a:extLst>
            <a:ext uri="{FF2B5EF4-FFF2-40B4-BE49-F238E27FC236}">
              <a16:creationId xmlns:a16="http://schemas.microsoft.com/office/drawing/2014/main" id="{71A29A7A-1A74-490A-88A5-37738B29A7E5}"/>
            </a:ext>
          </a:extLst>
        </xdr:cNvPr>
        <xdr:cNvSpPr/>
      </xdr:nvSpPr>
      <xdr:spPr>
        <a:xfrm>
          <a:off x="965200" y="5802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49141</xdr:rowOff>
    </xdr:from>
    <xdr:ext cx="534377" cy="259045"/>
    <xdr:sp macro="" textlink="">
      <xdr:nvSpPr>
        <xdr:cNvPr id="74" name="テキスト ボックス 73">
          <a:extLst>
            <a:ext uri="{FF2B5EF4-FFF2-40B4-BE49-F238E27FC236}">
              <a16:creationId xmlns:a16="http://schemas.microsoft.com/office/drawing/2014/main" id="{83EDCCB0-E65D-46C2-AF7C-3A0649FCFFBB}"/>
            </a:ext>
          </a:extLst>
        </xdr:cNvPr>
        <xdr:cNvSpPr txBox="1"/>
      </xdr:nvSpPr>
      <xdr:spPr>
        <a:xfrm>
          <a:off x="771671" y="55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0BE6869-BEEF-4B50-8642-C2E1EF6778A9}"/>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74083E0-FA14-4C89-A284-15D14D046ED5}"/>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A7FFC7-9D72-41C5-9642-DB479F97D35A}"/>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A58975E-9B32-483E-B0A0-286E381DA679}"/>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A446712-99C7-4691-94F1-1F90ED33D843}"/>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49276</xdr:rowOff>
    </xdr:from>
    <xdr:to>
      <xdr:col>24</xdr:col>
      <xdr:colOff>114300</xdr:colOff>
      <xdr:row>34</xdr:row>
      <xdr:rowOff>150876</xdr:rowOff>
    </xdr:to>
    <xdr:sp macro="" textlink="">
      <xdr:nvSpPr>
        <xdr:cNvPr id="80" name="楕円 79">
          <a:extLst>
            <a:ext uri="{FF2B5EF4-FFF2-40B4-BE49-F238E27FC236}">
              <a16:creationId xmlns:a16="http://schemas.microsoft.com/office/drawing/2014/main" id="{96A4BA77-AD2A-4FA4-AE28-C1E8AEC6BD52}"/>
            </a:ext>
          </a:extLst>
        </xdr:cNvPr>
        <xdr:cNvSpPr/>
      </xdr:nvSpPr>
      <xdr:spPr>
        <a:xfrm>
          <a:off x="403606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27703</xdr:rowOff>
    </xdr:from>
    <xdr:ext cx="534377" cy="259045"/>
    <xdr:sp macro="" textlink="">
      <xdr:nvSpPr>
        <xdr:cNvPr id="81" name="人件費該当値テキスト">
          <a:extLst>
            <a:ext uri="{FF2B5EF4-FFF2-40B4-BE49-F238E27FC236}">
              <a16:creationId xmlns:a16="http://schemas.microsoft.com/office/drawing/2014/main" id="{1C81F461-D12F-49C8-B790-FAD604E6E010}"/>
            </a:ext>
          </a:extLst>
        </xdr:cNvPr>
        <xdr:cNvSpPr txBox="1"/>
      </xdr:nvSpPr>
      <xdr:spPr>
        <a:xfrm>
          <a:off x="4137660" y="57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129362</xdr:rowOff>
    </xdr:from>
    <xdr:to>
      <xdr:col>20</xdr:col>
      <xdr:colOff>38100</xdr:colOff>
      <xdr:row>35</xdr:row>
      <xdr:rowOff>59512</xdr:rowOff>
    </xdr:to>
    <xdr:sp macro="" textlink="">
      <xdr:nvSpPr>
        <xdr:cNvPr id="82" name="楕円 81">
          <a:extLst>
            <a:ext uri="{FF2B5EF4-FFF2-40B4-BE49-F238E27FC236}">
              <a16:creationId xmlns:a16="http://schemas.microsoft.com/office/drawing/2014/main" id="{470FD93D-CB45-4AE9-BD0C-A4AFEA9906EC}"/>
            </a:ext>
          </a:extLst>
        </xdr:cNvPr>
        <xdr:cNvSpPr/>
      </xdr:nvSpPr>
      <xdr:spPr>
        <a:xfrm>
          <a:off x="3312160" y="5829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50639</xdr:rowOff>
    </xdr:from>
    <xdr:ext cx="534377" cy="259045"/>
    <xdr:sp macro="" textlink="">
      <xdr:nvSpPr>
        <xdr:cNvPr id="83" name="テキスト ボックス 82">
          <a:extLst>
            <a:ext uri="{FF2B5EF4-FFF2-40B4-BE49-F238E27FC236}">
              <a16:creationId xmlns:a16="http://schemas.microsoft.com/office/drawing/2014/main" id="{DEDF97C8-4102-4EBD-B65F-0C932BE15D07}"/>
            </a:ext>
          </a:extLst>
        </xdr:cNvPr>
        <xdr:cNvSpPr txBox="1"/>
      </xdr:nvSpPr>
      <xdr:spPr>
        <a:xfrm>
          <a:off x="3118631" y="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134239</xdr:rowOff>
    </xdr:from>
    <xdr:to>
      <xdr:col>15</xdr:col>
      <xdr:colOff>101600</xdr:colOff>
      <xdr:row>35</xdr:row>
      <xdr:rowOff>64389</xdr:rowOff>
    </xdr:to>
    <xdr:sp macro="" textlink="">
      <xdr:nvSpPr>
        <xdr:cNvPr id="84" name="楕円 83">
          <a:extLst>
            <a:ext uri="{FF2B5EF4-FFF2-40B4-BE49-F238E27FC236}">
              <a16:creationId xmlns:a16="http://schemas.microsoft.com/office/drawing/2014/main" id="{AC8CB885-51C9-4F35-82D2-E7523D390346}"/>
            </a:ext>
          </a:extLst>
        </xdr:cNvPr>
        <xdr:cNvSpPr/>
      </xdr:nvSpPr>
      <xdr:spPr>
        <a:xfrm>
          <a:off x="2514600" y="5833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55516</xdr:rowOff>
    </xdr:from>
    <xdr:ext cx="534377" cy="259045"/>
    <xdr:sp macro="" textlink="">
      <xdr:nvSpPr>
        <xdr:cNvPr id="85" name="テキスト ボックス 84">
          <a:extLst>
            <a:ext uri="{FF2B5EF4-FFF2-40B4-BE49-F238E27FC236}">
              <a16:creationId xmlns:a16="http://schemas.microsoft.com/office/drawing/2014/main" id="{B2A172DF-D722-44BA-82A6-0DB758D9CE0B}"/>
            </a:ext>
          </a:extLst>
        </xdr:cNvPr>
        <xdr:cNvSpPr txBox="1"/>
      </xdr:nvSpPr>
      <xdr:spPr>
        <a:xfrm>
          <a:off x="2343931" y="59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99378</xdr:rowOff>
    </xdr:from>
    <xdr:to>
      <xdr:col>10</xdr:col>
      <xdr:colOff>165100</xdr:colOff>
      <xdr:row>36</xdr:row>
      <xdr:rowOff>29528</xdr:rowOff>
    </xdr:to>
    <xdr:sp macro="" textlink="">
      <xdr:nvSpPr>
        <xdr:cNvPr id="86" name="楕円 85">
          <a:extLst>
            <a:ext uri="{FF2B5EF4-FFF2-40B4-BE49-F238E27FC236}">
              <a16:creationId xmlns:a16="http://schemas.microsoft.com/office/drawing/2014/main" id="{8286E438-4D05-4564-B873-F422C58013F5}"/>
            </a:ext>
          </a:extLst>
        </xdr:cNvPr>
        <xdr:cNvSpPr/>
      </xdr:nvSpPr>
      <xdr:spPr>
        <a:xfrm>
          <a:off x="1739900" y="5966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20655</xdr:rowOff>
    </xdr:from>
    <xdr:ext cx="534377" cy="259045"/>
    <xdr:sp macro="" textlink="">
      <xdr:nvSpPr>
        <xdr:cNvPr id="87" name="テキスト ボックス 86">
          <a:extLst>
            <a:ext uri="{FF2B5EF4-FFF2-40B4-BE49-F238E27FC236}">
              <a16:creationId xmlns:a16="http://schemas.microsoft.com/office/drawing/2014/main" id="{FCDEA8A0-5202-48F4-A3BF-D80AA62F029F}"/>
            </a:ext>
          </a:extLst>
        </xdr:cNvPr>
        <xdr:cNvSpPr txBox="1"/>
      </xdr:nvSpPr>
      <xdr:spPr>
        <a:xfrm>
          <a:off x="1546371" y="605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153556</xdr:rowOff>
    </xdr:from>
    <xdr:to>
      <xdr:col>6</xdr:col>
      <xdr:colOff>38100</xdr:colOff>
      <xdr:row>38</xdr:row>
      <xdr:rowOff>83706</xdr:rowOff>
    </xdr:to>
    <xdr:sp macro="" textlink="">
      <xdr:nvSpPr>
        <xdr:cNvPr id="88" name="楕円 87">
          <a:extLst>
            <a:ext uri="{FF2B5EF4-FFF2-40B4-BE49-F238E27FC236}">
              <a16:creationId xmlns:a16="http://schemas.microsoft.com/office/drawing/2014/main" id="{7DD54537-ABB0-41B8-9DA7-E36801C57835}"/>
            </a:ext>
          </a:extLst>
        </xdr:cNvPr>
        <xdr:cNvSpPr/>
      </xdr:nvSpPr>
      <xdr:spPr>
        <a:xfrm>
          <a:off x="965200" y="6356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74833</xdr:rowOff>
    </xdr:from>
    <xdr:ext cx="534377" cy="259045"/>
    <xdr:sp macro="" textlink="">
      <xdr:nvSpPr>
        <xdr:cNvPr id="89" name="テキスト ボックス 88">
          <a:extLst>
            <a:ext uri="{FF2B5EF4-FFF2-40B4-BE49-F238E27FC236}">
              <a16:creationId xmlns:a16="http://schemas.microsoft.com/office/drawing/2014/main" id="{EEF8AD85-8178-4624-B5BA-BE50068FCC93}"/>
            </a:ext>
          </a:extLst>
        </xdr:cNvPr>
        <xdr:cNvSpPr txBox="1"/>
      </xdr:nvSpPr>
      <xdr:spPr>
        <a:xfrm>
          <a:off x="771671" y="644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EF5D7BC-F233-417F-9049-3D0A12FC0D5F}"/>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E7582FA-359A-4569-B047-2E73C5E502AE}"/>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4CD1664-8560-4577-8870-02ACFCFD7747}"/>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3BB1426-99CE-4ACE-BB26-76673C5776E3}"/>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C54B660F-5E53-48CA-82FF-D07D7EFE4CAB}"/>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64D68133-177A-4074-9F6A-72C66E73C83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A874130-46DF-452D-B934-1EEEDE17321E}"/>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7C5ECF8E-5AC0-4213-93E6-91E5B0813893}"/>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8A91C01-5EDC-423F-8044-0F43D4589DC5}"/>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B862EEBF-864E-44BA-93B1-96445362E5F5}"/>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5E7F3CDE-ED8D-47C0-AEE2-588F5982AE10}"/>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3E2EBD1E-B83F-4900-AC98-3475260F8FD4}"/>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A4063854-B373-496C-B7F4-3F18CE84A704}"/>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EA0EAE61-BAF1-4F71-B3F7-E227C795A611}"/>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E4431166-9C65-48B0-A2F9-59A411055CA9}"/>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BA542C37-5906-46CD-A7B9-9794911A1FAC}"/>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8A576FDD-B1BB-4A54-875A-BC52418C005B}"/>
            </a:ext>
          </a:extLst>
        </xdr:cNvPr>
        <xdr:cNvSpPr txBox="1"/>
      </xdr:nvSpPr>
      <xdr:spPr>
        <a:xfrm>
          <a:off x="2078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D395F4E9-8EE3-42E4-8AEB-284A906879C4}"/>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22FC9662-A65D-48E0-B0ED-50D4DA7E125E}"/>
            </a:ext>
          </a:extLst>
        </xdr:cNvPr>
        <xdr:cNvSpPr txBox="1"/>
      </xdr:nvSpPr>
      <xdr:spPr>
        <a:xfrm>
          <a:off x="2078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B718610F-9A24-4E49-8EAE-F98F0C7540F5}"/>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8EC96FAF-1A46-4C7A-BC04-38FAA8915DE7}"/>
            </a:ext>
          </a:extLst>
        </xdr:cNvPr>
        <xdr:cNvSpPr txBox="1"/>
      </xdr:nvSpPr>
      <xdr:spPr>
        <a:xfrm>
          <a:off x="2078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63C534E2-60B3-4BBF-A13C-0684E3F59AFD}"/>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D3BA470B-E2AF-42F0-B005-521186BFA1AB}"/>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9126AAE7-1557-43B2-9A49-1FF44A94E08A}"/>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28639</xdr:rowOff>
    </xdr:from>
    <xdr:to>
      <xdr:col>24</xdr:col>
      <xdr:colOff>62865</xdr:colOff>
      <xdr:row>58</xdr:row>
      <xdr:rowOff>125031</xdr:rowOff>
    </xdr:to>
    <xdr:cxnSp macro="">
      <xdr:nvCxnSpPr>
        <xdr:cNvPr id="114" name="直線コネクタ 113">
          <a:extLst>
            <a:ext uri="{FF2B5EF4-FFF2-40B4-BE49-F238E27FC236}">
              <a16:creationId xmlns:a16="http://schemas.microsoft.com/office/drawing/2014/main" id="{BB933CE0-8E55-4537-AB7D-87C867C1B6C7}"/>
            </a:ext>
          </a:extLst>
        </xdr:cNvPr>
        <xdr:cNvCxnSpPr/>
      </xdr:nvCxnSpPr>
      <xdr:spPr>
        <a:xfrm flipV="1">
          <a:off x="4084955" y="8410639"/>
          <a:ext cx="1270" cy="14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128858</xdr:rowOff>
    </xdr:from>
    <xdr:ext cx="534377" cy="259045"/>
    <xdr:sp macro="" textlink="">
      <xdr:nvSpPr>
        <xdr:cNvPr id="115" name="物件費最小値テキスト">
          <a:extLst>
            <a:ext uri="{FF2B5EF4-FFF2-40B4-BE49-F238E27FC236}">
              <a16:creationId xmlns:a16="http://schemas.microsoft.com/office/drawing/2014/main" id="{4D38E1AE-9BF9-48B3-9417-223ECF7283E4}"/>
            </a:ext>
          </a:extLst>
        </xdr:cNvPr>
        <xdr:cNvSpPr txBox="1"/>
      </xdr:nvSpPr>
      <xdr:spPr>
        <a:xfrm>
          <a:off x="4137660" y="985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125031</xdr:rowOff>
    </xdr:from>
    <xdr:to>
      <xdr:col>24</xdr:col>
      <xdr:colOff>152400</xdr:colOff>
      <xdr:row>58</xdr:row>
      <xdr:rowOff>125031</xdr:rowOff>
    </xdr:to>
    <xdr:cxnSp macro="">
      <xdr:nvCxnSpPr>
        <xdr:cNvPr id="116" name="直線コネクタ 115">
          <a:extLst>
            <a:ext uri="{FF2B5EF4-FFF2-40B4-BE49-F238E27FC236}">
              <a16:creationId xmlns:a16="http://schemas.microsoft.com/office/drawing/2014/main" id="{4CF2FDE7-15E1-4A46-BA89-B8054F3B08BC}"/>
            </a:ext>
          </a:extLst>
        </xdr:cNvPr>
        <xdr:cNvCxnSpPr/>
      </xdr:nvCxnSpPr>
      <xdr:spPr>
        <a:xfrm>
          <a:off x="4020820" y="984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146766</xdr:rowOff>
    </xdr:from>
    <xdr:ext cx="534377" cy="259045"/>
    <xdr:sp macro="" textlink="">
      <xdr:nvSpPr>
        <xdr:cNvPr id="117" name="物件費最大値テキスト">
          <a:extLst>
            <a:ext uri="{FF2B5EF4-FFF2-40B4-BE49-F238E27FC236}">
              <a16:creationId xmlns:a16="http://schemas.microsoft.com/office/drawing/2014/main" id="{DD2AF50A-9D47-4C27-B50A-8DAD66DE05A6}"/>
            </a:ext>
          </a:extLst>
        </xdr:cNvPr>
        <xdr:cNvSpPr txBox="1"/>
      </xdr:nvSpPr>
      <xdr:spPr>
        <a:xfrm>
          <a:off x="4137660" y="81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28639</xdr:rowOff>
    </xdr:from>
    <xdr:to>
      <xdr:col>24</xdr:col>
      <xdr:colOff>152400</xdr:colOff>
      <xdr:row>50</xdr:row>
      <xdr:rowOff>28639</xdr:rowOff>
    </xdr:to>
    <xdr:cxnSp macro="">
      <xdr:nvCxnSpPr>
        <xdr:cNvPr id="118" name="直線コネクタ 117">
          <a:extLst>
            <a:ext uri="{FF2B5EF4-FFF2-40B4-BE49-F238E27FC236}">
              <a16:creationId xmlns:a16="http://schemas.microsoft.com/office/drawing/2014/main" id="{AC37780B-6D0A-4B68-9302-8AE66D684C3C}"/>
            </a:ext>
          </a:extLst>
        </xdr:cNvPr>
        <xdr:cNvCxnSpPr/>
      </xdr:nvCxnSpPr>
      <xdr:spPr>
        <a:xfrm>
          <a:off x="4020820" y="8410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47765</xdr:rowOff>
    </xdr:from>
    <xdr:to>
      <xdr:col>24</xdr:col>
      <xdr:colOff>63500</xdr:colOff>
      <xdr:row>55</xdr:row>
      <xdr:rowOff>145262</xdr:rowOff>
    </xdr:to>
    <xdr:cxnSp macro="">
      <xdr:nvCxnSpPr>
        <xdr:cNvPr id="119" name="直線コネクタ 118">
          <a:extLst>
            <a:ext uri="{FF2B5EF4-FFF2-40B4-BE49-F238E27FC236}">
              <a16:creationId xmlns:a16="http://schemas.microsoft.com/office/drawing/2014/main" id="{04EFCEAB-7C46-4BA4-A735-35F30DE8C22A}"/>
            </a:ext>
          </a:extLst>
        </xdr:cNvPr>
        <xdr:cNvCxnSpPr/>
      </xdr:nvCxnSpPr>
      <xdr:spPr>
        <a:xfrm>
          <a:off x="3355340" y="9267965"/>
          <a:ext cx="731520" cy="9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35386</xdr:rowOff>
    </xdr:from>
    <xdr:ext cx="534377" cy="259045"/>
    <xdr:sp macro="" textlink="">
      <xdr:nvSpPr>
        <xdr:cNvPr id="120" name="物件費平均値テキスト">
          <a:extLst>
            <a:ext uri="{FF2B5EF4-FFF2-40B4-BE49-F238E27FC236}">
              <a16:creationId xmlns:a16="http://schemas.microsoft.com/office/drawing/2014/main" id="{F56809E5-1F92-4A31-863D-C087DAD9479E}"/>
            </a:ext>
          </a:extLst>
        </xdr:cNvPr>
        <xdr:cNvSpPr txBox="1"/>
      </xdr:nvSpPr>
      <xdr:spPr>
        <a:xfrm>
          <a:off x="4137660" y="908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12509</xdr:rowOff>
    </xdr:from>
    <xdr:to>
      <xdr:col>24</xdr:col>
      <xdr:colOff>114300</xdr:colOff>
      <xdr:row>55</xdr:row>
      <xdr:rowOff>114109</xdr:rowOff>
    </xdr:to>
    <xdr:sp macro="" textlink="">
      <xdr:nvSpPr>
        <xdr:cNvPr id="121" name="フローチャート: 判断 120">
          <a:extLst>
            <a:ext uri="{FF2B5EF4-FFF2-40B4-BE49-F238E27FC236}">
              <a16:creationId xmlns:a16="http://schemas.microsoft.com/office/drawing/2014/main" id="{16BE5C95-47CB-45C3-B241-E32B586E322C}"/>
            </a:ext>
          </a:extLst>
        </xdr:cNvPr>
        <xdr:cNvSpPr/>
      </xdr:nvSpPr>
      <xdr:spPr>
        <a:xfrm>
          <a:off x="4036060" y="92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47765</xdr:rowOff>
    </xdr:from>
    <xdr:to>
      <xdr:col>19</xdr:col>
      <xdr:colOff>177800</xdr:colOff>
      <xdr:row>55</xdr:row>
      <xdr:rowOff>169418</xdr:rowOff>
    </xdr:to>
    <xdr:cxnSp macro="">
      <xdr:nvCxnSpPr>
        <xdr:cNvPr id="122" name="直線コネクタ 121">
          <a:extLst>
            <a:ext uri="{FF2B5EF4-FFF2-40B4-BE49-F238E27FC236}">
              <a16:creationId xmlns:a16="http://schemas.microsoft.com/office/drawing/2014/main" id="{41C9643B-BB54-40E7-A333-41B279BC7087}"/>
            </a:ext>
          </a:extLst>
        </xdr:cNvPr>
        <xdr:cNvCxnSpPr/>
      </xdr:nvCxnSpPr>
      <xdr:spPr>
        <a:xfrm flipV="1">
          <a:off x="2565400" y="9267965"/>
          <a:ext cx="78994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167272</xdr:rowOff>
    </xdr:from>
    <xdr:to>
      <xdr:col>20</xdr:col>
      <xdr:colOff>38100</xdr:colOff>
      <xdr:row>55</xdr:row>
      <xdr:rowOff>97422</xdr:rowOff>
    </xdr:to>
    <xdr:sp macro="" textlink="">
      <xdr:nvSpPr>
        <xdr:cNvPr id="123" name="フローチャート: 判断 122">
          <a:extLst>
            <a:ext uri="{FF2B5EF4-FFF2-40B4-BE49-F238E27FC236}">
              <a16:creationId xmlns:a16="http://schemas.microsoft.com/office/drawing/2014/main" id="{1997B66F-2289-476D-9E5C-A621E297DD9C}"/>
            </a:ext>
          </a:extLst>
        </xdr:cNvPr>
        <xdr:cNvSpPr/>
      </xdr:nvSpPr>
      <xdr:spPr>
        <a:xfrm>
          <a:off x="3312160" y="921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113949</xdr:rowOff>
    </xdr:from>
    <xdr:ext cx="534377" cy="259045"/>
    <xdr:sp macro="" textlink="">
      <xdr:nvSpPr>
        <xdr:cNvPr id="124" name="テキスト ボックス 123">
          <a:extLst>
            <a:ext uri="{FF2B5EF4-FFF2-40B4-BE49-F238E27FC236}">
              <a16:creationId xmlns:a16="http://schemas.microsoft.com/office/drawing/2014/main" id="{D96B893B-D9F1-4195-96D1-6253CE4ED901}"/>
            </a:ext>
          </a:extLst>
        </xdr:cNvPr>
        <xdr:cNvSpPr txBox="1"/>
      </xdr:nvSpPr>
      <xdr:spPr>
        <a:xfrm>
          <a:off x="3118631" y="899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169418</xdr:rowOff>
    </xdr:from>
    <xdr:to>
      <xdr:col>15</xdr:col>
      <xdr:colOff>50800</xdr:colOff>
      <xdr:row>57</xdr:row>
      <xdr:rowOff>71082</xdr:rowOff>
    </xdr:to>
    <xdr:cxnSp macro="">
      <xdr:nvCxnSpPr>
        <xdr:cNvPr id="125" name="直線コネクタ 124">
          <a:extLst>
            <a:ext uri="{FF2B5EF4-FFF2-40B4-BE49-F238E27FC236}">
              <a16:creationId xmlns:a16="http://schemas.microsoft.com/office/drawing/2014/main" id="{E59BF185-7A41-464F-96E9-B5C6A316B927}"/>
            </a:ext>
          </a:extLst>
        </xdr:cNvPr>
        <xdr:cNvCxnSpPr/>
      </xdr:nvCxnSpPr>
      <xdr:spPr>
        <a:xfrm flipV="1">
          <a:off x="1790700" y="9389618"/>
          <a:ext cx="7747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92634</xdr:rowOff>
    </xdr:from>
    <xdr:to>
      <xdr:col>15</xdr:col>
      <xdr:colOff>101600</xdr:colOff>
      <xdr:row>56</xdr:row>
      <xdr:rowOff>22784</xdr:rowOff>
    </xdr:to>
    <xdr:sp macro="" textlink="">
      <xdr:nvSpPr>
        <xdr:cNvPr id="126" name="フローチャート: 判断 125">
          <a:extLst>
            <a:ext uri="{FF2B5EF4-FFF2-40B4-BE49-F238E27FC236}">
              <a16:creationId xmlns:a16="http://schemas.microsoft.com/office/drawing/2014/main" id="{491111E4-B44A-4034-9653-2E5B3BCEDC87}"/>
            </a:ext>
          </a:extLst>
        </xdr:cNvPr>
        <xdr:cNvSpPr/>
      </xdr:nvSpPr>
      <xdr:spPr>
        <a:xfrm>
          <a:off x="2514600" y="9312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39311</xdr:rowOff>
    </xdr:from>
    <xdr:ext cx="534377" cy="259045"/>
    <xdr:sp macro="" textlink="">
      <xdr:nvSpPr>
        <xdr:cNvPr id="127" name="テキスト ボックス 126">
          <a:extLst>
            <a:ext uri="{FF2B5EF4-FFF2-40B4-BE49-F238E27FC236}">
              <a16:creationId xmlns:a16="http://schemas.microsoft.com/office/drawing/2014/main" id="{AA9B85B6-6AB3-411F-BA5C-B7C8664FAE25}"/>
            </a:ext>
          </a:extLst>
        </xdr:cNvPr>
        <xdr:cNvSpPr txBox="1"/>
      </xdr:nvSpPr>
      <xdr:spPr>
        <a:xfrm>
          <a:off x="2343931" y="909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29781</xdr:rowOff>
    </xdr:from>
    <xdr:to>
      <xdr:col>10</xdr:col>
      <xdr:colOff>114300</xdr:colOff>
      <xdr:row>57</xdr:row>
      <xdr:rowOff>71082</xdr:rowOff>
    </xdr:to>
    <xdr:cxnSp macro="">
      <xdr:nvCxnSpPr>
        <xdr:cNvPr id="128" name="直線コネクタ 127">
          <a:extLst>
            <a:ext uri="{FF2B5EF4-FFF2-40B4-BE49-F238E27FC236}">
              <a16:creationId xmlns:a16="http://schemas.microsoft.com/office/drawing/2014/main" id="{B3D8D49C-CB47-475B-BF7D-C6B2CDDC89D8}"/>
            </a:ext>
          </a:extLst>
        </xdr:cNvPr>
        <xdr:cNvCxnSpPr/>
      </xdr:nvCxnSpPr>
      <xdr:spPr>
        <a:xfrm>
          <a:off x="1008380" y="9249981"/>
          <a:ext cx="782320" cy="3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49429</xdr:rowOff>
    </xdr:from>
    <xdr:to>
      <xdr:col>10</xdr:col>
      <xdr:colOff>165100</xdr:colOff>
      <xdr:row>57</xdr:row>
      <xdr:rowOff>151029</xdr:rowOff>
    </xdr:to>
    <xdr:sp macro="" textlink="">
      <xdr:nvSpPr>
        <xdr:cNvPr id="129" name="フローチャート: 判断 128">
          <a:extLst>
            <a:ext uri="{FF2B5EF4-FFF2-40B4-BE49-F238E27FC236}">
              <a16:creationId xmlns:a16="http://schemas.microsoft.com/office/drawing/2014/main" id="{C3AF7813-C319-4CAE-974D-5FC5158BE44B}"/>
            </a:ext>
          </a:extLst>
        </xdr:cNvPr>
        <xdr:cNvSpPr/>
      </xdr:nvSpPr>
      <xdr:spPr>
        <a:xfrm>
          <a:off x="1739900" y="96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142156</xdr:rowOff>
    </xdr:from>
    <xdr:ext cx="534377" cy="259045"/>
    <xdr:sp macro="" textlink="">
      <xdr:nvSpPr>
        <xdr:cNvPr id="130" name="テキスト ボックス 129">
          <a:extLst>
            <a:ext uri="{FF2B5EF4-FFF2-40B4-BE49-F238E27FC236}">
              <a16:creationId xmlns:a16="http://schemas.microsoft.com/office/drawing/2014/main" id="{548A43BF-D4F6-4952-9657-EC06DBC45B27}"/>
            </a:ext>
          </a:extLst>
        </xdr:cNvPr>
        <xdr:cNvSpPr txBox="1"/>
      </xdr:nvSpPr>
      <xdr:spPr>
        <a:xfrm>
          <a:off x="1546371" y="96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111303</xdr:rowOff>
    </xdr:from>
    <xdr:to>
      <xdr:col>6</xdr:col>
      <xdr:colOff>38100</xdr:colOff>
      <xdr:row>58</xdr:row>
      <xdr:rowOff>41453</xdr:rowOff>
    </xdr:to>
    <xdr:sp macro="" textlink="">
      <xdr:nvSpPr>
        <xdr:cNvPr id="131" name="フローチャート: 判断 130">
          <a:extLst>
            <a:ext uri="{FF2B5EF4-FFF2-40B4-BE49-F238E27FC236}">
              <a16:creationId xmlns:a16="http://schemas.microsoft.com/office/drawing/2014/main" id="{058B4AA4-CAB0-4797-AE12-28C6EA07AC40}"/>
            </a:ext>
          </a:extLst>
        </xdr:cNvPr>
        <xdr:cNvSpPr/>
      </xdr:nvSpPr>
      <xdr:spPr>
        <a:xfrm>
          <a:off x="965200" y="96667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32580</xdr:rowOff>
    </xdr:from>
    <xdr:ext cx="534377" cy="259045"/>
    <xdr:sp macro="" textlink="">
      <xdr:nvSpPr>
        <xdr:cNvPr id="132" name="テキスト ボックス 131">
          <a:extLst>
            <a:ext uri="{FF2B5EF4-FFF2-40B4-BE49-F238E27FC236}">
              <a16:creationId xmlns:a16="http://schemas.microsoft.com/office/drawing/2014/main" id="{64FB08D1-4EB9-43FC-ACED-6E7D31018B30}"/>
            </a:ext>
          </a:extLst>
        </xdr:cNvPr>
        <xdr:cNvSpPr txBox="1"/>
      </xdr:nvSpPr>
      <xdr:spPr>
        <a:xfrm>
          <a:off x="771671" y="975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8F5D7EAF-A512-415A-9020-7B161FFD6DB5}"/>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561BBC7-84D9-47B9-BEB4-DF3900AC2522}"/>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D9B5FAF-58DA-48A5-A347-BB00B52DC583}"/>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1150464-514B-49E2-8CBA-A0A0B2B40EEF}"/>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DC3D98F-8488-4ED0-A3A9-BCB17BCE20B3}"/>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94462</xdr:rowOff>
    </xdr:from>
    <xdr:to>
      <xdr:col>24</xdr:col>
      <xdr:colOff>114300</xdr:colOff>
      <xdr:row>56</xdr:row>
      <xdr:rowOff>24612</xdr:rowOff>
    </xdr:to>
    <xdr:sp macro="" textlink="">
      <xdr:nvSpPr>
        <xdr:cNvPr id="138" name="楕円 137">
          <a:extLst>
            <a:ext uri="{FF2B5EF4-FFF2-40B4-BE49-F238E27FC236}">
              <a16:creationId xmlns:a16="http://schemas.microsoft.com/office/drawing/2014/main" id="{541FC418-3F63-45DB-ACF1-A68F3C26AEDA}"/>
            </a:ext>
          </a:extLst>
        </xdr:cNvPr>
        <xdr:cNvSpPr/>
      </xdr:nvSpPr>
      <xdr:spPr>
        <a:xfrm>
          <a:off x="4036060" y="9314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72889</xdr:rowOff>
    </xdr:from>
    <xdr:ext cx="534377" cy="259045"/>
    <xdr:sp macro="" textlink="">
      <xdr:nvSpPr>
        <xdr:cNvPr id="139" name="物件費該当値テキスト">
          <a:extLst>
            <a:ext uri="{FF2B5EF4-FFF2-40B4-BE49-F238E27FC236}">
              <a16:creationId xmlns:a16="http://schemas.microsoft.com/office/drawing/2014/main" id="{56B65FFC-6644-4B5C-858F-777B60475929}"/>
            </a:ext>
          </a:extLst>
        </xdr:cNvPr>
        <xdr:cNvSpPr txBox="1"/>
      </xdr:nvSpPr>
      <xdr:spPr>
        <a:xfrm>
          <a:off x="4137660" y="92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168415</xdr:rowOff>
    </xdr:from>
    <xdr:to>
      <xdr:col>20</xdr:col>
      <xdr:colOff>38100</xdr:colOff>
      <xdr:row>55</xdr:row>
      <xdr:rowOff>98565</xdr:rowOff>
    </xdr:to>
    <xdr:sp macro="" textlink="">
      <xdr:nvSpPr>
        <xdr:cNvPr id="140" name="楕円 139">
          <a:extLst>
            <a:ext uri="{FF2B5EF4-FFF2-40B4-BE49-F238E27FC236}">
              <a16:creationId xmlns:a16="http://schemas.microsoft.com/office/drawing/2014/main" id="{9B2095D0-7EB9-4DBB-872F-27D13FD965DE}"/>
            </a:ext>
          </a:extLst>
        </xdr:cNvPr>
        <xdr:cNvSpPr/>
      </xdr:nvSpPr>
      <xdr:spPr>
        <a:xfrm>
          <a:off x="3312160" y="9220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89692</xdr:rowOff>
    </xdr:from>
    <xdr:ext cx="534377" cy="259045"/>
    <xdr:sp macro="" textlink="">
      <xdr:nvSpPr>
        <xdr:cNvPr id="141" name="テキスト ボックス 140">
          <a:extLst>
            <a:ext uri="{FF2B5EF4-FFF2-40B4-BE49-F238E27FC236}">
              <a16:creationId xmlns:a16="http://schemas.microsoft.com/office/drawing/2014/main" id="{FCEA29EF-5270-4F77-8E75-9CFAC5DF0AC5}"/>
            </a:ext>
          </a:extLst>
        </xdr:cNvPr>
        <xdr:cNvSpPr txBox="1"/>
      </xdr:nvSpPr>
      <xdr:spPr>
        <a:xfrm>
          <a:off x="3118631" y="93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118618</xdr:rowOff>
    </xdr:from>
    <xdr:to>
      <xdr:col>15</xdr:col>
      <xdr:colOff>101600</xdr:colOff>
      <xdr:row>56</xdr:row>
      <xdr:rowOff>48768</xdr:rowOff>
    </xdr:to>
    <xdr:sp macro="" textlink="">
      <xdr:nvSpPr>
        <xdr:cNvPr id="142" name="楕円 141">
          <a:extLst>
            <a:ext uri="{FF2B5EF4-FFF2-40B4-BE49-F238E27FC236}">
              <a16:creationId xmlns:a16="http://schemas.microsoft.com/office/drawing/2014/main" id="{77835FC5-C100-4F59-93C5-A891705D2778}"/>
            </a:ext>
          </a:extLst>
        </xdr:cNvPr>
        <xdr:cNvSpPr/>
      </xdr:nvSpPr>
      <xdr:spPr>
        <a:xfrm>
          <a:off x="2514600" y="9338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39895</xdr:rowOff>
    </xdr:from>
    <xdr:ext cx="534377" cy="259045"/>
    <xdr:sp macro="" textlink="">
      <xdr:nvSpPr>
        <xdr:cNvPr id="143" name="テキスト ボックス 142">
          <a:extLst>
            <a:ext uri="{FF2B5EF4-FFF2-40B4-BE49-F238E27FC236}">
              <a16:creationId xmlns:a16="http://schemas.microsoft.com/office/drawing/2014/main" id="{3EFF0C46-8799-4A2F-84EB-FDDE9A3EBEE0}"/>
            </a:ext>
          </a:extLst>
        </xdr:cNvPr>
        <xdr:cNvSpPr txBox="1"/>
      </xdr:nvSpPr>
      <xdr:spPr>
        <a:xfrm>
          <a:off x="2343931" y="942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20282</xdr:rowOff>
    </xdr:from>
    <xdr:to>
      <xdr:col>10</xdr:col>
      <xdr:colOff>165100</xdr:colOff>
      <xdr:row>57</xdr:row>
      <xdr:rowOff>121882</xdr:rowOff>
    </xdr:to>
    <xdr:sp macro="" textlink="">
      <xdr:nvSpPr>
        <xdr:cNvPr id="144" name="楕円 143">
          <a:extLst>
            <a:ext uri="{FF2B5EF4-FFF2-40B4-BE49-F238E27FC236}">
              <a16:creationId xmlns:a16="http://schemas.microsoft.com/office/drawing/2014/main" id="{27812B1D-F838-4991-A6C0-E2FE1EBCFCF0}"/>
            </a:ext>
          </a:extLst>
        </xdr:cNvPr>
        <xdr:cNvSpPr/>
      </xdr:nvSpPr>
      <xdr:spPr>
        <a:xfrm>
          <a:off x="1739900" y="95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138409</xdr:rowOff>
    </xdr:from>
    <xdr:ext cx="534377" cy="259045"/>
    <xdr:sp macro="" textlink="">
      <xdr:nvSpPr>
        <xdr:cNvPr id="145" name="テキスト ボックス 144">
          <a:extLst>
            <a:ext uri="{FF2B5EF4-FFF2-40B4-BE49-F238E27FC236}">
              <a16:creationId xmlns:a16="http://schemas.microsoft.com/office/drawing/2014/main" id="{56D53044-E88E-492E-974E-7E13ECEF2FAB}"/>
            </a:ext>
          </a:extLst>
        </xdr:cNvPr>
        <xdr:cNvSpPr txBox="1"/>
      </xdr:nvSpPr>
      <xdr:spPr>
        <a:xfrm>
          <a:off x="1546371" y="93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150431</xdr:rowOff>
    </xdr:from>
    <xdr:to>
      <xdr:col>6</xdr:col>
      <xdr:colOff>38100</xdr:colOff>
      <xdr:row>55</xdr:row>
      <xdr:rowOff>80581</xdr:rowOff>
    </xdr:to>
    <xdr:sp macro="" textlink="">
      <xdr:nvSpPr>
        <xdr:cNvPr id="146" name="楕円 145">
          <a:extLst>
            <a:ext uri="{FF2B5EF4-FFF2-40B4-BE49-F238E27FC236}">
              <a16:creationId xmlns:a16="http://schemas.microsoft.com/office/drawing/2014/main" id="{F9B321AD-2A6C-4C83-AB69-06C477AC6C95}"/>
            </a:ext>
          </a:extLst>
        </xdr:cNvPr>
        <xdr:cNvSpPr/>
      </xdr:nvSpPr>
      <xdr:spPr>
        <a:xfrm>
          <a:off x="965200" y="9202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97108</xdr:rowOff>
    </xdr:from>
    <xdr:ext cx="534377" cy="259045"/>
    <xdr:sp macro="" textlink="">
      <xdr:nvSpPr>
        <xdr:cNvPr id="147" name="テキスト ボックス 146">
          <a:extLst>
            <a:ext uri="{FF2B5EF4-FFF2-40B4-BE49-F238E27FC236}">
              <a16:creationId xmlns:a16="http://schemas.microsoft.com/office/drawing/2014/main" id="{D0E2DBA7-1268-417F-9665-E7436B52D126}"/>
            </a:ext>
          </a:extLst>
        </xdr:cNvPr>
        <xdr:cNvSpPr txBox="1"/>
      </xdr:nvSpPr>
      <xdr:spPr>
        <a:xfrm>
          <a:off x="771671" y="89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6905C6FA-CDDC-425F-BE72-8CAE27F62B6F}"/>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5FB2723D-9289-4F12-AE60-F26D7EEBD762}"/>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F5156550-BA7E-4865-A419-CEEF7667FE0E}"/>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BEB4B-FE46-4803-A37B-298027356A4A}"/>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FA0A8C3-C39E-4D89-9604-8DFD0323533F}"/>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E5A9DF3C-2EDA-4356-880F-9326CEEE9D87}"/>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1EB9E36-6207-44A0-97BB-07E06B5F72DF}"/>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2113374E-C36E-4628-837A-34CD57B33684}"/>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51C00EB6-C826-467A-866A-717F012FD967}"/>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A759BBE2-F749-422D-B5D5-21FCC58ECF97}"/>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8E13AFC-1447-4F96-B8FD-23C88DE5229F}"/>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2DD6BE42-E7EC-4235-91EE-873B11B2C4AA}"/>
            </a:ext>
          </a:extLst>
        </xdr:cNvPr>
        <xdr:cNvSpPr txBox="1"/>
      </xdr:nvSpPr>
      <xdr:spPr>
        <a:xfrm>
          <a:off x="46749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E92DC42D-271D-474F-B12D-C050AA1B064B}"/>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1A9A7EF7-7D55-4DCA-B6C6-A7798BD3BE85}"/>
            </a:ext>
          </a:extLst>
        </xdr:cNvPr>
        <xdr:cNvSpPr txBox="1"/>
      </xdr:nvSpPr>
      <xdr:spPr>
        <a:xfrm>
          <a:off x="271961" y="12885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8FB72099-30A9-4AAB-9BA5-CDAF91A2AA8E}"/>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6F631865-B901-4D96-8170-51B935C17ADC}"/>
            </a:ext>
          </a:extLst>
        </xdr:cNvPr>
        <xdr:cNvSpPr txBox="1"/>
      </xdr:nvSpPr>
      <xdr:spPr>
        <a:xfrm>
          <a:off x="271961" y="12566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6EA852F0-51E6-4CE2-BBE3-E9D959456345}"/>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B0257930-BEAF-4694-9C25-F16C7E054896}"/>
            </a:ext>
          </a:extLst>
        </xdr:cNvPr>
        <xdr:cNvSpPr txBox="1"/>
      </xdr:nvSpPr>
      <xdr:spPr>
        <a:xfrm>
          <a:off x="271961" y="122433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1F0701D0-BAE6-4C98-B820-30AEBB56EA38}"/>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F2FC89DD-A010-4104-BDD2-E90D64690F20}"/>
            </a:ext>
          </a:extLst>
        </xdr:cNvPr>
        <xdr:cNvSpPr txBox="1"/>
      </xdr:nvSpPr>
      <xdr:spPr>
        <a:xfrm>
          <a:off x="2078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22B31934-283A-4B4A-8813-3759B2727149}"/>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D3D5F9E9-6132-4D75-9E0C-460E2519F6ED}"/>
            </a:ext>
          </a:extLst>
        </xdr:cNvPr>
        <xdr:cNvSpPr txBox="1"/>
      </xdr:nvSpPr>
      <xdr:spPr>
        <a:xfrm>
          <a:off x="2078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E8B90DC-0237-424A-AFDB-4EA8150355C8}"/>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6F39DFED-B7A8-42D7-9823-F87620254A9C}"/>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89610AF2-7BDF-4001-8D1E-60CE6F588467}"/>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19739</xdr:rowOff>
    </xdr:from>
    <xdr:to>
      <xdr:col>24</xdr:col>
      <xdr:colOff>62865</xdr:colOff>
      <xdr:row>78</xdr:row>
      <xdr:rowOff>136325</xdr:rowOff>
    </xdr:to>
    <xdr:cxnSp macro="">
      <xdr:nvCxnSpPr>
        <xdr:cNvPr id="173" name="直線コネクタ 172">
          <a:extLst>
            <a:ext uri="{FF2B5EF4-FFF2-40B4-BE49-F238E27FC236}">
              <a16:creationId xmlns:a16="http://schemas.microsoft.com/office/drawing/2014/main" id="{8A2FBABB-80C5-43CC-BD1A-8C910BB56426}"/>
            </a:ext>
          </a:extLst>
        </xdr:cNvPr>
        <xdr:cNvCxnSpPr/>
      </xdr:nvCxnSpPr>
      <xdr:spPr>
        <a:xfrm flipV="1">
          <a:off x="4084955" y="11922179"/>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140152</xdr:rowOff>
    </xdr:from>
    <xdr:ext cx="469744" cy="259045"/>
    <xdr:sp macro="" textlink="">
      <xdr:nvSpPr>
        <xdr:cNvPr id="174" name="維持補修費最小値テキスト">
          <a:extLst>
            <a:ext uri="{FF2B5EF4-FFF2-40B4-BE49-F238E27FC236}">
              <a16:creationId xmlns:a16="http://schemas.microsoft.com/office/drawing/2014/main" id="{1D5D382A-F3E5-478E-BF4F-9C22DDF0E2DB}"/>
            </a:ext>
          </a:extLst>
        </xdr:cNvPr>
        <xdr:cNvSpPr txBox="1"/>
      </xdr:nvSpPr>
      <xdr:spPr>
        <a:xfrm>
          <a:off x="4137660" y="132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136325</xdr:rowOff>
    </xdr:from>
    <xdr:to>
      <xdr:col>24</xdr:col>
      <xdr:colOff>152400</xdr:colOff>
      <xdr:row>78</xdr:row>
      <xdr:rowOff>136325</xdr:rowOff>
    </xdr:to>
    <xdr:cxnSp macro="">
      <xdr:nvCxnSpPr>
        <xdr:cNvPr id="175" name="直線コネクタ 174">
          <a:extLst>
            <a:ext uri="{FF2B5EF4-FFF2-40B4-BE49-F238E27FC236}">
              <a16:creationId xmlns:a16="http://schemas.microsoft.com/office/drawing/2014/main" id="{43D45A02-17DD-41DA-8420-A98DFEA6D3D8}"/>
            </a:ext>
          </a:extLst>
        </xdr:cNvPr>
        <xdr:cNvCxnSpPr/>
      </xdr:nvCxnSpPr>
      <xdr:spPr>
        <a:xfrm>
          <a:off x="4020820" y="13212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137866</xdr:rowOff>
    </xdr:from>
    <xdr:ext cx="534377" cy="259045"/>
    <xdr:sp macro="" textlink="">
      <xdr:nvSpPr>
        <xdr:cNvPr id="176" name="維持補修費最大値テキスト">
          <a:extLst>
            <a:ext uri="{FF2B5EF4-FFF2-40B4-BE49-F238E27FC236}">
              <a16:creationId xmlns:a16="http://schemas.microsoft.com/office/drawing/2014/main" id="{03D1E8E7-B8AD-47CA-9B37-01062A6689DD}"/>
            </a:ext>
          </a:extLst>
        </xdr:cNvPr>
        <xdr:cNvSpPr txBox="1"/>
      </xdr:nvSpPr>
      <xdr:spPr>
        <a:xfrm>
          <a:off x="4137660" y="117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19739</xdr:rowOff>
    </xdr:from>
    <xdr:to>
      <xdr:col>24</xdr:col>
      <xdr:colOff>152400</xdr:colOff>
      <xdr:row>71</xdr:row>
      <xdr:rowOff>19739</xdr:rowOff>
    </xdr:to>
    <xdr:cxnSp macro="">
      <xdr:nvCxnSpPr>
        <xdr:cNvPr id="177" name="直線コネクタ 176">
          <a:extLst>
            <a:ext uri="{FF2B5EF4-FFF2-40B4-BE49-F238E27FC236}">
              <a16:creationId xmlns:a16="http://schemas.microsoft.com/office/drawing/2014/main" id="{7724E969-B76B-40AA-BC4E-504A2B7699FA}"/>
            </a:ext>
          </a:extLst>
        </xdr:cNvPr>
        <xdr:cNvCxnSpPr/>
      </xdr:nvCxnSpPr>
      <xdr:spPr>
        <a:xfrm>
          <a:off x="4020820" y="11922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96593</xdr:rowOff>
    </xdr:from>
    <xdr:to>
      <xdr:col>24</xdr:col>
      <xdr:colOff>63500</xdr:colOff>
      <xdr:row>74</xdr:row>
      <xdr:rowOff>78740</xdr:rowOff>
    </xdr:to>
    <xdr:cxnSp macro="">
      <xdr:nvCxnSpPr>
        <xdr:cNvPr id="178" name="直線コネクタ 177">
          <a:extLst>
            <a:ext uri="{FF2B5EF4-FFF2-40B4-BE49-F238E27FC236}">
              <a16:creationId xmlns:a16="http://schemas.microsoft.com/office/drawing/2014/main" id="{793EEB66-2FAE-4EB8-ABC7-998334036972}"/>
            </a:ext>
          </a:extLst>
        </xdr:cNvPr>
        <xdr:cNvCxnSpPr/>
      </xdr:nvCxnSpPr>
      <xdr:spPr>
        <a:xfrm flipV="1">
          <a:off x="3355340" y="12334313"/>
          <a:ext cx="731520" cy="1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120776</xdr:rowOff>
    </xdr:from>
    <xdr:ext cx="469744" cy="259045"/>
    <xdr:sp macro="" textlink="">
      <xdr:nvSpPr>
        <xdr:cNvPr id="179" name="維持補修費平均値テキスト">
          <a:extLst>
            <a:ext uri="{FF2B5EF4-FFF2-40B4-BE49-F238E27FC236}">
              <a16:creationId xmlns:a16="http://schemas.microsoft.com/office/drawing/2014/main" id="{9147367D-325F-4B15-8377-F2C2F9019EB0}"/>
            </a:ext>
          </a:extLst>
        </xdr:cNvPr>
        <xdr:cNvSpPr txBox="1"/>
      </xdr:nvSpPr>
      <xdr:spPr>
        <a:xfrm>
          <a:off x="4137660" y="1269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142349</xdr:rowOff>
    </xdr:from>
    <xdr:to>
      <xdr:col>24</xdr:col>
      <xdr:colOff>114300</xdr:colOff>
      <xdr:row>76</xdr:row>
      <xdr:rowOff>72498</xdr:rowOff>
    </xdr:to>
    <xdr:sp macro="" textlink="">
      <xdr:nvSpPr>
        <xdr:cNvPr id="180" name="フローチャート: 判断 179">
          <a:extLst>
            <a:ext uri="{FF2B5EF4-FFF2-40B4-BE49-F238E27FC236}">
              <a16:creationId xmlns:a16="http://schemas.microsoft.com/office/drawing/2014/main" id="{5FCCC3A0-E633-49A2-B116-D6C10AAE9F74}"/>
            </a:ext>
          </a:extLst>
        </xdr:cNvPr>
        <xdr:cNvSpPr/>
      </xdr:nvSpPr>
      <xdr:spPr>
        <a:xfrm>
          <a:off x="4036060" y="12715349"/>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169527</xdr:rowOff>
    </xdr:from>
    <xdr:to>
      <xdr:col>19</xdr:col>
      <xdr:colOff>177800</xdr:colOff>
      <xdr:row>74</xdr:row>
      <xdr:rowOff>78740</xdr:rowOff>
    </xdr:to>
    <xdr:cxnSp macro="">
      <xdr:nvCxnSpPr>
        <xdr:cNvPr id="181" name="直線コネクタ 180">
          <a:extLst>
            <a:ext uri="{FF2B5EF4-FFF2-40B4-BE49-F238E27FC236}">
              <a16:creationId xmlns:a16="http://schemas.microsoft.com/office/drawing/2014/main" id="{A40F0543-D41D-4E13-B679-86CF42C0CA63}"/>
            </a:ext>
          </a:extLst>
        </xdr:cNvPr>
        <xdr:cNvCxnSpPr/>
      </xdr:nvCxnSpPr>
      <xdr:spPr>
        <a:xfrm>
          <a:off x="2565400" y="12407247"/>
          <a:ext cx="789940" cy="7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21191</xdr:rowOff>
    </xdr:from>
    <xdr:to>
      <xdr:col>20</xdr:col>
      <xdr:colOff>38100</xdr:colOff>
      <xdr:row>76</xdr:row>
      <xdr:rowOff>122791</xdr:rowOff>
    </xdr:to>
    <xdr:sp macro="" textlink="">
      <xdr:nvSpPr>
        <xdr:cNvPr id="182" name="フローチャート: 判断 181">
          <a:extLst>
            <a:ext uri="{FF2B5EF4-FFF2-40B4-BE49-F238E27FC236}">
              <a16:creationId xmlns:a16="http://schemas.microsoft.com/office/drawing/2014/main" id="{3F5D3ACF-7101-471F-BC29-52FC3A494BEC}"/>
            </a:ext>
          </a:extLst>
        </xdr:cNvPr>
        <xdr:cNvSpPr/>
      </xdr:nvSpPr>
      <xdr:spPr>
        <a:xfrm>
          <a:off x="3312160" y="127618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113918</xdr:rowOff>
    </xdr:from>
    <xdr:ext cx="469744" cy="259045"/>
    <xdr:sp macro="" textlink="">
      <xdr:nvSpPr>
        <xdr:cNvPr id="183" name="テキスト ボックス 182">
          <a:extLst>
            <a:ext uri="{FF2B5EF4-FFF2-40B4-BE49-F238E27FC236}">
              <a16:creationId xmlns:a16="http://schemas.microsoft.com/office/drawing/2014/main" id="{E984D5D3-500C-4137-AFC4-7B2E9E722C96}"/>
            </a:ext>
          </a:extLst>
        </xdr:cNvPr>
        <xdr:cNvSpPr txBox="1"/>
      </xdr:nvSpPr>
      <xdr:spPr>
        <a:xfrm>
          <a:off x="3150948" y="128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169527</xdr:rowOff>
    </xdr:from>
    <xdr:to>
      <xdr:col>15</xdr:col>
      <xdr:colOff>50800</xdr:colOff>
      <xdr:row>75</xdr:row>
      <xdr:rowOff>47607</xdr:rowOff>
    </xdr:to>
    <xdr:cxnSp macro="">
      <xdr:nvCxnSpPr>
        <xdr:cNvPr id="184" name="直線コネクタ 183">
          <a:extLst>
            <a:ext uri="{FF2B5EF4-FFF2-40B4-BE49-F238E27FC236}">
              <a16:creationId xmlns:a16="http://schemas.microsoft.com/office/drawing/2014/main" id="{EA218C3E-4BAC-43ED-B601-EFBC69F472AA}"/>
            </a:ext>
          </a:extLst>
        </xdr:cNvPr>
        <xdr:cNvCxnSpPr/>
      </xdr:nvCxnSpPr>
      <xdr:spPr>
        <a:xfrm flipV="1">
          <a:off x="1790700" y="12407247"/>
          <a:ext cx="7747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30553</xdr:rowOff>
    </xdr:from>
    <xdr:to>
      <xdr:col>15</xdr:col>
      <xdr:colOff>101600</xdr:colOff>
      <xdr:row>76</xdr:row>
      <xdr:rowOff>132153</xdr:rowOff>
    </xdr:to>
    <xdr:sp macro="" textlink="">
      <xdr:nvSpPr>
        <xdr:cNvPr id="185" name="フローチャート: 判断 184">
          <a:extLst>
            <a:ext uri="{FF2B5EF4-FFF2-40B4-BE49-F238E27FC236}">
              <a16:creationId xmlns:a16="http://schemas.microsoft.com/office/drawing/2014/main" id="{B6C7C843-BC6C-4B63-9696-4E838E54B171}"/>
            </a:ext>
          </a:extLst>
        </xdr:cNvPr>
        <xdr:cNvSpPr/>
      </xdr:nvSpPr>
      <xdr:spPr>
        <a:xfrm>
          <a:off x="25146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123280</xdr:rowOff>
    </xdr:from>
    <xdr:ext cx="469744" cy="259045"/>
    <xdr:sp macro="" textlink="">
      <xdr:nvSpPr>
        <xdr:cNvPr id="186" name="テキスト ボックス 185">
          <a:extLst>
            <a:ext uri="{FF2B5EF4-FFF2-40B4-BE49-F238E27FC236}">
              <a16:creationId xmlns:a16="http://schemas.microsoft.com/office/drawing/2014/main" id="{B0780D41-9EA7-4AC2-8F0C-3E31D63447F5}"/>
            </a:ext>
          </a:extLst>
        </xdr:cNvPr>
        <xdr:cNvSpPr txBox="1"/>
      </xdr:nvSpPr>
      <xdr:spPr>
        <a:xfrm>
          <a:off x="2353388" y="128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2540</xdr:rowOff>
    </xdr:from>
    <xdr:to>
      <xdr:col>10</xdr:col>
      <xdr:colOff>114300</xdr:colOff>
      <xdr:row>75</xdr:row>
      <xdr:rowOff>47607</xdr:rowOff>
    </xdr:to>
    <xdr:cxnSp macro="">
      <xdr:nvCxnSpPr>
        <xdr:cNvPr id="187" name="直線コネクタ 186">
          <a:extLst>
            <a:ext uri="{FF2B5EF4-FFF2-40B4-BE49-F238E27FC236}">
              <a16:creationId xmlns:a16="http://schemas.microsoft.com/office/drawing/2014/main" id="{4EDBB728-354C-427B-9ADD-94283F49DD96}"/>
            </a:ext>
          </a:extLst>
        </xdr:cNvPr>
        <xdr:cNvCxnSpPr/>
      </xdr:nvCxnSpPr>
      <xdr:spPr>
        <a:xfrm>
          <a:off x="1008380" y="12575540"/>
          <a:ext cx="78232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51453</xdr:rowOff>
    </xdr:from>
    <xdr:to>
      <xdr:col>10</xdr:col>
      <xdr:colOff>165100</xdr:colOff>
      <xdr:row>76</xdr:row>
      <xdr:rowOff>153053</xdr:rowOff>
    </xdr:to>
    <xdr:sp macro="" textlink="">
      <xdr:nvSpPr>
        <xdr:cNvPr id="188" name="フローチャート: 判断 187">
          <a:extLst>
            <a:ext uri="{FF2B5EF4-FFF2-40B4-BE49-F238E27FC236}">
              <a16:creationId xmlns:a16="http://schemas.microsoft.com/office/drawing/2014/main" id="{E88279AE-7478-4DEE-9324-ACD8905ED840}"/>
            </a:ext>
          </a:extLst>
        </xdr:cNvPr>
        <xdr:cNvSpPr/>
      </xdr:nvSpPr>
      <xdr:spPr>
        <a:xfrm>
          <a:off x="1739900" y="127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144180</xdr:rowOff>
    </xdr:from>
    <xdr:ext cx="469744" cy="259045"/>
    <xdr:sp macro="" textlink="">
      <xdr:nvSpPr>
        <xdr:cNvPr id="189" name="テキスト ボックス 188">
          <a:extLst>
            <a:ext uri="{FF2B5EF4-FFF2-40B4-BE49-F238E27FC236}">
              <a16:creationId xmlns:a16="http://schemas.microsoft.com/office/drawing/2014/main" id="{5D3B7931-3633-4100-9AD3-699B83D8288F}"/>
            </a:ext>
          </a:extLst>
        </xdr:cNvPr>
        <xdr:cNvSpPr txBox="1"/>
      </xdr:nvSpPr>
      <xdr:spPr>
        <a:xfrm>
          <a:off x="1578688" y="128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113066</xdr:rowOff>
    </xdr:from>
    <xdr:to>
      <xdr:col>6</xdr:col>
      <xdr:colOff>38100</xdr:colOff>
      <xdr:row>77</xdr:row>
      <xdr:rowOff>43216</xdr:rowOff>
    </xdr:to>
    <xdr:sp macro="" textlink="">
      <xdr:nvSpPr>
        <xdr:cNvPr id="190" name="フローチャート: 判断 189">
          <a:extLst>
            <a:ext uri="{FF2B5EF4-FFF2-40B4-BE49-F238E27FC236}">
              <a16:creationId xmlns:a16="http://schemas.microsoft.com/office/drawing/2014/main" id="{8E150798-1C85-4C31-9A63-932DFBAB8892}"/>
            </a:ext>
          </a:extLst>
        </xdr:cNvPr>
        <xdr:cNvSpPr/>
      </xdr:nvSpPr>
      <xdr:spPr>
        <a:xfrm>
          <a:off x="965200" y="128537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34343</xdr:rowOff>
    </xdr:from>
    <xdr:ext cx="469744" cy="259045"/>
    <xdr:sp macro="" textlink="">
      <xdr:nvSpPr>
        <xdr:cNvPr id="191" name="テキスト ボックス 190">
          <a:extLst>
            <a:ext uri="{FF2B5EF4-FFF2-40B4-BE49-F238E27FC236}">
              <a16:creationId xmlns:a16="http://schemas.microsoft.com/office/drawing/2014/main" id="{62FB891C-7199-4D13-82E1-2588FC265FC9}"/>
            </a:ext>
          </a:extLst>
        </xdr:cNvPr>
        <xdr:cNvSpPr txBox="1"/>
      </xdr:nvSpPr>
      <xdr:spPr>
        <a:xfrm>
          <a:off x="803988" y="1294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48B593C-CECC-443D-9767-8EEF7A5D5641}"/>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44B6EF0-2808-42CE-A9DC-B10C830FEA78}"/>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52F8B7D-A25B-41C0-B1C5-6ACC92DF53F4}"/>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ECE78D2-A1A6-40D0-BC96-7C79300E4767}"/>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21200E7-D532-41AE-9A36-0366BAFE5C02}"/>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45793</xdr:rowOff>
    </xdr:from>
    <xdr:to>
      <xdr:col>24</xdr:col>
      <xdr:colOff>114300</xdr:colOff>
      <xdr:row>73</xdr:row>
      <xdr:rowOff>147393</xdr:rowOff>
    </xdr:to>
    <xdr:sp macro="" textlink="">
      <xdr:nvSpPr>
        <xdr:cNvPr id="197" name="楕円 196">
          <a:extLst>
            <a:ext uri="{FF2B5EF4-FFF2-40B4-BE49-F238E27FC236}">
              <a16:creationId xmlns:a16="http://schemas.microsoft.com/office/drawing/2014/main" id="{0ACE0BA8-B4E6-45DD-902F-6432CB68517B}"/>
            </a:ext>
          </a:extLst>
        </xdr:cNvPr>
        <xdr:cNvSpPr/>
      </xdr:nvSpPr>
      <xdr:spPr>
        <a:xfrm>
          <a:off x="4036060" y="122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68670</xdr:rowOff>
    </xdr:from>
    <xdr:ext cx="469744" cy="259045"/>
    <xdr:sp macro="" textlink="">
      <xdr:nvSpPr>
        <xdr:cNvPr id="198" name="維持補修費該当値テキスト">
          <a:extLst>
            <a:ext uri="{FF2B5EF4-FFF2-40B4-BE49-F238E27FC236}">
              <a16:creationId xmlns:a16="http://schemas.microsoft.com/office/drawing/2014/main" id="{9137B6C1-B288-49D9-BE49-4B07C1BC5150}"/>
            </a:ext>
          </a:extLst>
        </xdr:cNvPr>
        <xdr:cNvSpPr txBox="1"/>
      </xdr:nvSpPr>
      <xdr:spPr>
        <a:xfrm>
          <a:off x="4137660" y="1213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27940</xdr:rowOff>
    </xdr:from>
    <xdr:to>
      <xdr:col>20</xdr:col>
      <xdr:colOff>38100</xdr:colOff>
      <xdr:row>74</xdr:row>
      <xdr:rowOff>129540</xdr:rowOff>
    </xdr:to>
    <xdr:sp macro="" textlink="">
      <xdr:nvSpPr>
        <xdr:cNvPr id="199" name="楕円 198">
          <a:extLst>
            <a:ext uri="{FF2B5EF4-FFF2-40B4-BE49-F238E27FC236}">
              <a16:creationId xmlns:a16="http://schemas.microsoft.com/office/drawing/2014/main" id="{06485606-325B-47AE-B965-B93B39C4AB2E}"/>
            </a:ext>
          </a:extLst>
        </xdr:cNvPr>
        <xdr:cNvSpPr/>
      </xdr:nvSpPr>
      <xdr:spPr>
        <a:xfrm>
          <a:off x="3312160" y="1243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146067</xdr:rowOff>
    </xdr:from>
    <xdr:ext cx="469744" cy="259045"/>
    <xdr:sp macro="" textlink="">
      <xdr:nvSpPr>
        <xdr:cNvPr id="200" name="テキスト ボックス 199">
          <a:extLst>
            <a:ext uri="{FF2B5EF4-FFF2-40B4-BE49-F238E27FC236}">
              <a16:creationId xmlns:a16="http://schemas.microsoft.com/office/drawing/2014/main" id="{F754DB51-828D-46DD-AE1E-E66C93546C66}"/>
            </a:ext>
          </a:extLst>
        </xdr:cNvPr>
        <xdr:cNvSpPr txBox="1"/>
      </xdr:nvSpPr>
      <xdr:spPr>
        <a:xfrm>
          <a:off x="3150948" y="1221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118727</xdr:rowOff>
    </xdr:from>
    <xdr:to>
      <xdr:col>15</xdr:col>
      <xdr:colOff>101600</xdr:colOff>
      <xdr:row>74</xdr:row>
      <xdr:rowOff>48877</xdr:rowOff>
    </xdr:to>
    <xdr:sp macro="" textlink="">
      <xdr:nvSpPr>
        <xdr:cNvPr id="201" name="楕円 200">
          <a:extLst>
            <a:ext uri="{FF2B5EF4-FFF2-40B4-BE49-F238E27FC236}">
              <a16:creationId xmlns:a16="http://schemas.microsoft.com/office/drawing/2014/main" id="{7FE7039D-0816-4571-8BCB-E67DEDB2032C}"/>
            </a:ext>
          </a:extLst>
        </xdr:cNvPr>
        <xdr:cNvSpPr/>
      </xdr:nvSpPr>
      <xdr:spPr>
        <a:xfrm>
          <a:off x="2514600" y="123564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65404</xdr:rowOff>
    </xdr:from>
    <xdr:ext cx="469744" cy="259045"/>
    <xdr:sp macro="" textlink="">
      <xdr:nvSpPr>
        <xdr:cNvPr id="202" name="テキスト ボックス 201">
          <a:extLst>
            <a:ext uri="{FF2B5EF4-FFF2-40B4-BE49-F238E27FC236}">
              <a16:creationId xmlns:a16="http://schemas.microsoft.com/office/drawing/2014/main" id="{6262E7E9-878B-43A1-A960-F0C6FB157EC8}"/>
            </a:ext>
          </a:extLst>
        </xdr:cNvPr>
        <xdr:cNvSpPr txBox="1"/>
      </xdr:nvSpPr>
      <xdr:spPr>
        <a:xfrm>
          <a:off x="2353388" y="121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168257</xdr:rowOff>
    </xdr:from>
    <xdr:to>
      <xdr:col>10</xdr:col>
      <xdr:colOff>165100</xdr:colOff>
      <xdr:row>75</xdr:row>
      <xdr:rowOff>98407</xdr:rowOff>
    </xdr:to>
    <xdr:sp macro="" textlink="">
      <xdr:nvSpPr>
        <xdr:cNvPr id="203" name="楕円 202">
          <a:extLst>
            <a:ext uri="{FF2B5EF4-FFF2-40B4-BE49-F238E27FC236}">
              <a16:creationId xmlns:a16="http://schemas.microsoft.com/office/drawing/2014/main" id="{3A559E9B-C923-4E46-9E29-9E9D9917AEB1}"/>
            </a:ext>
          </a:extLst>
        </xdr:cNvPr>
        <xdr:cNvSpPr/>
      </xdr:nvSpPr>
      <xdr:spPr>
        <a:xfrm>
          <a:off x="1739900" y="125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114934</xdr:rowOff>
    </xdr:from>
    <xdr:ext cx="469744" cy="259045"/>
    <xdr:sp macro="" textlink="">
      <xdr:nvSpPr>
        <xdr:cNvPr id="204" name="テキスト ボックス 203">
          <a:extLst>
            <a:ext uri="{FF2B5EF4-FFF2-40B4-BE49-F238E27FC236}">
              <a16:creationId xmlns:a16="http://schemas.microsoft.com/office/drawing/2014/main" id="{A705C727-1FCA-43B0-8EC8-66190D261A20}"/>
            </a:ext>
          </a:extLst>
        </xdr:cNvPr>
        <xdr:cNvSpPr txBox="1"/>
      </xdr:nvSpPr>
      <xdr:spPr>
        <a:xfrm>
          <a:off x="1578688" y="123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123190</xdr:rowOff>
    </xdr:from>
    <xdr:to>
      <xdr:col>6</xdr:col>
      <xdr:colOff>38100</xdr:colOff>
      <xdr:row>75</xdr:row>
      <xdr:rowOff>53340</xdr:rowOff>
    </xdr:to>
    <xdr:sp macro="" textlink="">
      <xdr:nvSpPr>
        <xdr:cNvPr id="205" name="楕円 204">
          <a:extLst>
            <a:ext uri="{FF2B5EF4-FFF2-40B4-BE49-F238E27FC236}">
              <a16:creationId xmlns:a16="http://schemas.microsoft.com/office/drawing/2014/main" id="{69297D0C-C789-44B3-8B79-0D677549DA2F}"/>
            </a:ext>
          </a:extLst>
        </xdr:cNvPr>
        <xdr:cNvSpPr/>
      </xdr:nvSpPr>
      <xdr:spPr>
        <a:xfrm>
          <a:off x="965200" y="1252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69867</xdr:rowOff>
    </xdr:from>
    <xdr:ext cx="469744" cy="259045"/>
    <xdr:sp macro="" textlink="">
      <xdr:nvSpPr>
        <xdr:cNvPr id="206" name="テキスト ボックス 205">
          <a:extLst>
            <a:ext uri="{FF2B5EF4-FFF2-40B4-BE49-F238E27FC236}">
              <a16:creationId xmlns:a16="http://schemas.microsoft.com/office/drawing/2014/main" id="{5A186E71-FAA7-4011-BAAA-00FC4A2CE3D6}"/>
            </a:ext>
          </a:extLst>
        </xdr:cNvPr>
        <xdr:cNvSpPr txBox="1"/>
      </xdr:nvSpPr>
      <xdr:spPr>
        <a:xfrm>
          <a:off x="803988" y="1230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C0DF1A04-4858-4F20-8A1D-A42B9F9AB0A3}"/>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19185661-C49A-48DC-AD59-58FDC8D8AF53}"/>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EB99A807-269D-4305-A1EE-20D5A6B4C3E2}"/>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21102C7-53E9-40FC-BC67-F3F1F2F55B09}"/>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D1E5BC7-EF53-42BD-A638-4829B9668F59}"/>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099D11C-DB07-4F90-9E81-AFBA940E5DA8}"/>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FA4102E-F67D-4C8E-877B-280E6391C03E}"/>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40A3A5D2-8C09-4402-A294-A275FFE73309}"/>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720F6CC-A0DA-4FAB-B8DF-802D91CE26B5}"/>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23FFC8A1-7BE1-44A5-A5DA-C39409872EF1}"/>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F87EAB0E-F959-49B1-92E0-5F91B3B1AE16}"/>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9C596F30-DFEF-4CA5-90A2-A43DD7775A65}"/>
            </a:ext>
          </a:extLst>
        </xdr:cNvPr>
        <xdr:cNvCxnSpPr/>
      </xdr:nvCxnSpPr>
      <xdr:spPr>
        <a:xfrm>
          <a:off x="670560" y="16568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3FD08C7F-7540-4995-947C-47C3DFEA894B}"/>
            </a:ext>
          </a:extLst>
        </xdr:cNvPr>
        <xdr:cNvSpPr txBox="1"/>
      </xdr:nvSpPr>
      <xdr:spPr>
        <a:xfrm>
          <a:off x="207841" y="16430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3A1D051A-59CE-4363-B77D-91DE845F5496}"/>
            </a:ext>
          </a:extLst>
        </xdr:cNvPr>
        <xdr:cNvCxnSpPr/>
      </xdr:nvCxnSpPr>
      <xdr:spPr>
        <a:xfrm>
          <a:off x="670560" y="16118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B3D696DD-EC21-4222-81CF-CD889B663F78}"/>
            </a:ext>
          </a:extLst>
        </xdr:cNvPr>
        <xdr:cNvSpPr txBox="1"/>
      </xdr:nvSpPr>
      <xdr:spPr>
        <a:xfrm>
          <a:off x="16658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CE300E51-F673-48C8-94D4-00D80EBAB73B}"/>
            </a:ext>
          </a:extLst>
        </xdr:cNvPr>
        <xdr:cNvCxnSpPr/>
      </xdr:nvCxnSpPr>
      <xdr:spPr>
        <a:xfrm>
          <a:off x="670560" y="15673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396D6B3D-DFFA-46DC-AA5B-4991CEBF9603}"/>
            </a:ext>
          </a:extLst>
        </xdr:cNvPr>
        <xdr:cNvSpPr txBox="1"/>
      </xdr:nvSpPr>
      <xdr:spPr>
        <a:xfrm>
          <a:off x="16658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FB30C72-0D70-4C17-BB32-E9A30E1DA968}"/>
            </a:ext>
          </a:extLst>
        </xdr:cNvPr>
        <xdr:cNvCxnSpPr/>
      </xdr:nvCxnSpPr>
      <xdr:spPr>
        <a:xfrm>
          <a:off x="670560" y="15227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CC41CD61-4B1E-4FAB-B503-F3CF04678C35}"/>
            </a:ext>
          </a:extLst>
        </xdr:cNvPr>
        <xdr:cNvSpPr txBox="1"/>
      </xdr:nvSpPr>
      <xdr:spPr>
        <a:xfrm>
          <a:off x="16658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386E70EA-4071-4C3D-9F49-1AB68B7DDF2D}"/>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50F86F7E-6F25-4A29-855D-1FF8E6346885}"/>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EC43A0FB-B02A-472B-A20D-B1409F84D25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57449</xdr:rowOff>
    </xdr:from>
    <xdr:to>
      <xdr:col>24</xdr:col>
      <xdr:colOff>62865</xdr:colOff>
      <xdr:row>98</xdr:row>
      <xdr:rowOff>57907</xdr:rowOff>
    </xdr:to>
    <xdr:cxnSp macro="">
      <xdr:nvCxnSpPr>
        <xdr:cNvPr id="229" name="直線コネクタ 228">
          <a:extLst>
            <a:ext uri="{FF2B5EF4-FFF2-40B4-BE49-F238E27FC236}">
              <a16:creationId xmlns:a16="http://schemas.microsoft.com/office/drawing/2014/main" id="{79059F22-B8D9-4520-BDA9-0DD2B777A671}"/>
            </a:ext>
          </a:extLst>
        </xdr:cNvPr>
        <xdr:cNvCxnSpPr/>
      </xdr:nvCxnSpPr>
      <xdr:spPr>
        <a:xfrm flipV="1">
          <a:off x="4084955" y="15480329"/>
          <a:ext cx="1270" cy="1006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61734</xdr:rowOff>
    </xdr:from>
    <xdr:ext cx="534377" cy="259045"/>
    <xdr:sp macro="" textlink="">
      <xdr:nvSpPr>
        <xdr:cNvPr id="230" name="扶助費最小値テキスト">
          <a:extLst>
            <a:ext uri="{FF2B5EF4-FFF2-40B4-BE49-F238E27FC236}">
              <a16:creationId xmlns:a16="http://schemas.microsoft.com/office/drawing/2014/main" id="{76F79D85-F8C6-4A18-A3F8-5FA27FBA89F5}"/>
            </a:ext>
          </a:extLst>
        </xdr:cNvPr>
        <xdr:cNvSpPr txBox="1"/>
      </xdr:nvSpPr>
      <xdr:spPr>
        <a:xfrm>
          <a:off x="4137660" y="164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57907</xdr:rowOff>
    </xdr:from>
    <xdr:to>
      <xdr:col>24</xdr:col>
      <xdr:colOff>152400</xdr:colOff>
      <xdr:row>98</xdr:row>
      <xdr:rowOff>57907</xdr:rowOff>
    </xdr:to>
    <xdr:cxnSp macro="">
      <xdr:nvCxnSpPr>
        <xdr:cNvPr id="231" name="直線コネクタ 230">
          <a:extLst>
            <a:ext uri="{FF2B5EF4-FFF2-40B4-BE49-F238E27FC236}">
              <a16:creationId xmlns:a16="http://schemas.microsoft.com/office/drawing/2014/main" id="{661AD2CF-1F2B-41B3-A412-22F7B7F0F3B9}"/>
            </a:ext>
          </a:extLst>
        </xdr:cNvPr>
        <xdr:cNvCxnSpPr/>
      </xdr:nvCxnSpPr>
      <xdr:spPr>
        <a:xfrm>
          <a:off x="4020820" y="16486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4126</xdr:rowOff>
    </xdr:from>
    <xdr:ext cx="599010" cy="259045"/>
    <xdr:sp macro="" textlink="">
      <xdr:nvSpPr>
        <xdr:cNvPr id="232" name="扶助費最大値テキスト">
          <a:extLst>
            <a:ext uri="{FF2B5EF4-FFF2-40B4-BE49-F238E27FC236}">
              <a16:creationId xmlns:a16="http://schemas.microsoft.com/office/drawing/2014/main" id="{6A7EC4F0-6FCB-49E9-A9A2-4ED4352C4ECC}"/>
            </a:ext>
          </a:extLst>
        </xdr:cNvPr>
        <xdr:cNvSpPr txBox="1"/>
      </xdr:nvSpPr>
      <xdr:spPr>
        <a:xfrm>
          <a:off x="4137660" y="152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57449</xdr:rowOff>
    </xdr:from>
    <xdr:to>
      <xdr:col>24</xdr:col>
      <xdr:colOff>152400</xdr:colOff>
      <xdr:row>92</xdr:row>
      <xdr:rowOff>57449</xdr:rowOff>
    </xdr:to>
    <xdr:cxnSp macro="">
      <xdr:nvCxnSpPr>
        <xdr:cNvPr id="233" name="直線コネクタ 232">
          <a:extLst>
            <a:ext uri="{FF2B5EF4-FFF2-40B4-BE49-F238E27FC236}">
              <a16:creationId xmlns:a16="http://schemas.microsoft.com/office/drawing/2014/main" id="{BAA9BC48-B430-4796-B197-DDDA2053A593}"/>
            </a:ext>
          </a:extLst>
        </xdr:cNvPr>
        <xdr:cNvCxnSpPr/>
      </xdr:nvCxnSpPr>
      <xdr:spPr>
        <a:xfrm>
          <a:off x="4020820" y="15480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55141</xdr:rowOff>
    </xdr:from>
    <xdr:to>
      <xdr:col>24</xdr:col>
      <xdr:colOff>63500</xdr:colOff>
      <xdr:row>96</xdr:row>
      <xdr:rowOff>91511</xdr:rowOff>
    </xdr:to>
    <xdr:cxnSp macro="">
      <xdr:nvCxnSpPr>
        <xdr:cNvPr id="234" name="直線コネクタ 233">
          <a:extLst>
            <a:ext uri="{FF2B5EF4-FFF2-40B4-BE49-F238E27FC236}">
              <a16:creationId xmlns:a16="http://schemas.microsoft.com/office/drawing/2014/main" id="{B075A190-40E6-444D-B286-3CF0BF76C9D7}"/>
            </a:ext>
          </a:extLst>
        </xdr:cNvPr>
        <xdr:cNvCxnSpPr/>
      </xdr:nvCxnSpPr>
      <xdr:spPr>
        <a:xfrm flipV="1">
          <a:off x="3355340" y="16148581"/>
          <a:ext cx="73152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79407</xdr:rowOff>
    </xdr:from>
    <xdr:ext cx="599010" cy="259045"/>
    <xdr:sp macro="" textlink="">
      <xdr:nvSpPr>
        <xdr:cNvPr id="235" name="扶助費平均値テキスト">
          <a:extLst>
            <a:ext uri="{FF2B5EF4-FFF2-40B4-BE49-F238E27FC236}">
              <a16:creationId xmlns:a16="http://schemas.microsoft.com/office/drawing/2014/main" id="{79E9EEDC-5B6F-49EA-87F0-887AB6425966}"/>
            </a:ext>
          </a:extLst>
        </xdr:cNvPr>
        <xdr:cNvSpPr txBox="1"/>
      </xdr:nvSpPr>
      <xdr:spPr>
        <a:xfrm>
          <a:off x="4137660" y="15837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56530</xdr:rowOff>
    </xdr:from>
    <xdr:to>
      <xdr:col>24</xdr:col>
      <xdr:colOff>114300</xdr:colOff>
      <xdr:row>95</xdr:row>
      <xdr:rowOff>158130</xdr:rowOff>
    </xdr:to>
    <xdr:sp macro="" textlink="">
      <xdr:nvSpPr>
        <xdr:cNvPr id="236" name="フローチャート: 判断 235">
          <a:extLst>
            <a:ext uri="{FF2B5EF4-FFF2-40B4-BE49-F238E27FC236}">
              <a16:creationId xmlns:a16="http://schemas.microsoft.com/office/drawing/2014/main" id="{2E5F06D4-4D75-49C4-B623-1884E290A19F}"/>
            </a:ext>
          </a:extLst>
        </xdr:cNvPr>
        <xdr:cNvSpPr/>
      </xdr:nvSpPr>
      <xdr:spPr>
        <a:xfrm>
          <a:off x="4036060" y="1598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43962</xdr:rowOff>
    </xdr:from>
    <xdr:to>
      <xdr:col>19</xdr:col>
      <xdr:colOff>177800</xdr:colOff>
      <xdr:row>96</xdr:row>
      <xdr:rowOff>91511</xdr:rowOff>
    </xdr:to>
    <xdr:cxnSp macro="">
      <xdr:nvCxnSpPr>
        <xdr:cNvPr id="237" name="直線コネクタ 236">
          <a:extLst>
            <a:ext uri="{FF2B5EF4-FFF2-40B4-BE49-F238E27FC236}">
              <a16:creationId xmlns:a16="http://schemas.microsoft.com/office/drawing/2014/main" id="{068DEBB0-1417-47E4-8017-E714A8CFDD54}"/>
            </a:ext>
          </a:extLst>
        </xdr:cNvPr>
        <xdr:cNvCxnSpPr/>
      </xdr:nvCxnSpPr>
      <xdr:spPr>
        <a:xfrm>
          <a:off x="2565400" y="15969762"/>
          <a:ext cx="789940" cy="2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34401</xdr:rowOff>
    </xdr:from>
    <xdr:to>
      <xdr:col>20</xdr:col>
      <xdr:colOff>38100</xdr:colOff>
      <xdr:row>96</xdr:row>
      <xdr:rowOff>136001</xdr:rowOff>
    </xdr:to>
    <xdr:sp macro="" textlink="">
      <xdr:nvSpPr>
        <xdr:cNvPr id="238" name="フローチャート: 判断 237">
          <a:extLst>
            <a:ext uri="{FF2B5EF4-FFF2-40B4-BE49-F238E27FC236}">
              <a16:creationId xmlns:a16="http://schemas.microsoft.com/office/drawing/2014/main" id="{4057BA25-CF03-45DF-B8C9-DD391123558A}"/>
            </a:ext>
          </a:extLst>
        </xdr:cNvPr>
        <xdr:cNvSpPr/>
      </xdr:nvSpPr>
      <xdr:spPr>
        <a:xfrm>
          <a:off x="3312160" y="16127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152528</xdr:rowOff>
    </xdr:from>
    <xdr:ext cx="534377" cy="259045"/>
    <xdr:sp macro="" textlink="">
      <xdr:nvSpPr>
        <xdr:cNvPr id="239" name="テキスト ボックス 238">
          <a:extLst>
            <a:ext uri="{FF2B5EF4-FFF2-40B4-BE49-F238E27FC236}">
              <a16:creationId xmlns:a16="http://schemas.microsoft.com/office/drawing/2014/main" id="{DE7822CC-57C9-413C-A2BD-32978C86E84E}"/>
            </a:ext>
          </a:extLst>
        </xdr:cNvPr>
        <xdr:cNvSpPr txBox="1"/>
      </xdr:nvSpPr>
      <xdr:spPr>
        <a:xfrm>
          <a:off x="3118631" y="159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43962</xdr:rowOff>
    </xdr:from>
    <xdr:to>
      <xdr:col>15</xdr:col>
      <xdr:colOff>50800</xdr:colOff>
      <xdr:row>99</xdr:row>
      <xdr:rowOff>4575</xdr:rowOff>
    </xdr:to>
    <xdr:cxnSp macro="">
      <xdr:nvCxnSpPr>
        <xdr:cNvPr id="240" name="直線コネクタ 239">
          <a:extLst>
            <a:ext uri="{FF2B5EF4-FFF2-40B4-BE49-F238E27FC236}">
              <a16:creationId xmlns:a16="http://schemas.microsoft.com/office/drawing/2014/main" id="{C3BA7C13-B847-43B6-9532-C8C48BDE8074}"/>
            </a:ext>
          </a:extLst>
        </xdr:cNvPr>
        <xdr:cNvCxnSpPr/>
      </xdr:nvCxnSpPr>
      <xdr:spPr>
        <a:xfrm flipV="1">
          <a:off x="1790700" y="15969762"/>
          <a:ext cx="774700" cy="63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96741</xdr:rowOff>
    </xdr:from>
    <xdr:to>
      <xdr:col>15</xdr:col>
      <xdr:colOff>101600</xdr:colOff>
      <xdr:row>95</xdr:row>
      <xdr:rowOff>26891</xdr:rowOff>
    </xdr:to>
    <xdr:sp macro="" textlink="">
      <xdr:nvSpPr>
        <xdr:cNvPr id="241" name="フローチャート: 判断 240">
          <a:extLst>
            <a:ext uri="{FF2B5EF4-FFF2-40B4-BE49-F238E27FC236}">
              <a16:creationId xmlns:a16="http://schemas.microsoft.com/office/drawing/2014/main" id="{C72448BE-5903-4941-BA1B-160EE0C00EE1}"/>
            </a:ext>
          </a:extLst>
        </xdr:cNvPr>
        <xdr:cNvSpPr/>
      </xdr:nvSpPr>
      <xdr:spPr>
        <a:xfrm>
          <a:off x="2514600" y="15854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43418</xdr:rowOff>
    </xdr:from>
    <xdr:ext cx="599010" cy="259045"/>
    <xdr:sp macro="" textlink="">
      <xdr:nvSpPr>
        <xdr:cNvPr id="242" name="テキスト ボックス 241">
          <a:extLst>
            <a:ext uri="{FF2B5EF4-FFF2-40B4-BE49-F238E27FC236}">
              <a16:creationId xmlns:a16="http://schemas.microsoft.com/office/drawing/2014/main" id="{AEB3309D-4E6F-4081-957B-EBE9B9450A6C}"/>
            </a:ext>
          </a:extLst>
        </xdr:cNvPr>
        <xdr:cNvSpPr txBox="1"/>
      </xdr:nvSpPr>
      <xdr:spPr>
        <a:xfrm>
          <a:off x="2311615" y="1563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4575</xdr:rowOff>
    </xdr:from>
    <xdr:to>
      <xdr:col>10</xdr:col>
      <xdr:colOff>114300</xdr:colOff>
      <xdr:row>99</xdr:row>
      <xdr:rowOff>46682</xdr:rowOff>
    </xdr:to>
    <xdr:cxnSp macro="">
      <xdr:nvCxnSpPr>
        <xdr:cNvPr id="243" name="直線コネクタ 242">
          <a:extLst>
            <a:ext uri="{FF2B5EF4-FFF2-40B4-BE49-F238E27FC236}">
              <a16:creationId xmlns:a16="http://schemas.microsoft.com/office/drawing/2014/main" id="{8F4B8E2B-9481-4A0D-950C-0B4C956DF9BA}"/>
            </a:ext>
          </a:extLst>
        </xdr:cNvPr>
        <xdr:cNvCxnSpPr/>
      </xdr:nvCxnSpPr>
      <xdr:spPr>
        <a:xfrm flipV="1">
          <a:off x="1008380" y="16600935"/>
          <a:ext cx="78232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103736</xdr:rowOff>
    </xdr:from>
    <xdr:to>
      <xdr:col>10</xdr:col>
      <xdr:colOff>165100</xdr:colOff>
      <xdr:row>98</xdr:row>
      <xdr:rowOff>33886</xdr:rowOff>
    </xdr:to>
    <xdr:sp macro="" textlink="">
      <xdr:nvSpPr>
        <xdr:cNvPr id="244" name="フローチャート: 判断 243">
          <a:extLst>
            <a:ext uri="{FF2B5EF4-FFF2-40B4-BE49-F238E27FC236}">
              <a16:creationId xmlns:a16="http://schemas.microsoft.com/office/drawing/2014/main" id="{D4B23F37-217F-445E-BBF3-B5961B6B2167}"/>
            </a:ext>
          </a:extLst>
        </xdr:cNvPr>
        <xdr:cNvSpPr/>
      </xdr:nvSpPr>
      <xdr:spPr>
        <a:xfrm>
          <a:off x="1739900" y="163648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50413</xdr:rowOff>
    </xdr:from>
    <xdr:ext cx="534377" cy="259045"/>
    <xdr:sp macro="" textlink="">
      <xdr:nvSpPr>
        <xdr:cNvPr id="245" name="テキスト ボックス 244">
          <a:extLst>
            <a:ext uri="{FF2B5EF4-FFF2-40B4-BE49-F238E27FC236}">
              <a16:creationId xmlns:a16="http://schemas.microsoft.com/office/drawing/2014/main" id="{B042F52D-818A-4074-80F7-431CD0FA3307}"/>
            </a:ext>
          </a:extLst>
        </xdr:cNvPr>
        <xdr:cNvSpPr txBox="1"/>
      </xdr:nvSpPr>
      <xdr:spPr>
        <a:xfrm>
          <a:off x="154637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147535</xdr:rowOff>
    </xdr:from>
    <xdr:to>
      <xdr:col>6</xdr:col>
      <xdr:colOff>38100</xdr:colOff>
      <xdr:row>98</xdr:row>
      <xdr:rowOff>77685</xdr:rowOff>
    </xdr:to>
    <xdr:sp macro="" textlink="">
      <xdr:nvSpPr>
        <xdr:cNvPr id="246" name="フローチャート: 判断 245">
          <a:extLst>
            <a:ext uri="{FF2B5EF4-FFF2-40B4-BE49-F238E27FC236}">
              <a16:creationId xmlns:a16="http://schemas.microsoft.com/office/drawing/2014/main" id="{B1BFAC36-72B2-49D8-9450-2A603E09496F}"/>
            </a:ext>
          </a:extLst>
        </xdr:cNvPr>
        <xdr:cNvSpPr/>
      </xdr:nvSpPr>
      <xdr:spPr>
        <a:xfrm>
          <a:off x="965200" y="1640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94212</xdr:rowOff>
    </xdr:from>
    <xdr:ext cx="534377" cy="259045"/>
    <xdr:sp macro="" textlink="">
      <xdr:nvSpPr>
        <xdr:cNvPr id="247" name="テキスト ボックス 246">
          <a:extLst>
            <a:ext uri="{FF2B5EF4-FFF2-40B4-BE49-F238E27FC236}">
              <a16:creationId xmlns:a16="http://schemas.microsoft.com/office/drawing/2014/main" id="{E2D562FD-DEE5-49BA-ADF0-C57C71C3B8EC}"/>
            </a:ext>
          </a:extLst>
        </xdr:cNvPr>
        <xdr:cNvSpPr txBox="1"/>
      </xdr:nvSpPr>
      <xdr:spPr>
        <a:xfrm>
          <a:off x="771671" y="161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0B0C185-3199-411A-B1E6-D6391A562379}"/>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1B12A13-C9E5-4112-97FD-5722B220E24F}"/>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4AE3662-C5D2-4F52-8961-561CE7A98317}"/>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9BA6FD5-041D-4C14-9EB1-560F23FFCC24}"/>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16B5B3E-DDA7-4F23-AD3C-9F394A6F103B}"/>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4341</xdr:rowOff>
    </xdr:from>
    <xdr:to>
      <xdr:col>24</xdr:col>
      <xdr:colOff>114300</xdr:colOff>
      <xdr:row>96</xdr:row>
      <xdr:rowOff>105941</xdr:rowOff>
    </xdr:to>
    <xdr:sp macro="" textlink="">
      <xdr:nvSpPr>
        <xdr:cNvPr id="253" name="楕円 252">
          <a:extLst>
            <a:ext uri="{FF2B5EF4-FFF2-40B4-BE49-F238E27FC236}">
              <a16:creationId xmlns:a16="http://schemas.microsoft.com/office/drawing/2014/main" id="{149D677C-7440-4CB6-A06D-71F46EA28D0A}"/>
            </a:ext>
          </a:extLst>
        </xdr:cNvPr>
        <xdr:cNvSpPr/>
      </xdr:nvSpPr>
      <xdr:spPr>
        <a:xfrm>
          <a:off x="4036060" y="1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154218</xdr:rowOff>
    </xdr:from>
    <xdr:ext cx="534377" cy="259045"/>
    <xdr:sp macro="" textlink="">
      <xdr:nvSpPr>
        <xdr:cNvPr id="254" name="扶助費該当値テキスト">
          <a:extLst>
            <a:ext uri="{FF2B5EF4-FFF2-40B4-BE49-F238E27FC236}">
              <a16:creationId xmlns:a16="http://schemas.microsoft.com/office/drawing/2014/main" id="{A5DBCAC3-BAB6-4559-9B92-D9984E38AF5F}"/>
            </a:ext>
          </a:extLst>
        </xdr:cNvPr>
        <xdr:cNvSpPr txBox="1"/>
      </xdr:nvSpPr>
      <xdr:spPr>
        <a:xfrm>
          <a:off x="4137660" y="1608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40711</xdr:rowOff>
    </xdr:from>
    <xdr:to>
      <xdr:col>20</xdr:col>
      <xdr:colOff>38100</xdr:colOff>
      <xdr:row>96</xdr:row>
      <xdr:rowOff>142311</xdr:rowOff>
    </xdr:to>
    <xdr:sp macro="" textlink="">
      <xdr:nvSpPr>
        <xdr:cNvPr id="255" name="楕円 254">
          <a:extLst>
            <a:ext uri="{FF2B5EF4-FFF2-40B4-BE49-F238E27FC236}">
              <a16:creationId xmlns:a16="http://schemas.microsoft.com/office/drawing/2014/main" id="{4322C6A3-18FB-4FD4-9F45-A65AD56CDA4F}"/>
            </a:ext>
          </a:extLst>
        </xdr:cNvPr>
        <xdr:cNvSpPr/>
      </xdr:nvSpPr>
      <xdr:spPr>
        <a:xfrm>
          <a:off x="3312160" y="16134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133438</xdr:rowOff>
    </xdr:from>
    <xdr:ext cx="534377" cy="259045"/>
    <xdr:sp macro="" textlink="">
      <xdr:nvSpPr>
        <xdr:cNvPr id="256" name="テキスト ボックス 255">
          <a:extLst>
            <a:ext uri="{FF2B5EF4-FFF2-40B4-BE49-F238E27FC236}">
              <a16:creationId xmlns:a16="http://schemas.microsoft.com/office/drawing/2014/main" id="{47DF3C21-B51F-4D34-AEA0-ED0CDAA83A95}"/>
            </a:ext>
          </a:extLst>
        </xdr:cNvPr>
        <xdr:cNvSpPr txBox="1"/>
      </xdr:nvSpPr>
      <xdr:spPr>
        <a:xfrm>
          <a:off x="3118631" y="162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164612</xdr:rowOff>
    </xdr:from>
    <xdr:to>
      <xdr:col>15</xdr:col>
      <xdr:colOff>101600</xdr:colOff>
      <xdr:row>95</xdr:row>
      <xdr:rowOff>94762</xdr:rowOff>
    </xdr:to>
    <xdr:sp macro="" textlink="">
      <xdr:nvSpPr>
        <xdr:cNvPr id="257" name="楕円 256">
          <a:extLst>
            <a:ext uri="{FF2B5EF4-FFF2-40B4-BE49-F238E27FC236}">
              <a16:creationId xmlns:a16="http://schemas.microsoft.com/office/drawing/2014/main" id="{710E14A2-F9C7-4130-B64D-F015F7103B2B}"/>
            </a:ext>
          </a:extLst>
        </xdr:cNvPr>
        <xdr:cNvSpPr/>
      </xdr:nvSpPr>
      <xdr:spPr>
        <a:xfrm>
          <a:off x="2514600" y="15922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85889</xdr:rowOff>
    </xdr:from>
    <xdr:ext cx="599010" cy="259045"/>
    <xdr:sp macro="" textlink="">
      <xdr:nvSpPr>
        <xdr:cNvPr id="258" name="テキスト ボックス 257">
          <a:extLst>
            <a:ext uri="{FF2B5EF4-FFF2-40B4-BE49-F238E27FC236}">
              <a16:creationId xmlns:a16="http://schemas.microsoft.com/office/drawing/2014/main" id="{BDB05D5C-4158-4AAD-A709-B263FD856B80}"/>
            </a:ext>
          </a:extLst>
        </xdr:cNvPr>
        <xdr:cNvSpPr txBox="1"/>
      </xdr:nvSpPr>
      <xdr:spPr>
        <a:xfrm>
          <a:off x="2311615" y="1601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125225</xdr:rowOff>
    </xdr:from>
    <xdr:to>
      <xdr:col>10</xdr:col>
      <xdr:colOff>165100</xdr:colOff>
      <xdr:row>99</xdr:row>
      <xdr:rowOff>55375</xdr:rowOff>
    </xdr:to>
    <xdr:sp macro="" textlink="">
      <xdr:nvSpPr>
        <xdr:cNvPr id="259" name="楕円 258">
          <a:extLst>
            <a:ext uri="{FF2B5EF4-FFF2-40B4-BE49-F238E27FC236}">
              <a16:creationId xmlns:a16="http://schemas.microsoft.com/office/drawing/2014/main" id="{2AD8AB9F-8F6D-4126-ACC1-677B39788C4D}"/>
            </a:ext>
          </a:extLst>
        </xdr:cNvPr>
        <xdr:cNvSpPr/>
      </xdr:nvSpPr>
      <xdr:spPr>
        <a:xfrm>
          <a:off x="1739900" y="1655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46502</xdr:rowOff>
    </xdr:from>
    <xdr:ext cx="534377" cy="259045"/>
    <xdr:sp macro="" textlink="">
      <xdr:nvSpPr>
        <xdr:cNvPr id="260" name="テキスト ボックス 259">
          <a:extLst>
            <a:ext uri="{FF2B5EF4-FFF2-40B4-BE49-F238E27FC236}">
              <a16:creationId xmlns:a16="http://schemas.microsoft.com/office/drawing/2014/main" id="{92FF4D7C-EA9A-44B2-93C7-62804D854E80}"/>
            </a:ext>
          </a:extLst>
        </xdr:cNvPr>
        <xdr:cNvSpPr txBox="1"/>
      </xdr:nvSpPr>
      <xdr:spPr>
        <a:xfrm>
          <a:off x="1546371" y="166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167332</xdr:rowOff>
    </xdr:from>
    <xdr:to>
      <xdr:col>6</xdr:col>
      <xdr:colOff>38100</xdr:colOff>
      <xdr:row>99</xdr:row>
      <xdr:rowOff>97482</xdr:rowOff>
    </xdr:to>
    <xdr:sp macro="" textlink="">
      <xdr:nvSpPr>
        <xdr:cNvPr id="261" name="楕円 260">
          <a:extLst>
            <a:ext uri="{FF2B5EF4-FFF2-40B4-BE49-F238E27FC236}">
              <a16:creationId xmlns:a16="http://schemas.microsoft.com/office/drawing/2014/main" id="{634EFF43-551B-441D-8282-66D11F099908}"/>
            </a:ext>
          </a:extLst>
        </xdr:cNvPr>
        <xdr:cNvSpPr/>
      </xdr:nvSpPr>
      <xdr:spPr>
        <a:xfrm>
          <a:off x="965200" y="16596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88609</xdr:rowOff>
    </xdr:from>
    <xdr:ext cx="534377" cy="259045"/>
    <xdr:sp macro="" textlink="">
      <xdr:nvSpPr>
        <xdr:cNvPr id="262" name="テキスト ボックス 261">
          <a:extLst>
            <a:ext uri="{FF2B5EF4-FFF2-40B4-BE49-F238E27FC236}">
              <a16:creationId xmlns:a16="http://schemas.microsoft.com/office/drawing/2014/main" id="{C7EFA002-10F1-4B55-AE4A-C597D12D486D}"/>
            </a:ext>
          </a:extLst>
        </xdr:cNvPr>
        <xdr:cNvSpPr txBox="1"/>
      </xdr:nvSpPr>
      <xdr:spPr>
        <a:xfrm>
          <a:off x="771671" y="1668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3557581B-DC47-41CC-A81C-B6BFC9C7B7A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B6C3EF7A-D411-4834-8E7E-E587761E4D3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B39A043D-05FC-454F-9CE3-A440A6790FD8}"/>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ED4B19E9-9D91-4A3D-9B4C-153312C765FA}"/>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F1DAD99C-8FF2-4703-8E39-89D8EC921D16}"/>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EF8FC775-AA3D-4CFE-9B38-4414CE7C300E}"/>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94EE4C35-F164-4C87-846A-1C1D19C1142A}"/>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3C0CCC60-15CE-47F9-AEB6-B24F979F8847}"/>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6BED6772-711D-444E-B524-D81760ED8E6D}"/>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2735A64-5330-483B-9147-9ABF59FCF472}"/>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F0F4A544-160E-4049-8A74-C5FA6EA08951}"/>
            </a:ext>
          </a:extLst>
        </xdr:cNvPr>
        <xdr:cNvSpPr txBox="1"/>
      </xdr:nvSpPr>
      <xdr:spPr>
        <a:xfrm>
          <a:off x="560083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30E9D077-483C-42E9-9080-7227E10D5F14}"/>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D9DCE119-14D5-4233-8D90-C7B9C1F422C2}"/>
            </a:ext>
          </a:extLst>
        </xdr:cNvPr>
        <xdr:cNvSpPr txBox="1"/>
      </xdr:nvSpPr>
      <xdr:spPr>
        <a:xfrm>
          <a:off x="53640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EA241B23-9135-4DFE-98A1-984EB1F48F5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A76C6B45-DB3F-45A7-B706-02F8E0BA53B2}"/>
            </a:ext>
          </a:extLst>
        </xdr:cNvPr>
        <xdr:cNvSpPr txBox="1"/>
      </xdr:nvSpPr>
      <xdr:spPr>
        <a:xfrm>
          <a:off x="53640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5DB69190-47C7-4466-AE1D-7B31A858C8B2}"/>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AA2EB079-82A7-443A-BE45-4BF96732962C}"/>
            </a:ext>
          </a:extLst>
        </xdr:cNvPr>
        <xdr:cNvSpPr txBox="1"/>
      </xdr:nvSpPr>
      <xdr:spPr>
        <a:xfrm>
          <a:off x="53640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580B42C5-72B2-47CC-9D7C-9E1EE4F155B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A83D2158-7D25-46DA-BFE4-28A2398239C6}"/>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70D99C58-0275-4A36-9929-24B18A646DBC}"/>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3EA5DD4F-D70F-464D-AFFD-0B5CD7D6EDA1}"/>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80031344-BC04-41D7-961E-ABF105C6687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17BC41F7-F11F-42A1-AAA3-7CB66303A99E}"/>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CF611919-3649-4C1D-836F-9235816B64F6}"/>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51016</xdr:rowOff>
    </xdr:from>
    <xdr:to>
      <xdr:col>54</xdr:col>
      <xdr:colOff>189865</xdr:colOff>
      <xdr:row>39</xdr:row>
      <xdr:rowOff>42583</xdr:rowOff>
    </xdr:to>
    <xdr:cxnSp macro="">
      <xdr:nvCxnSpPr>
        <xdr:cNvPr id="287" name="直線コネクタ 286">
          <a:extLst>
            <a:ext uri="{FF2B5EF4-FFF2-40B4-BE49-F238E27FC236}">
              <a16:creationId xmlns:a16="http://schemas.microsoft.com/office/drawing/2014/main" id="{6589C9C0-FE28-4579-B35F-E3638F43BB36}"/>
            </a:ext>
          </a:extLst>
        </xdr:cNvPr>
        <xdr:cNvCxnSpPr/>
      </xdr:nvCxnSpPr>
      <xdr:spPr>
        <a:xfrm flipV="1">
          <a:off x="9218295" y="5918416"/>
          <a:ext cx="1270" cy="66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46410</xdr:rowOff>
    </xdr:from>
    <xdr:ext cx="534377" cy="259045"/>
    <xdr:sp macro="" textlink="">
      <xdr:nvSpPr>
        <xdr:cNvPr id="288" name="補助費等最小値テキスト">
          <a:extLst>
            <a:ext uri="{FF2B5EF4-FFF2-40B4-BE49-F238E27FC236}">
              <a16:creationId xmlns:a16="http://schemas.microsoft.com/office/drawing/2014/main" id="{F174C824-3D96-403C-87C8-5514E700180A}"/>
            </a:ext>
          </a:extLst>
        </xdr:cNvPr>
        <xdr:cNvSpPr txBox="1"/>
      </xdr:nvSpPr>
      <xdr:spPr>
        <a:xfrm>
          <a:off x="92710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42583</xdr:rowOff>
    </xdr:from>
    <xdr:to>
      <xdr:col>55</xdr:col>
      <xdr:colOff>88900</xdr:colOff>
      <xdr:row>39</xdr:row>
      <xdr:rowOff>42583</xdr:rowOff>
    </xdr:to>
    <xdr:cxnSp macro="">
      <xdr:nvCxnSpPr>
        <xdr:cNvPr id="289" name="直線コネクタ 288">
          <a:extLst>
            <a:ext uri="{FF2B5EF4-FFF2-40B4-BE49-F238E27FC236}">
              <a16:creationId xmlns:a16="http://schemas.microsoft.com/office/drawing/2014/main" id="{7AB598F2-E840-44FC-8407-EE05E487F2EC}"/>
            </a:ext>
          </a:extLst>
        </xdr:cNvPr>
        <xdr:cNvCxnSpPr/>
      </xdr:nvCxnSpPr>
      <xdr:spPr>
        <a:xfrm>
          <a:off x="9154160" y="6580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169143</xdr:rowOff>
    </xdr:from>
    <xdr:ext cx="534377" cy="259045"/>
    <xdr:sp macro="" textlink="">
      <xdr:nvSpPr>
        <xdr:cNvPr id="290" name="補助費等最大値テキスト">
          <a:extLst>
            <a:ext uri="{FF2B5EF4-FFF2-40B4-BE49-F238E27FC236}">
              <a16:creationId xmlns:a16="http://schemas.microsoft.com/office/drawing/2014/main" id="{D1D0F807-AD7A-4C0F-B8E1-311EDFB9BD38}"/>
            </a:ext>
          </a:extLst>
        </xdr:cNvPr>
        <xdr:cNvSpPr txBox="1"/>
      </xdr:nvSpPr>
      <xdr:spPr>
        <a:xfrm>
          <a:off x="9271000" y="57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51016</xdr:rowOff>
    </xdr:from>
    <xdr:to>
      <xdr:col>55</xdr:col>
      <xdr:colOff>88900</xdr:colOff>
      <xdr:row>35</xdr:row>
      <xdr:rowOff>51016</xdr:rowOff>
    </xdr:to>
    <xdr:cxnSp macro="">
      <xdr:nvCxnSpPr>
        <xdr:cNvPr id="291" name="直線コネクタ 290">
          <a:extLst>
            <a:ext uri="{FF2B5EF4-FFF2-40B4-BE49-F238E27FC236}">
              <a16:creationId xmlns:a16="http://schemas.microsoft.com/office/drawing/2014/main" id="{1A8B9830-0410-408C-A8D8-0936D8A00FEC}"/>
            </a:ext>
          </a:extLst>
        </xdr:cNvPr>
        <xdr:cNvCxnSpPr/>
      </xdr:nvCxnSpPr>
      <xdr:spPr>
        <a:xfrm>
          <a:off x="9154160" y="5918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44412</xdr:rowOff>
    </xdr:from>
    <xdr:to>
      <xdr:col>55</xdr:col>
      <xdr:colOff>0</xdr:colOff>
      <xdr:row>38</xdr:row>
      <xdr:rowOff>75591</xdr:rowOff>
    </xdr:to>
    <xdr:cxnSp macro="">
      <xdr:nvCxnSpPr>
        <xdr:cNvPr id="292" name="直線コネクタ 291">
          <a:extLst>
            <a:ext uri="{FF2B5EF4-FFF2-40B4-BE49-F238E27FC236}">
              <a16:creationId xmlns:a16="http://schemas.microsoft.com/office/drawing/2014/main" id="{83F32323-47F3-4490-85DB-B1EFEDC54741}"/>
            </a:ext>
          </a:extLst>
        </xdr:cNvPr>
        <xdr:cNvCxnSpPr/>
      </xdr:nvCxnSpPr>
      <xdr:spPr>
        <a:xfrm>
          <a:off x="8496300" y="6414732"/>
          <a:ext cx="723900" cy="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144899</xdr:rowOff>
    </xdr:from>
    <xdr:ext cx="534377" cy="259045"/>
    <xdr:sp macro="" textlink="">
      <xdr:nvSpPr>
        <xdr:cNvPr id="293" name="補助費等平均値テキスト">
          <a:extLst>
            <a:ext uri="{FF2B5EF4-FFF2-40B4-BE49-F238E27FC236}">
              <a16:creationId xmlns:a16="http://schemas.microsoft.com/office/drawing/2014/main" id="{7634AB0F-0EB5-42DB-844A-D7FF2B7549DA}"/>
            </a:ext>
          </a:extLst>
        </xdr:cNvPr>
        <xdr:cNvSpPr txBox="1"/>
      </xdr:nvSpPr>
      <xdr:spPr>
        <a:xfrm>
          <a:off x="9271000" y="617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122022</xdr:rowOff>
    </xdr:from>
    <xdr:to>
      <xdr:col>55</xdr:col>
      <xdr:colOff>50800</xdr:colOff>
      <xdr:row>38</xdr:row>
      <xdr:rowOff>52172</xdr:rowOff>
    </xdr:to>
    <xdr:sp macro="" textlink="">
      <xdr:nvSpPr>
        <xdr:cNvPr id="294" name="フローチャート: 判断 293">
          <a:extLst>
            <a:ext uri="{FF2B5EF4-FFF2-40B4-BE49-F238E27FC236}">
              <a16:creationId xmlns:a16="http://schemas.microsoft.com/office/drawing/2014/main" id="{1ACC4A82-AF94-4A1A-BCB6-BB7EE9BA19C7}"/>
            </a:ext>
          </a:extLst>
        </xdr:cNvPr>
        <xdr:cNvSpPr/>
      </xdr:nvSpPr>
      <xdr:spPr>
        <a:xfrm>
          <a:off x="9192260" y="63247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44412</xdr:rowOff>
    </xdr:from>
    <xdr:to>
      <xdr:col>50</xdr:col>
      <xdr:colOff>114300</xdr:colOff>
      <xdr:row>38</xdr:row>
      <xdr:rowOff>77038</xdr:rowOff>
    </xdr:to>
    <xdr:cxnSp macro="">
      <xdr:nvCxnSpPr>
        <xdr:cNvPr id="295" name="直線コネクタ 294">
          <a:extLst>
            <a:ext uri="{FF2B5EF4-FFF2-40B4-BE49-F238E27FC236}">
              <a16:creationId xmlns:a16="http://schemas.microsoft.com/office/drawing/2014/main" id="{D8E1F316-B8EE-49F4-8525-371F495EB83F}"/>
            </a:ext>
          </a:extLst>
        </xdr:cNvPr>
        <xdr:cNvCxnSpPr/>
      </xdr:nvCxnSpPr>
      <xdr:spPr>
        <a:xfrm flipV="1">
          <a:off x="7713980" y="6414732"/>
          <a:ext cx="78232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101613</xdr:rowOff>
    </xdr:from>
    <xdr:to>
      <xdr:col>50</xdr:col>
      <xdr:colOff>165100</xdr:colOff>
      <xdr:row>38</xdr:row>
      <xdr:rowOff>31762</xdr:rowOff>
    </xdr:to>
    <xdr:sp macro="" textlink="">
      <xdr:nvSpPr>
        <xdr:cNvPr id="296" name="フローチャート: 判断 295">
          <a:extLst>
            <a:ext uri="{FF2B5EF4-FFF2-40B4-BE49-F238E27FC236}">
              <a16:creationId xmlns:a16="http://schemas.microsoft.com/office/drawing/2014/main" id="{991C9CA7-5CFE-4F6A-9983-6B707DC7EC97}"/>
            </a:ext>
          </a:extLst>
        </xdr:cNvPr>
        <xdr:cNvSpPr/>
      </xdr:nvSpPr>
      <xdr:spPr>
        <a:xfrm>
          <a:off x="8445500" y="630429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48290</xdr:rowOff>
    </xdr:from>
    <xdr:ext cx="534377" cy="259045"/>
    <xdr:sp macro="" textlink="">
      <xdr:nvSpPr>
        <xdr:cNvPr id="297" name="テキスト ボックス 296">
          <a:extLst>
            <a:ext uri="{FF2B5EF4-FFF2-40B4-BE49-F238E27FC236}">
              <a16:creationId xmlns:a16="http://schemas.microsoft.com/office/drawing/2014/main" id="{4BFC7104-18D3-46C1-95D6-8A6CF09332C5}"/>
            </a:ext>
          </a:extLst>
        </xdr:cNvPr>
        <xdr:cNvSpPr txBox="1"/>
      </xdr:nvSpPr>
      <xdr:spPr>
        <a:xfrm>
          <a:off x="8251971" y="608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143726</xdr:rowOff>
    </xdr:from>
    <xdr:to>
      <xdr:col>45</xdr:col>
      <xdr:colOff>177800</xdr:colOff>
      <xdr:row>38</xdr:row>
      <xdr:rowOff>77038</xdr:rowOff>
    </xdr:to>
    <xdr:cxnSp macro="">
      <xdr:nvCxnSpPr>
        <xdr:cNvPr id="298" name="直線コネクタ 297">
          <a:extLst>
            <a:ext uri="{FF2B5EF4-FFF2-40B4-BE49-F238E27FC236}">
              <a16:creationId xmlns:a16="http://schemas.microsoft.com/office/drawing/2014/main" id="{19B80F42-7FE0-46FF-9553-243B35B30988}"/>
            </a:ext>
          </a:extLst>
        </xdr:cNvPr>
        <xdr:cNvCxnSpPr/>
      </xdr:nvCxnSpPr>
      <xdr:spPr>
        <a:xfrm>
          <a:off x="6924040" y="5172926"/>
          <a:ext cx="789940" cy="127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156718</xdr:rowOff>
    </xdr:from>
    <xdr:to>
      <xdr:col>46</xdr:col>
      <xdr:colOff>38100</xdr:colOff>
      <xdr:row>38</xdr:row>
      <xdr:rowOff>86868</xdr:rowOff>
    </xdr:to>
    <xdr:sp macro="" textlink="">
      <xdr:nvSpPr>
        <xdr:cNvPr id="299" name="フローチャート: 判断 298">
          <a:extLst>
            <a:ext uri="{FF2B5EF4-FFF2-40B4-BE49-F238E27FC236}">
              <a16:creationId xmlns:a16="http://schemas.microsoft.com/office/drawing/2014/main" id="{732352C1-5F6B-4218-8665-E97931AFC71A}"/>
            </a:ext>
          </a:extLst>
        </xdr:cNvPr>
        <xdr:cNvSpPr/>
      </xdr:nvSpPr>
      <xdr:spPr>
        <a:xfrm>
          <a:off x="7670800" y="6359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103395</xdr:rowOff>
    </xdr:from>
    <xdr:ext cx="534377" cy="259045"/>
    <xdr:sp macro="" textlink="">
      <xdr:nvSpPr>
        <xdr:cNvPr id="300" name="テキスト ボックス 299">
          <a:extLst>
            <a:ext uri="{FF2B5EF4-FFF2-40B4-BE49-F238E27FC236}">
              <a16:creationId xmlns:a16="http://schemas.microsoft.com/office/drawing/2014/main" id="{B6FD8372-7DC9-41CC-A674-23478837F457}"/>
            </a:ext>
          </a:extLst>
        </xdr:cNvPr>
        <xdr:cNvSpPr txBox="1"/>
      </xdr:nvSpPr>
      <xdr:spPr>
        <a:xfrm>
          <a:off x="7477271" y="613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143726</xdr:rowOff>
    </xdr:from>
    <xdr:to>
      <xdr:col>41</xdr:col>
      <xdr:colOff>50800</xdr:colOff>
      <xdr:row>38</xdr:row>
      <xdr:rowOff>128295</xdr:rowOff>
    </xdr:to>
    <xdr:cxnSp macro="">
      <xdr:nvCxnSpPr>
        <xdr:cNvPr id="301" name="直線コネクタ 300">
          <a:extLst>
            <a:ext uri="{FF2B5EF4-FFF2-40B4-BE49-F238E27FC236}">
              <a16:creationId xmlns:a16="http://schemas.microsoft.com/office/drawing/2014/main" id="{402D2D94-862B-4267-BB5F-3A39A1419ED3}"/>
            </a:ext>
          </a:extLst>
        </xdr:cNvPr>
        <xdr:cNvCxnSpPr/>
      </xdr:nvCxnSpPr>
      <xdr:spPr>
        <a:xfrm flipV="1">
          <a:off x="6149340" y="5172926"/>
          <a:ext cx="774700" cy="132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84328</xdr:rowOff>
    </xdr:from>
    <xdr:to>
      <xdr:col>41</xdr:col>
      <xdr:colOff>101600</xdr:colOff>
      <xdr:row>31</xdr:row>
      <xdr:rowOff>14478</xdr:rowOff>
    </xdr:to>
    <xdr:sp macro="" textlink="">
      <xdr:nvSpPr>
        <xdr:cNvPr id="302" name="フローチャート: 判断 301">
          <a:extLst>
            <a:ext uri="{FF2B5EF4-FFF2-40B4-BE49-F238E27FC236}">
              <a16:creationId xmlns:a16="http://schemas.microsoft.com/office/drawing/2014/main" id="{0D7DD91A-C33F-4A45-8ADA-3DEF22337247}"/>
            </a:ext>
          </a:extLst>
        </xdr:cNvPr>
        <xdr:cNvSpPr/>
      </xdr:nvSpPr>
      <xdr:spPr>
        <a:xfrm>
          <a:off x="6873240" y="51135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31005</xdr:rowOff>
    </xdr:from>
    <xdr:ext cx="599010" cy="259045"/>
    <xdr:sp macro="" textlink="">
      <xdr:nvSpPr>
        <xdr:cNvPr id="303" name="テキスト ボックス 302">
          <a:extLst>
            <a:ext uri="{FF2B5EF4-FFF2-40B4-BE49-F238E27FC236}">
              <a16:creationId xmlns:a16="http://schemas.microsoft.com/office/drawing/2014/main" id="{A6926DFA-1856-4F5A-B97F-FC0C589560EF}"/>
            </a:ext>
          </a:extLst>
        </xdr:cNvPr>
        <xdr:cNvSpPr txBox="1"/>
      </xdr:nvSpPr>
      <xdr:spPr>
        <a:xfrm>
          <a:off x="6670255" y="48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86475</xdr:rowOff>
    </xdr:from>
    <xdr:to>
      <xdr:col>36</xdr:col>
      <xdr:colOff>165100</xdr:colOff>
      <xdr:row>39</xdr:row>
      <xdr:rowOff>16625</xdr:rowOff>
    </xdr:to>
    <xdr:sp macro="" textlink="">
      <xdr:nvSpPr>
        <xdr:cNvPr id="304" name="フローチャート: 判断 303">
          <a:extLst>
            <a:ext uri="{FF2B5EF4-FFF2-40B4-BE49-F238E27FC236}">
              <a16:creationId xmlns:a16="http://schemas.microsoft.com/office/drawing/2014/main" id="{0F39D7BA-00A1-4470-B8EB-53AE311782CA}"/>
            </a:ext>
          </a:extLst>
        </xdr:cNvPr>
        <xdr:cNvSpPr/>
      </xdr:nvSpPr>
      <xdr:spPr>
        <a:xfrm>
          <a:off x="6098540" y="6456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7752</xdr:rowOff>
    </xdr:from>
    <xdr:ext cx="534377" cy="259045"/>
    <xdr:sp macro="" textlink="">
      <xdr:nvSpPr>
        <xdr:cNvPr id="305" name="テキスト ボックス 304">
          <a:extLst>
            <a:ext uri="{FF2B5EF4-FFF2-40B4-BE49-F238E27FC236}">
              <a16:creationId xmlns:a16="http://schemas.microsoft.com/office/drawing/2014/main" id="{929942DA-C820-49BD-8BD0-FA4C0E590878}"/>
            </a:ext>
          </a:extLst>
        </xdr:cNvPr>
        <xdr:cNvSpPr txBox="1"/>
      </xdr:nvSpPr>
      <xdr:spPr>
        <a:xfrm>
          <a:off x="5905011" y="654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4BD1DBC-01B4-49A8-B10F-2ABC5D8D6784}"/>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7FBBD3AD-9952-4D59-AAC1-A39C4439D6FA}"/>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41DA3EC-7C79-4DE0-9D8E-0DD06BBC0649}"/>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A688699-868E-4F9C-98AB-372D3F130C58}"/>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9590DC6-EF2A-4561-8C2A-C5C2F09A4583}"/>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24791</xdr:rowOff>
    </xdr:from>
    <xdr:to>
      <xdr:col>55</xdr:col>
      <xdr:colOff>50800</xdr:colOff>
      <xdr:row>38</xdr:row>
      <xdr:rowOff>126391</xdr:rowOff>
    </xdr:to>
    <xdr:sp macro="" textlink="">
      <xdr:nvSpPr>
        <xdr:cNvPr id="311" name="楕円 310">
          <a:extLst>
            <a:ext uri="{FF2B5EF4-FFF2-40B4-BE49-F238E27FC236}">
              <a16:creationId xmlns:a16="http://schemas.microsoft.com/office/drawing/2014/main" id="{B4DD7672-C69D-4BBC-9F7D-923A44C1E107}"/>
            </a:ext>
          </a:extLst>
        </xdr:cNvPr>
        <xdr:cNvSpPr/>
      </xdr:nvSpPr>
      <xdr:spPr>
        <a:xfrm>
          <a:off x="9192260" y="6395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3218</xdr:rowOff>
    </xdr:from>
    <xdr:ext cx="534377" cy="259045"/>
    <xdr:sp macro="" textlink="">
      <xdr:nvSpPr>
        <xdr:cNvPr id="312" name="補助費等該当値テキスト">
          <a:extLst>
            <a:ext uri="{FF2B5EF4-FFF2-40B4-BE49-F238E27FC236}">
              <a16:creationId xmlns:a16="http://schemas.microsoft.com/office/drawing/2014/main" id="{42516148-6A41-416F-82A4-51D9000B6186}"/>
            </a:ext>
          </a:extLst>
        </xdr:cNvPr>
        <xdr:cNvSpPr txBox="1"/>
      </xdr:nvSpPr>
      <xdr:spPr>
        <a:xfrm>
          <a:off x="9271000" y="63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165062</xdr:rowOff>
    </xdr:from>
    <xdr:to>
      <xdr:col>50</xdr:col>
      <xdr:colOff>165100</xdr:colOff>
      <xdr:row>38</xdr:row>
      <xdr:rowOff>95212</xdr:rowOff>
    </xdr:to>
    <xdr:sp macro="" textlink="">
      <xdr:nvSpPr>
        <xdr:cNvPr id="313" name="楕円 312">
          <a:extLst>
            <a:ext uri="{FF2B5EF4-FFF2-40B4-BE49-F238E27FC236}">
              <a16:creationId xmlns:a16="http://schemas.microsoft.com/office/drawing/2014/main" id="{0E267C7F-0A26-44CB-A63C-8FA664216797}"/>
            </a:ext>
          </a:extLst>
        </xdr:cNvPr>
        <xdr:cNvSpPr/>
      </xdr:nvSpPr>
      <xdr:spPr>
        <a:xfrm>
          <a:off x="8445500" y="6367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86339</xdr:rowOff>
    </xdr:from>
    <xdr:ext cx="534377" cy="259045"/>
    <xdr:sp macro="" textlink="">
      <xdr:nvSpPr>
        <xdr:cNvPr id="314" name="テキスト ボックス 313">
          <a:extLst>
            <a:ext uri="{FF2B5EF4-FFF2-40B4-BE49-F238E27FC236}">
              <a16:creationId xmlns:a16="http://schemas.microsoft.com/office/drawing/2014/main" id="{6501054A-6B4D-4F7B-BF9F-CDCD55CE6070}"/>
            </a:ext>
          </a:extLst>
        </xdr:cNvPr>
        <xdr:cNvSpPr txBox="1"/>
      </xdr:nvSpPr>
      <xdr:spPr>
        <a:xfrm>
          <a:off x="8251971" y="64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26238</xdr:rowOff>
    </xdr:from>
    <xdr:to>
      <xdr:col>46</xdr:col>
      <xdr:colOff>38100</xdr:colOff>
      <xdr:row>38</xdr:row>
      <xdr:rowOff>127838</xdr:rowOff>
    </xdr:to>
    <xdr:sp macro="" textlink="">
      <xdr:nvSpPr>
        <xdr:cNvPr id="315" name="楕円 314">
          <a:extLst>
            <a:ext uri="{FF2B5EF4-FFF2-40B4-BE49-F238E27FC236}">
              <a16:creationId xmlns:a16="http://schemas.microsoft.com/office/drawing/2014/main" id="{0FC42118-6AF0-44FA-A20F-54A033533186}"/>
            </a:ext>
          </a:extLst>
        </xdr:cNvPr>
        <xdr:cNvSpPr/>
      </xdr:nvSpPr>
      <xdr:spPr>
        <a:xfrm>
          <a:off x="7670800" y="63965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118965</xdr:rowOff>
    </xdr:from>
    <xdr:ext cx="534377" cy="259045"/>
    <xdr:sp macro="" textlink="">
      <xdr:nvSpPr>
        <xdr:cNvPr id="316" name="テキスト ボックス 315">
          <a:extLst>
            <a:ext uri="{FF2B5EF4-FFF2-40B4-BE49-F238E27FC236}">
              <a16:creationId xmlns:a16="http://schemas.microsoft.com/office/drawing/2014/main" id="{22765F0D-389F-4A47-B602-9E4B946734EA}"/>
            </a:ext>
          </a:extLst>
        </xdr:cNvPr>
        <xdr:cNvSpPr txBox="1"/>
      </xdr:nvSpPr>
      <xdr:spPr>
        <a:xfrm>
          <a:off x="7477271" y="64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92926</xdr:rowOff>
    </xdr:from>
    <xdr:to>
      <xdr:col>41</xdr:col>
      <xdr:colOff>101600</xdr:colOff>
      <xdr:row>31</xdr:row>
      <xdr:rowOff>23076</xdr:rowOff>
    </xdr:to>
    <xdr:sp macro="" textlink="">
      <xdr:nvSpPr>
        <xdr:cNvPr id="317" name="楕円 316">
          <a:extLst>
            <a:ext uri="{FF2B5EF4-FFF2-40B4-BE49-F238E27FC236}">
              <a16:creationId xmlns:a16="http://schemas.microsoft.com/office/drawing/2014/main" id="{2491A230-893C-4343-ADB5-A560EC492CA9}"/>
            </a:ext>
          </a:extLst>
        </xdr:cNvPr>
        <xdr:cNvSpPr/>
      </xdr:nvSpPr>
      <xdr:spPr>
        <a:xfrm>
          <a:off x="6873240" y="5122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14203</xdr:rowOff>
    </xdr:from>
    <xdr:ext cx="599010" cy="259045"/>
    <xdr:sp macro="" textlink="">
      <xdr:nvSpPr>
        <xdr:cNvPr id="318" name="テキスト ボックス 317">
          <a:extLst>
            <a:ext uri="{FF2B5EF4-FFF2-40B4-BE49-F238E27FC236}">
              <a16:creationId xmlns:a16="http://schemas.microsoft.com/office/drawing/2014/main" id="{5E6CEBF4-80B4-4FD1-8DBF-CBDFE76B229F}"/>
            </a:ext>
          </a:extLst>
        </xdr:cNvPr>
        <xdr:cNvSpPr txBox="1"/>
      </xdr:nvSpPr>
      <xdr:spPr>
        <a:xfrm>
          <a:off x="6670255" y="521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77495</xdr:rowOff>
    </xdr:from>
    <xdr:to>
      <xdr:col>36</xdr:col>
      <xdr:colOff>165100</xdr:colOff>
      <xdr:row>39</xdr:row>
      <xdr:rowOff>7645</xdr:rowOff>
    </xdr:to>
    <xdr:sp macro="" textlink="">
      <xdr:nvSpPr>
        <xdr:cNvPr id="319" name="楕円 318">
          <a:extLst>
            <a:ext uri="{FF2B5EF4-FFF2-40B4-BE49-F238E27FC236}">
              <a16:creationId xmlns:a16="http://schemas.microsoft.com/office/drawing/2014/main" id="{01A8631B-A618-44FE-9565-B133F4C1C777}"/>
            </a:ext>
          </a:extLst>
        </xdr:cNvPr>
        <xdr:cNvSpPr/>
      </xdr:nvSpPr>
      <xdr:spPr>
        <a:xfrm>
          <a:off x="6098540" y="6447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24172</xdr:rowOff>
    </xdr:from>
    <xdr:ext cx="534377" cy="259045"/>
    <xdr:sp macro="" textlink="">
      <xdr:nvSpPr>
        <xdr:cNvPr id="320" name="テキスト ボックス 319">
          <a:extLst>
            <a:ext uri="{FF2B5EF4-FFF2-40B4-BE49-F238E27FC236}">
              <a16:creationId xmlns:a16="http://schemas.microsoft.com/office/drawing/2014/main" id="{3285AA88-10E4-49BC-8AF3-8B2738AEE61F}"/>
            </a:ext>
          </a:extLst>
        </xdr:cNvPr>
        <xdr:cNvSpPr txBox="1"/>
      </xdr:nvSpPr>
      <xdr:spPr>
        <a:xfrm>
          <a:off x="5905011" y="62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B56A9A32-57A2-47DB-AD11-4B41821DA3D9}"/>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CB43F46B-79B8-4654-896E-DA615BEC719D}"/>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362D8348-1F8B-4857-A696-1CA040018D0E}"/>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5C8E6F7-7E3F-421A-BBBC-F9791598E9F6}"/>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42770AE-2269-43F6-BE50-0D20F6A0A64A}"/>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DF9CEF84-771F-4680-A73E-D8C82E4D8CEA}"/>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ACE71D64-5740-4A25-9A39-3FD28B7C8E67}"/>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66A3919F-D372-450D-B861-6F9C88353292}"/>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FB4E0EB6-922F-4374-9689-BD0605B5B287}"/>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2BB2F5FC-5201-47F4-8F9E-58B69579D00B}"/>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A5EAB150-39AA-44F4-8F1F-924B74CAE036}"/>
            </a:ext>
          </a:extLst>
        </xdr:cNvPr>
        <xdr:cNvSpPr txBox="1"/>
      </xdr:nvSpPr>
      <xdr:spPr>
        <a:xfrm>
          <a:off x="560083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7DA00FB1-F648-4F74-9D98-2747A1700E8A}"/>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CB81CA5A-73EE-4CFC-AC4E-E79D53E0D88C}"/>
            </a:ext>
          </a:extLst>
        </xdr:cNvPr>
        <xdr:cNvSpPr txBox="1"/>
      </xdr:nvSpPr>
      <xdr:spPr>
        <a:xfrm>
          <a:off x="53640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5B2E545F-6818-44D0-A0B7-E152D6FFB026}"/>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D2C22F46-AB73-48D9-8BD2-918663011A45}"/>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F5BB0E06-0ABA-4A17-9BDC-26AFCA8FB3F7}"/>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4D475409-2792-4506-85DE-5BA1B4899B14}"/>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E044999D-BFE5-4636-B9DC-5F7EFF04A82F}"/>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769FF3A5-249E-4B7A-8F2B-24003429C83E}"/>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C4477A64-6A5B-42BB-B921-D4ABFC2290CF}"/>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58D3C103-5DE5-46EA-8DE4-834EF0460A32}"/>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71F60DCE-CD11-4718-9AD6-E8705099BB2F}"/>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3E834C43-D914-4F81-8C74-EDAD59281226}"/>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CF28E1F6-2589-4EBE-94B3-C2AF6DF069E1}"/>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127241</xdr:rowOff>
    </xdr:from>
    <xdr:to>
      <xdr:col>54</xdr:col>
      <xdr:colOff>189865</xdr:colOff>
      <xdr:row>58</xdr:row>
      <xdr:rowOff>78740</xdr:rowOff>
    </xdr:to>
    <xdr:cxnSp macro="">
      <xdr:nvCxnSpPr>
        <xdr:cNvPr id="345" name="直線コネクタ 344">
          <a:extLst>
            <a:ext uri="{FF2B5EF4-FFF2-40B4-BE49-F238E27FC236}">
              <a16:creationId xmlns:a16="http://schemas.microsoft.com/office/drawing/2014/main" id="{9DA534F4-54B7-48DA-9F13-78887E72C7A6}"/>
            </a:ext>
          </a:extLst>
        </xdr:cNvPr>
        <xdr:cNvCxnSpPr/>
      </xdr:nvCxnSpPr>
      <xdr:spPr>
        <a:xfrm flipV="1">
          <a:off x="9218295" y="8509241"/>
          <a:ext cx="1270" cy="129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82567</xdr:rowOff>
    </xdr:from>
    <xdr:ext cx="534377" cy="259045"/>
    <xdr:sp macro="" textlink="">
      <xdr:nvSpPr>
        <xdr:cNvPr id="346" name="普通建設事業費最小値テキスト">
          <a:extLst>
            <a:ext uri="{FF2B5EF4-FFF2-40B4-BE49-F238E27FC236}">
              <a16:creationId xmlns:a16="http://schemas.microsoft.com/office/drawing/2014/main" id="{5D0BC77D-5C9C-49A0-8186-E407F5EF9613}"/>
            </a:ext>
          </a:extLst>
        </xdr:cNvPr>
        <xdr:cNvSpPr txBox="1"/>
      </xdr:nvSpPr>
      <xdr:spPr>
        <a:xfrm>
          <a:off x="9271000" y="98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78740</xdr:rowOff>
    </xdr:from>
    <xdr:to>
      <xdr:col>55</xdr:col>
      <xdr:colOff>88900</xdr:colOff>
      <xdr:row>58</xdr:row>
      <xdr:rowOff>78740</xdr:rowOff>
    </xdr:to>
    <xdr:cxnSp macro="">
      <xdr:nvCxnSpPr>
        <xdr:cNvPr id="347" name="直線コネクタ 346">
          <a:extLst>
            <a:ext uri="{FF2B5EF4-FFF2-40B4-BE49-F238E27FC236}">
              <a16:creationId xmlns:a16="http://schemas.microsoft.com/office/drawing/2014/main" id="{ECBB8881-A9CF-488A-B6CB-B3CC3CD6E20C}"/>
            </a:ext>
          </a:extLst>
        </xdr:cNvPr>
        <xdr:cNvCxnSpPr/>
      </xdr:nvCxnSpPr>
      <xdr:spPr>
        <a:xfrm>
          <a:off x="9154160" y="9801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73918</xdr:rowOff>
    </xdr:from>
    <xdr:ext cx="534377" cy="259045"/>
    <xdr:sp macro="" textlink="">
      <xdr:nvSpPr>
        <xdr:cNvPr id="348" name="普通建設事業費最大値テキスト">
          <a:extLst>
            <a:ext uri="{FF2B5EF4-FFF2-40B4-BE49-F238E27FC236}">
              <a16:creationId xmlns:a16="http://schemas.microsoft.com/office/drawing/2014/main" id="{B456CD0F-2325-4AD1-B008-81CEF4633E63}"/>
            </a:ext>
          </a:extLst>
        </xdr:cNvPr>
        <xdr:cNvSpPr txBox="1"/>
      </xdr:nvSpPr>
      <xdr:spPr>
        <a:xfrm>
          <a:off x="9271000" y="82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127241</xdr:rowOff>
    </xdr:from>
    <xdr:to>
      <xdr:col>55</xdr:col>
      <xdr:colOff>88900</xdr:colOff>
      <xdr:row>50</xdr:row>
      <xdr:rowOff>127241</xdr:rowOff>
    </xdr:to>
    <xdr:cxnSp macro="">
      <xdr:nvCxnSpPr>
        <xdr:cNvPr id="349" name="直線コネクタ 348">
          <a:extLst>
            <a:ext uri="{FF2B5EF4-FFF2-40B4-BE49-F238E27FC236}">
              <a16:creationId xmlns:a16="http://schemas.microsoft.com/office/drawing/2014/main" id="{E33B347F-3FEA-42E7-B42E-B177E27E77AC}"/>
            </a:ext>
          </a:extLst>
        </xdr:cNvPr>
        <xdr:cNvCxnSpPr/>
      </xdr:nvCxnSpPr>
      <xdr:spPr>
        <a:xfrm>
          <a:off x="9154160" y="850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51632</xdr:rowOff>
    </xdr:from>
    <xdr:to>
      <xdr:col>55</xdr:col>
      <xdr:colOff>0</xdr:colOff>
      <xdr:row>57</xdr:row>
      <xdr:rowOff>1816</xdr:rowOff>
    </xdr:to>
    <xdr:cxnSp macro="">
      <xdr:nvCxnSpPr>
        <xdr:cNvPr id="350" name="直線コネクタ 349">
          <a:extLst>
            <a:ext uri="{FF2B5EF4-FFF2-40B4-BE49-F238E27FC236}">
              <a16:creationId xmlns:a16="http://schemas.microsoft.com/office/drawing/2014/main" id="{FCC24323-2CE8-415A-8FB1-693EECBD1D31}"/>
            </a:ext>
          </a:extLst>
        </xdr:cNvPr>
        <xdr:cNvCxnSpPr/>
      </xdr:nvCxnSpPr>
      <xdr:spPr>
        <a:xfrm>
          <a:off x="8496300" y="9439472"/>
          <a:ext cx="7239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76001</xdr:rowOff>
    </xdr:from>
    <xdr:ext cx="534377" cy="259045"/>
    <xdr:sp macro="" textlink="">
      <xdr:nvSpPr>
        <xdr:cNvPr id="351" name="普通建設事業費平均値テキスト">
          <a:extLst>
            <a:ext uri="{FF2B5EF4-FFF2-40B4-BE49-F238E27FC236}">
              <a16:creationId xmlns:a16="http://schemas.microsoft.com/office/drawing/2014/main" id="{FB354F76-BC25-465F-A7F2-CB09751EED1F}"/>
            </a:ext>
          </a:extLst>
        </xdr:cNvPr>
        <xdr:cNvSpPr txBox="1"/>
      </xdr:nvSpPr>
      <xdr:spPr>
        <a:xfrm>
          <a:off x="9271000" y="912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53124</xdr:rowOff>
    </xdr:from>
    <xdr:to>
      <xdr:col>55</xdr:col>
      <xdr:colOff>50800</xdr:colOff>
      <xdr:row>55</xdr:row>
      <xdr:rowOff>154724</xdr:rowOff>
    </xdr:to>
    <xdr:sp macro="" textlink="">
      <xdr:nvSpPr>
        <xdr:cNvPr id="352" name="フローチャート: 判断 351">
          <a:extLst>
            <a:ext uri="{FF2B5EF4-FFF2-40B4-BE49-F238E27FC236}">
              <a16:creationId xmlns:a16="http://schemas.microsoft.com/office/drawing/2014/main" id="{D344D17F-B3AF-432F-A761-8D05DD003CFB}"/>
            </a:ext>
          </a:extLst>
        </xdr:cNvPr>
        <xdr:cNvSpPr/>
      </xdr:nvSpPr>
      <xdr:spPr>
        <a:xfrm>
          <a:off x="9192260" y="92733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51632</xdr:rowOff>
    </xdr:from>
    <xdr:to>
      <xdr:col>50</xdr:col>
      <xdr:colOff>114300</xdr:colOff>
      <xdr:row>56</xdr:row>
      <xdr:rowOff>121431</xdr:rowOff>
    </xdr:to>
    <xdr:cxnSp macro="">
      <xdr:nvCxnSpPr>
        <xdr:cNvPr id="353" name="直線コネクタ 352">
          <a:extLst>
            <a:ext uri="{FF2B5EF4-FFF2-40B4-BE49-F238E27FC236}">
              <a16:creationId xmlns:a16="http://schemas.microsoft.com/office/drawing/2014/main" id="{F1BF3EAB-3D16-490F-9F12-92B6D7878074}"/>
            </a:ext>
          </a:extLst>
        </xdr:cNvPr>
        <xdr:cNvCxnSpPr/>
      </xdr:nvCxnSpPr>
      <xdr:spPr>
        <a:xfrm flipV="1">
          <a:off x="7713980" y="9439472"/>
          <a:ext cx="78232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12681</xdr:rowOff>
    </xdr:from>
    <xdr:to>
      <xdr:col>50</xdr:col>
      <xdr:colOff>165100</xdr:colOff>
      <xdr:row>56</xdr:row>
      <xdr:rowOff>114281</xdr:rowOff>
    </xdr:to>
    <xdr:sp macro="" textlink="">
      <xdr:nvSpPr>
        <xdr:cNvPr id="354" name="フローチャート: 判断 353">
          <a:extLst>
            <a:ext uri="{FF2B5EF4-FFF2-40B4-BE49-F238E27FC236}">
              <a16:creationId xmlns:a16="http://schemas.microsoft.com/office/drawing/2014/main" id="{56436EDF-C3B8-4AF7-8A87-5178CE31734E}"/>
            </a:ext>
          </a:extLst>
        </xdr:cNvPr>
        <xdr:cNvSpPr/>
      </xdr:nvSpPr>
      <xdr:spPr>
        <a:xfrm>
          <a:off x="8445500" y="94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105408</xdr:rowOff>
    </xdr:from>
    <xdr:ext cx="534377" cy="259045"/>
    <xdr:sp macro="" textlink="">
      <xdr:nvSpPr>
        <xdr:cNvPr id="355" name="テキスト ボックス 354">
          <a:extLst>
            <a:ext uri="{FF2B5EF4-FFF2-40B4-BE49-F238E27FC236}">
              <a16:creationId xmlns:a16="http://schemas.microsoft.com/office/drawing/2014/main" id="{CFCCE57A-6158-47BD-9725-10377A45A995}"/>
            </a:ext>
          </a:extLst>
        </xdr:cNvPr>
        <xdr:cNvSpPr txBox="1"/>
      </xdr:nvSpPr>
      <xdr:spPr>
        <a:xfrm>
          <a:off x="8251971" y="94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123527</xdr:rowOff>
    </xdr:from>
    <xdr:to>
      <xdr:col>45</xdr:col>
      <xdr:colOff>177800</xdr:colOff>
      <xdr:row>56</xdr:row>
      <xdr:rowOff>121431</xdr:rowOff>
    </xdr:to>
    <xdr:cxnSp macro="">
      <xdr:nvCxnSpPr>
        <xdr:cNvPr id="356" name="直線コネクタ 355">
          <a:extLst>
            <a:ext uri="{FF2B5EF4-FFF2-40B4-BE49-F238E27FC236}">
              <a16:creationId xmlns:a16="http://schemas.microsoft.com/office/drawing/2014/main" id="{109881E3-C6DB-4873-AF96-9E5F9991C0D0}"/>
            </a:ext>
          </a:extLst>
        </xdr:cNvPr>
        <xdr:cNvCxnSpPr/>
      </xdr:nvCxnSpPr>
      <xdr:spPr>
        <a:xfrm>
          <a:off x="6924040" y="8840807"/>
          <a:ext cx="789940" cy="66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56249</xdr:rowOff>
    </xdr:from>
    <xdr:to>
      <xdr:col>46</xdr:col>
      <xdr:colOff>38100</xdr:colOff>
      <xdr:row>55</xdr:row>
      <xdr:rowOff>157849</xdr:rowOff>
    </xdr:to>
    <xdr:sp macro="" textlink="">
      <xdr:nvSpPr>
        <xdr:cNvPr id="357" name="フローチャート: 判断 356">
          <a:extLst>
            <a:ext uri="{FF2B5EF4-FFF2-40B4-BE49-F238E27FC236}">
              <a16:creationId xmlns:a16="http://schemas.microsoft.com/office/drawing/2014/main" id="{00F76C03-3942-4C51-BF81-5E2D6CF229E0}"/>
            </a:ext>
          </a:extLst>
        </xdr:cNvPr>
        <xdr:cNvSpPr/>
      </xdr:nvSpPr>
      <xdr:spPr>
        <a:xfrm>
          <a:off x="7670800" y="92764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2926</xdr:rowOff>
    </xdr:from>
    <xdr:ext cx="534377" cy="259045"/>
    <xdr:sp macro="" textlink="">
      <xdr:nvSpPr>
        <xdr:cNvPr id="358" name="テキスト ボックス 357">
          <a:extLst>
            <a:ext uri="{FF2B5EF4-FFF2-40B4-BE49-F238E27FC236}">
              <a16:creationId xmlns:a16="http://schemas.microsoft.com/office/drawing/2014/main" id="{A055C6C6-715D-4040-BF0D-0F0072D15F1F}"/>
            </a:ext>
          </a:extLst>
        </xdr:cNvPr>
        <xdr:cNvSpPr txBox="1"/>
      </xdr:nvSpPr>
      <xdr:spPr>
        <a:xfrm>
          <a:off x="7477271" y="905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122460</xdr:rowOff>
    </xdr:from>
    <xdr:to>
      <xdr:col>41</xdr:col>
      <xdr:colOff>50800</xdr:colOff>
      <xdr:row>52</xdr:row>
      <xdr:rowOff>123527</xdr:rowOff>
    </xdr:to>
    <xdr:cxnSp macro="">
      <xdr:nvCxnSpPr>
        <xdr:cNvPr id="359" name="直線コネクタ 358">
          <a:extLst>
            <a:ext uri="{FF2B5EF4-FFF2-40B4-BE49-F238E27FC236}">
              <a16:creationId xmlns:a16="http://schemas.microsoft.com/office/drawing/2014/main" id="{CF618400-24D1-477E-A324-868A13C6CE01}"/>
            </a:ext>
          </a:extLst>
        </xdr:cNvPr>
        <xdr:cNvCxnSpPr/>
      </xdr:nvCxnSpPr>
      <xdr:spPr>
        <a:xfrm>
          <a:off x="6149340" y="8672100"/>
          <a:ext cx="7747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83471</xdr:rowOff>
    </xdr:from>
    <xdr:to>
      <xdr:col>41</xdr:col>
      <xdr:colOff>101600</xdr:colOff>
      <xdr:row>55</xdr:row>
      <xdr:rowOff>13621</xdr:rowOff>
    </xdr:to>
    <xdr:sp macro="" textlink="">
      <xdr:nvSpPr>
        <xdr:cNvPr id="360" name="フローチャート: 判断 359">
          <a:extLst>
            <a:ext uri="{FF2B5EF4-FFF2-40B4-BE49-F238E27FC236}">
              <a16:creationId xmlns:a16="http://schemas.microsoft.com/office/drawing/2014/main" id="{56CB13BD-8CF0-4895-B96D-B842B18CAA03}"/>
            </a:ext>
          </a:extLst>
        </xdr:cNvPr>
        <xdr:cNvSpPr/>
      </xdr:nvSpPr>
      <xdr:spPr>
        <a:xfrm>
          <a:off x="6873240" y="9136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4748</xdr:rowOff>
    </xdr:from>
    <xdr:ext cx="534377" cy="259045"/>
    <xdr:sp macro="" textlink="">
      <xdr:nvSpPr>
        <xdr:cNvPr id="361" name="テキスト ボックス 360">
          <a:extLst>
            <a:ext uri="{FF2B5EF4-FFF2-40B4-BE49-F238E27FC236}">
              <a16:creationId xmlns:a16="http://schemas.microsoft.com/office/drawing/2014/main" id="{A38563AF-B20E-4650-91FB-1F0CFA953315}"/>
            </a:ext>
          </a:extLst>
        </xdr:cNvPr>
        <xdr:cNvSpPr txBox="1"/>
      </xdr:nvSpPr>
      <xdr:spPr>
        <a:xfrm>
          <a:off x="6702571" y="92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152489</xdr:rowOff>
    </xdr:from>
    <xdr:to>
      <xdr:col>36</xdr:col>
      <xdr:colOff>165100</xdr:colOff>
      <xdr:row>55</xdr:row>
      <xdr:rowOff>82639</xdr:rowOff>
    </xdr:to>
    <xdr:sp macro="" textlink="">
      <xdr:nvSpPr>
        <xdr:cNvPr id="362" name="フローチャート: 判断 361">
          <a:extLst>
            <a:ext uri="{FF2B5EF4-FFF2-40B4-BE49-F238E27FC236}">
              <a16:creationId xmlns:a16="http://schemas.microsoft.com/office/drawing/2014/main" id="{56C7EBB4-AAD0-4147-AE01-70916EE2E8FB}"/>
            </a:ext>
          </a:extLst>
        </xdr:cNvPr>
        <xdr:cNvSpPr/>
      </xdr:nvSpPr>
      <xdr:spPr>
        <a:xfrm>
          <a:off x="6098540" y="9205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73766</xdr:rowOff>
    </xdr:from>
    <xdr:ext cx="534377" cy="259045"/>
    <xdr:sp macro="" textlink="">
      <xdr:nvSpPr>
        <xdr:cNvPr id="363" name="テキスト ボックス 362">
          <a:extLst>
            <a:ext uri="{FF2B5EF4-FFF2-40B4-BE49-F238E27FC236}">
              <a16:creationId xmlns:a16="http://schemas.microsoft.com/office/drawing/2014/main" id="{C293B00B-7335-4C6D-B2E6-26F10187BABC}"/>
            </a:ext>
          </a:extLst>
        </xdr:cNvPr>
        <xdr:cNvSpPr txBox="1"/>
      </xdr:nvSpPr>
      <xdr:spPr>
        <a:xfrm>
          <a:off x="5905011" y="92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ED52FEF5-8C56-40DB-B1ED-E52EE96A2044}"/>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021AC65-E660-4074-8E74-6B1A0515F95A}"/>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946EF7A-3D4F-4BA2-A8A8-CCDE53E294B4}"/>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DD06F57-40F8-4B1E-999E-BE8323C903DD}"/>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9D08866-4BB8-458E-8066-B62C52778625}"/>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122466</xdr:rowOff>
    </xdr:from>
    <xdr:to>
      <xdr:col>55</xdr:col>
      <xdr:colOff>50800</xdr:colOff>
      <xdr:row>57</xdr:row>
      <xdr:rowOff>52616</xdr:rowOff>
    </xdr:to>
    <xdr:sp macro="" textlink="">
      <xdr:nvSpPr>
        <xdr:cNvPr id="369" name="楕円 368">
          <a:extLst>
            <a:ext uri="{FF2B5EF4-FFF2-40B4-BE49-F238E27FC236}">
              <a16:creationId xmlns:a16="http://schemas.microsoft.com/office/drawing/2014/main" id="{034152CC-4861-4220-9CE9-E64E789D1FCC}"/>
            </a:ext>
          </a:extLst>
        </xdr:cNvPr>
        <xdr:cNvSpPr/>
      </xdr:nvSpPr>
      <xdr:spPr>
        <a:xfrm>
          <a:off x="9192260" y="9510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100893</xdr:rowOff>
    </xdr:from>
    <xdr:ext cx="534377" cy="259045"/>
    <xdr:sp macro="" textlink="">
      <xdr:nvSpPr>
        <xdr:cNvPr id="370" name="普通建設事業費該当値テキスト">
          <a:extLst>
            <a:ext uri="{FF2B5EF4-FFF2-40B4-BE49-F238E27FC236}">
              <a16:creationId xmlns:a16="http://schemas.microsoft.com/office/drawing/2014/main" id="{ADE489C8-47F0-42ED-A8B1-B35D86DE08EF}"/>
            </a:ext>
          </a:extLst>
        </xdr:cNvPr>
        <xdr:cNvSpPr txBox="1"/>
      </xdr:nvSpPr>
      <xdr:spPr>
        <a:xfrm>
          <a:off x="9271000" y="94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832</xdr:rowOff>
    </xdr:from>
    <xdr:to>
      <xdr:col>50</xdr:col>
      <xdr:colOff>165100</xdr:colOff>
      <xdr:row>56</xdr:row>
      <xdr:rowOff>102432</xdr:rowOff>
    </xdr:to>
    <xdr:sp macro="" textlink="">
      <xdr:nvSpPr>
        <xdr:cNvPr id="371" name="楕円 370">
          <a:extLst>
            <a:ext uri="{FF2B5EF4-FFF2-40B4-BE49-F238E27FC236}">
              <a16:creationId xmlns:a16="http://schemas.microsoft.com/office/drawing/2014/main" id="{5CD02797-BF03-4634-8EB8-1CCDD5A0FE4E}"/>
            </a:ext>
          </a:extLst>
        </xdr:cNvPr>
        <xdr:cNvSpPr/>
      </xdr:nvSpPr>
      <xdr:spPr>
        <a:xfrm>
          <a:off x="8445500" y="93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118959</xdr:rowOff>
    </xdr:from>
    <xdr:ext cx="534377" cy="259045"/>
    <xdr:sp macro="" textlink="">
      <xdr:nvSpPr>
        <xdr:cNvPr id="372" name="テキスト ボックス 371">
          <a:extLst>
            <a:ext uri="{FF2B5EF4-FFF2-40B4-BE49-F238E27FC236}">
              <a16:creationId xmlns:a16="http://schemas.microsoft.com/office/drawing/2014/main" id="{C162ED68-2272-4A2D-BAF9-9FFA11B743F5}"/>
            </a:ext>
          </a:extLst>
        </xdr:cNvPr>
        <xdr:cNvSpPr txBox="1"/>
      </xdr:nvSpPr>
      <xdr:spPr>
        <a:xfrm>
          <a:off x="8251971" y="91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70631</xdr:rowOff>
    </xdr:from>
    <xdr:to>
      <xdr:col>46</xdr:col>
      <xdr:colOff>38100</xdr:colOff>
      <xdr:row>57</xdr:row>
      <xdr:rowOff>781</xdr:rowOff>
    </xdr:to>
    <xdr:sp macro="" textlink="">
      <xdr:nvSpPr>
        <xdr:cNvPr id="373" name="楕円 372">
          <a:extLst>
            <a:ext uri="{FF2B5EF4-FFF2-40B4-BE49-F238E27FC236}">
              <a16:creationId xmlns:a16="http://schemas.microsoft.com/office/drawing/2014/main" id="{3D6EBEAE-62A3-49E4-B438-1102692B1777}"/>
            </a:ext>
          </a:extLst>
        </xdr:cNvPr>
        <xdr:cNvSpPr/>
      </xdr:nvSpPr>
      <xdr:spPr>
        <a:xfrm>
          <a:off x="7670800" y="94584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163358</xdr:rowOff>
    </xdr:from>
    <xdr:ext cx="534377" cy="259045"/>
    <xdr:sp macro="" textlink="">
      <xdr:nvSpPr>
        <xdr:cNvPr id="374" name="テキスト ボックス 373">
          <a:extLst>
            <a:ext uri="{FF2B5EF4-FFF2-40B4-BE49-F238E27FC236}">
              <a16:creationId xmlns:a16="http://schemas.microsoft.com/office/drawing/2014/main" id="{C093F93D-4246-4333-AD83-1A8A8A4983C3}"/>
            </a:ext>
          </a:extLst>
        </xdr:cNvPr>
        <xdr:cNvSpPr txBox="1"/>
      </xdr:nvSpPr>
      <xdr:spPr>
        <a:xfrm>
          <a:off x="7477271" y="95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72727</xdr:rowOff>
    </xdr:from>
    <xdr:to>
      <xdr:col>41</xdr:col>
      <xdr:colOff>101600</xdr:colOff>
      <xdr:row>53</xdr:row>
      <xdr:rowOff>2877</xdr:rowOff>
    </xdr:to>
    <xdr:sp macro="" textlink="">
      <xdr:nvSpPr>
        <xdr:cNvPr id="375" name="楕円 374">
          <a:extLst>
            <a:ext uri="{FF2B5EF4-FFF2-40B4-BE49-F238E27FC236}">
              <a16:creationId xmlns:a16="http://schemas.microsoft.com/office/drawing/2014/main" id="{EDC8804D-2B91-416C-8B2C-215FCDDD23E4}"/>
            </a:ext>
          </a:extLst>
        </xdr:cNvPr>
        <xdr:cNvSpPr/>
      </xdr:nvSpPr>
      <xdr:spPr>
        <a:xfrm>
          <a:off x="6873240" y="8790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19404</xdr:rowOff>
    </xdr:from>
    <xdr:ext cx="534377" cy="259045"/>
    <xdr:sp macro="" textlink="">
      <xdr:nvSpPr>
        <xdr:cNvPr id="376" name="テキスト ボックス 375">
          <a:extLst>
            <a:ext uri="{FF2B5EF4-FFF2-40B4-BE49-F238E27FC236}">
              <a16:creationId xmlns:a16="http://schemas.microsoft.com/office/drawing/2014/main" id="{E984494B-A970-47AD-936E-2AA1CC9FD56B}"/>
            </a:ext>
          </a:extLst>
        </xdr:cNvPr>
        <xdr:cNvSpPr txBox="1"/>
      </xdr:nvSpPr>
      <xdr:spPr>
        <a:xfrm>
          <a:off x="6702571" y="8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71660</xdr:rowOff>
    </xdr:from>
    <xdr:to>
      <xdr:col>36</xdr:col>
      <xdr:colOff>165100</xdr:colOff>
      <xdr:row>52</xdr:row>
      <xdr:rowOff>1810</xdr:rowOff>
    </xdr:to>
    <xdr:sp macro="" textlink="">
      <xdr:nvSpPr>
        <xdr:cNvPr id="377" name="楕円 376">
          <a:extLst>
            <a:ext uri="{FF2B5EF4-FFF2-40B4-BE49-F238E27FC236}">
              <a16:creationId xmlns:a16="http://schemas.microsoft.com/office/drawing/2014/main" id="{FF085A3D-66E2-4DB5-9FAA-9EAF8B2E76B7}"/>
            </a:ext>
          </a:extLst>
        </xdr:cNvPr>
        <xdr:cNvSpPr/>
      </xdr:nvSpPr>
      <xdr:spPr>
        <a:xfrm>
          <a:off x="6098540" y="862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18337</xdr:rowOff>
    </xdr:from>
    <xdr:ext cx="534377" cy="259045"/>
    <xdr:sp macro="" textlink="">
      <xdr:nvSpPr>
        <xdr:cNvPr id="378" name="テキスト ボックス 377">
          <a:extLst>
            <a:ext uri="{FF2B5EF4-FFF2-40B4-BE49-F238E27FC236}">
              <a16:creationId xmlns:a16="http://schemas.microsoft.com/office/drawing/2014/main" id="{5C2E3E60-178C-4454-93D7-E5DDF0BE37A2}"/>
            </a:ext>
          </a:extLst>
        </xdr:cNvPr>
        <xdr:cNvSpPr txBox="1"/>
      </xdr:nvSpPr>
      <xdr:spPr>
        <a:xfrm>
          <a:off x="5905011" y="840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3458C51A-7718-4578-8BDB-A5AF4667B34D}"/>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C59079C-344B-4CE3-B046-A889584E5022}"/>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FBE3F316-40CA-46C8-A29F-D0ECE4EF1763}"/>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FD1F97DA-1C5A-4497-BEBB-0887B62163DB}"/>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E79954B5-4CB3-47CD-8E8E-1718810962BF}"/>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B00ED845-75F3-4581-8ACE-40BEE28FA80B}"/>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CAEEFD85-7715-4B15-B7DE-B14971C6AB1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5519EEE-2E56-49CC-BDB5-0309EC328126}"/>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AAADD9CC-F4EB-46B9-B4C4-2FF965EFC26C}"/>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57DF8290-8504-4377-9D31-B8EC1B61D11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5AD0C24-15DE-44BD-A260-A16AC0568F77}"/>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7A52C325-C707-487A-81B3-44585BEF2493}"/>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8571019B-7346-4EA5-9B2E-3C691137F3FA}"/>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9742228D-1A8E-4A86-B52C-75DCF24A0A8E}"/>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1B50D795-C68A-4FFA-9AB3-A08B0E1653D0}"/>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6D6BA79A-E6FB-4FB0-8658-0BD5E3421A24}"/>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DBABC46C-648C-4B9A-B526-B34EE324AD96}"/>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8A9053E1-8A77-4421-A46F-31521A3C5934}"/>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6FDA93F-0181-4AB9-8CB3-E02CD77AE867}"/>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FDC1FBAB-F309-491B-976B-E872639F9C45}"/>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4F5B1B23-FD45-4DBF-86AD-D91580E9E4A6}"/>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876C7045-4F66-4155-86EC-8DAFEA84E2E2}"/>
            </a:ext>
          </a:extLst>
        </xdr:cNvPr>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F844A10D-1BA5-467C-9F8C-BA0A25C4D8F1}"/>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5962A59C-2BF7-4EFA-88DF-8EAAD6FDDB2C}"/>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7CDA59E1-C44A-4D5C-98B0-08FC947A2A61}"/>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31703</xdr:rowOff>
    </xdr:from>
    <xdr:to>
      <xdr:col>54</xdr:col>
      <xdr:colOff>189865</xdr:colOff>
      <xdr:row>79</xdr:row>
      <xdr:rowOff>74941</xdr:rowOff>
    </xdr:to>
    <xdr:cxnSp macro="">
      <xdr:nvCxnSpPr>
        <xdr:cNvPr id="404" name="直線コネクタ 403">
          <a:extLst>
            <a:ext uri="{FF2B5EF4-FFF2-40B4-BE49-F238E27FC236}">
              <a16:creationId xmlns:a16="http://schemas.microsoft.com/office/drawing/2014/main" id="{5C497F78-5DBE-445F-BA93-98E216F9CD29}"/>
            </a:ext>
          </a:extLst>
        </xdr:cNvPr>
        <xdr:cNvCxnSpPr/>
      </xdr:nvCxnSpPr>
      <xdr:spPr>
        <a:xfrm flipV="1">
          <a:off x="9218295" y="11766503"/>
          <a:ext cx="1270"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78768</xdr:rowOff>
    </xdr:from>
    <xdr:ext cx="378565" cy="259045"/>
    <xdr:sp macro="" textlink="">
      <xdr:nvSpPr>
        <xdr:cNvPr id="405" name="普通建設事業費 （ うち新規整備　）最小値テキスト">
          <a:extLst>
            <a:ext uri="{FF2B5EF4-FFF2-40B4-BE49-F238E27FC236}">
              <a16:creationId xmlns:a16="http://schemas.microsoft.com/office/drawing/2014/main" id="{5BDF8649-7BB4-4AC3-8FEA-8F2675057ABC}"/>
            </a:ext>
          </a:extLst>
        </xdr:cNvPr>
        <xdr:cNvSpPr txBox="1"/>
      </xdr:nvSpPr>
      <xdr:spPr>
        <a:xfrm>
          <a:off x="9271000" y="13322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74941</xdr:rowOff>
    </xdr:from>
    <xdr:to>
      <xdr:col>55</xdr:col>
      <xdr:colOff>88900</xdr:colOff>
      <xdr:row>79</xdr:row>
      <xdr:rowOff>74941</xdr:rowOff>
    </xdr:to>
    <xdr:cxnSp macro="">
      <xdr:nvCxnSpPr>
        <xdr:cNvPr id="406" name="直線コネクタ 405">
          <a:extLst>
            <a:ext uri="{FF2B5EF4-FFF2-40B4-BE49-F238E27FC236}">
              <a16:creationId xmlns:a16="http://schemas.microsoft.com/office/drawing/2014/main" id="{87976F2B-5958-43B1-88DC-741EC30FA98E}"/>
            </a:ext>
          </a:extLst>
        </xdr:cNvPr>
        <xdr:cNvCxnSpPr/>
      </xdr:nvCxnSpPr>
      <xdr:spPr>
        <a:xfrm>
          <a:off x="9154160" y="13318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149830</xdr:rowOff>
    </xdr:from>
    <xdr:ext cx="534377" cy="259045"/>
    <xdr:sp macro="" textlink="">
      <xdr:nvSpPr>
        <xdr:cNvPr id="407" name="普通建設事業費 （ うち新規整備　）最大値テキスト">
          <a:extLst>
            <a:ext uri="{FF2B5EF4-FFF2-40B4-BE49-F238E27FC236}">
              <a16:creationId xmlns:a16="http://schemas.microsoft.com/office/drawing/2014/main" id="{D70FE7DE-9FEF-4E7D-97B9-C239D79E30D7}"/>
            </a:ext>
          </a:extLst>
        </xdr:cNvPr>
        <xdr:cNvSpPr txBox="1"/>
      </xdr:nvSpPr>
      <xdr:spPr>
        <a:xfrm>
          <a:off x="9271000" y="115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31703</xdr:rowOff>
    </xdr:from>
    <xdr:to>
      <xdr:col>55</xdr:col>
      <xdr:colOff>88900</xdr:colOff>
      <xdr:row>70</xdr:row>
      <xdr:rowOff>31703</xdr:rowOff>
    </xdr:to>
    <xdr:cxnSp macro="">
      <xdr:nvCxnSpPr>
        <xdr:cNvPr id="408" name="直線コネクタ 407">
          <a:extLst>
            <a:ext uri="{FF2B5EF4-FFF2-40B4-BE49-F238E27FC236}">
              <a16:creationId xmlns:a16="http://schemas.microsoft.com/office/drawing/2014/main" id="{601DF1F7-C2CE-46BB-A52E-67D047568930}"/>
            </a:ext>
          </a:extLst>
        </xdr:cNvPr>
        <xdr:cNvCxnSpPr/>
      </xdr:nvCxnSpPr>
      <xdr:spPr>
        <a:xfrm>
          <a:off x="9154160" y="11766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138655</xdr:rowOff>
    </xdr:from>
    <xdr:to>
      <xdr:col>55</xdr:col>
      <xdr:colOff>0</xdr:colOff>
      <xdr:row>79</xdr:row>
      <xdr:rowOff>30004</xdr:rowOff>
    </xdr:to>
    <xdr:cxnSp macro="">
      <xdr:nvCxnSpPr>
        <xdr:cNvPr id="409" name="直線コネクタ 408">
          <a:extLst>
            <a:ext uri="{FF2B5EF4-FFF2-40B4-BE49-F238E27FC236}">
              <a16:creationId xmlns:a16="http://schemas.microsoft.com/office/drawing/2014/main" id="{54A2286A-D2F3-465C-AC03-3CF051381B6D}"/>
            </a:ext>
          </a:extLst>
        </xdr:cNvPr>
        <xdr:cNvCxnSpPr/>
      </xdr:nvCxnSpPr>
      <xdr:spPr>
        <a:xfrm>
          <a:off x="8496300" y="13214575"/>
          <a:ext cx="723900" cy="5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160926</xdr:rowOff>
    </xdr:from>
    <xdr:ext cx="534377" cy="259045"/>
    <xdr:sp macro="" textlink="">
      <xdr:nvSpPr>
        <xdr:cNvPr id="410" name="普通建設事業費 （ うち新規整備　）平均値テキスト">
          <a:extLst>
            <a:ext uri="{FF2B5EF4-FFF2-40B4-BE49-F238E27FC236}">
              <a16:creationId xmlns:a16="http://schemas.microsoft.com/office/drawing/2014/main" id="{259ACEE9-FFF5-4D36-BE1F-775613C0E668}"/>
            </a:ext>
          </a:extLst>
        </xdr:cNvPr>
        <xdr:cNvSpPr txBox="1"/>
      </xdr:nvSpPr>
      <xdr:spPr>
        <a:xfrm>
          <a:off x="9271000" y="1273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138049</xdr:rowOff>
    </xdr:from>
    <xdr:to>
      <xdr:col>55</xdr:col>
      <xdr:colOff>50800</xdr:colOff>
      <xdr:row>77</xdr:row>
      <xdr:rowOff>68199</xdr:rowOff>
    </xdr:to>
    <xdr:sp macro="" textlink="">
      <xdr:nvSpPr>
        <xdr:cNvPr id="411" name="フローチャート: 判断 410">
          <a:extLst>
            <a:ext uri="{FF2B5EF4-FFF2-40B4-BE49-F238E27FC236}">
              <a16:creationId xmlns:a16="http://schemas.microsoft.com/office/drawing/2014/main" id="{1E5CBA12-6A53-4596-AE36-0CCBB491830E}"/>
            </a:ext>
          </a:extLst>
        </xdr:cNvPr>
        <xdr:cNvSpPr/>
      </xdr:nvSpPr>
      <xdr:spPr>
        <a:xfrm>
          <a:off x="9192260" y="1287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112432</xdr:rowOff>
    </xdr:from>
    <xdr:to>
      <xdr:col>50</xdr:col>
      <xdr:colOff>114300</xdr:colOff>
      <xdr:row>78</xdr:row>
      <xdr:rowOff>138655</xdr:rowOff>
    </xdr:to>
    <xdr:cxnSp macro="">
      <xdr:nvCxnSpPr>
        <xdr:cNvPr id="412" name="直線コネクタ 411">
          <a:extLst>
            <a:ext uri="{FF2B5EF4-FFF2-40B4-BE49-F238E27FC236}">
              <a16:creationId xmlns:a16="http://schemas.microsoft.com/office/drawing/2014/main" id="{C6849FC5-0CCD-4489-90B8-54B972E448E7}"/>
            </a:ext>
          </a:extLst>
        </xdr:cNvPr>
        <xdr:cNvCxnSpPr/>
      </xdr:nvCxnSpPr>
      <xdr:spPr>
        <a:xfrm>
          <a:off x="7713980" y="13188352"/>
          <a:ext cx="78232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102192</xdr:rowOff>
    </xdr:from>
    <xdr:to>
      <xdr:col>50</xdr:col>
      <xdr:colOff>165100</xdr:colOff>
      <xdr:row>78</xdr:row>
      <xdr:rowOff>32342</xdr:rowOff>
    </xdr:to>
    <xdr:sp macro="" textlink="">
      <xdr:nvSpPr>
        <xdr:cNvPr id="413" name="フローチャート: 判断 412">
          <a:extLst>
            <a:ext uri="{FF2B5EF4-FFF2-40B4-BE49-F238E27FC236}">
              <a16:creationId xmlns:a16="http://schemas.microsoft.com/office/drawing/2014/main" id="{EB57DA0D-EC9E-4DF2-85E9-0343BD4BC220}"/>
            </a:ext>
          </a:extLst>
        </xdr:cNvPr>
        <xdr:cNvSpPr/>
      </xdr:nvSpPr>
      <xdr:spPr>
        <a:xfrm>
          <a:off x="8445500" y="13010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48869</xdr:rowOff>
    </xdr:from>
    <xdr:ext cx="469744" cy="259045"/>
    <xdr:sp macro="" textlink="">
      <xdr:nvSpPr>
        <xdr:cNvPr id="414" name="テキスト ボックス 413">
          <a:extLst>
            <a:ext uri="{FF2B5EF4-FFF2-40B4-BE49-F238E27FC236}">
              <a16:creationId xmlns:a16="http://schemas.microsoft.com/office/drawing/2014/main" id="{40E7F853-1B04-4992-97E8-A6727BBBCFA7}"/>
            </a:ext>
          </a:extLst>
        </xdr:cNvPr>
        <xdr:cNvSpPr txBox="1"/>
      </xdr:nvSpPr>
      <xdr:spPr>
        <a:xfrm>
          <a:off x="8284288" y="1278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55837</xdr:rowOff>
    </xdr:from>
    <xdr:to>
      <xdr:col>45</xdr:col>
      <xdr:colOff>177800</xdr:colOff>
      <xdr:row>78</xdr:row>
      <xdr:rowOff>112432</xdr:rowOff>
    </xdr:to>
    <xdr:cxnSp macro="">
      <xdr:nvCxnSpPr>
        <xdr:cNvPr id="415" name="直線コネクタ 414">
          <a:extLst>
            <a:ext uri="{FF2B5EF4-FFF2-40B4-BE49-F238E27FC236}">
              <a16:creationId xmlns:a16="http://schemas.microsoft.com/office/drawing/2014/main" id="{3FA8C630-288D-42F5-9BE2-174FD86745A3}"/>
            </a:ext>
          </a:extLst>
        </xdr:cNvPr>
        <xdr:cNvCxnSpPr/>
      </xdr:nvCxnSpPr>
      <xdr:spPr>
        <a:xfrm>
          <a:off x="6924040" y="12964117"/>
          <a:ext cx="789940" cy="2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8334</xdr:rowOff>
    </xdr:from>
    <xdr:to>
      <xdr:col>46</xdr:col>
      <xdr:colOff>38100</xdr:colOff>
      <xdr:row>76</xdr:row>
      <xdr:rowOff>109934</xdr:rowOff>
    </xdr:to>
    <xdr:sp macro="" textlink="">
      <xdr:nvSpPr>
        <xdr:cNvPr id="416" name="フローチャート: 判断 415">
          <a:extLst>
            <a:ext uri="{FF2B5EF4-FFF2-40B4-BE49-F238E27FC236}">
              <a16:creationId xmlns:a16="http://schemas.microsoft.com/office/drawing/2014/main" id="{A006A5C8-76CD-49FC-A160-C7FC785DDE2A}"/>
            </a:ext>
          </a:extLst>
        </xdr:cNvPr>
        <xdr:cNvSpPr/>
      </xdr:nvSpPr>
      <xdr:spPr>
        <a:xfrm>
          <a:off x="7670800" y="127489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126462</xdr:rowOff>
    </xdr:from>
    <xdr:ext cx="534377" cy="259045"/>
    <xdr:sp macro="" textlink="">
      <xdr:nvSpPr>
        <xdr:cNvPr id="417" name="テキスト ボックス 416">
          <a:extLst>
            <a:ext uri="{FF2B5EF4-FFF2-40B4-BE49-F238E27FC236}">
              <a16:creationId xmlns:a16="http://schemas.microsoft.com/office/drawing/2014/main" id="{C9699571-5FCA-4D3D-B432-65F9082B9595}"/>
            </a:ext>
          </a:extLst>
        </xdr:cNvPr>
        <xdr:cNvSpPr txBox="1"/>
      </xdr:nvSpPr>
      <xdr:spPr>
        <a:xfrm>
          <a:off x="7477271" y="125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55837</xdr:rowOff>
    </xdr:from>
    <xdr:to>
      <xdr:col>41</xdr:col>
      <xdr:colOff>50800</xdr:colOff>
      <xdr:row>77</xdr:row>
      <xdr:rowOff>115794</xdr:rowOff>
    </xdr:to>
    <xdr:cxnSp macro="">
      <xdr:nvCxnSpPr>
        <xdr:cNvPr id="418" name="直線コネクタ 417">
          <a:extLst>
            <a:ext uri="{FF2B5EF4-FFF2-40B4-BE49-F238E27FC236}">
              <a16:creationId xmlns:a16="http://schemas.microsoft.com/office/drawing/2014/main" id="{F702B27B-6819-41D4-9D92-AC5018BFFA6F}"/>
            </a:ext>
          </a:extLst>
        </xdr:cNvPr>
        <xdr:cNvCxnSpPr/>
      </xdr:nvCxnSpPr>
      <xdr:spPr>
        <a:xfrm flipV="1">
          <a:off x="6149340" y="12964117"/>
          <a:ext cx="774700" cy="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107024</xdr:rowOff>
    </xdr:from>
    <xdr:to>
      <xdr:col>41</xdr:col>
      <xdr:colOff>101600</xdr:colOff>
      <xdr:row>76</xdr:row>
      <xdr:rowOff>37174</xdr:rowOff>
    </xdr:to>
    <xdr:sp macro="" textlink="">
      <xdr:nvSpPr>
        <xdr:cNvPr id="419" name="フローチャート: 判断 418">
          <a:extLst>
            <a:ext uri="{FF2B5EF4-FFF2-40B4-BE49-F238E27FC236}">
              <a16:creationId xmlns:a16="http://schemas.microsoft.com/office/drawing/2014/main" id="{ADF66162-2FA3-468F-8F89-8B56E7338089}"/>
            </a:ext>
          </a:extLst>
        </xdr:cNvPr>
        <xdr:cNvSpPr/>
      </xdr:nvSpPr>
      <xdr:spPr>
        <a:xfrm>
          <a:off x="6873240" y="12680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53701</xdr:rowOff>
    </xdr:from>
    <xdr:ext cx="534377" cy="259045"/>
    <xdr:sp macro="" textlink="">
      <xdr:nvSpPr>
        <xdr:cNvPr id="420" name="テキスト ボックス 419">
          <a:extLst>
            <a:ext uri="{FF2B5EF4-FFF2-40B4-BE49-F238E27FC236}">
              <a16:creationId xmlns:a16="http://schemas.microsoft.com/office/drawing/2014/main" id="{9C612AA2-0C51-40A3-B418-9F6715A9AFE9}"/>
            </a:ext>
          </a:extLst>
        </xdr:cNvPr>
        <xdr:cNvSpPr txBox="1"/>
      </xdr:nvSpPr>
      <xdr:spPr>
        <a:xfrm>
          <a:off x="6702571" y="124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29758</xdr:rowOff>
    </xdr:from>
    <xdr:to>
      <xdr:col>36</xdr:col>
      <xdr:colOff>165100</xdr:colOff>
      <xdr:row>76</xdr:row>
      <xdr:rowOff>131358</xdr:rowOff>
    </xdr:to>
    <xdr:sp macro="" textlink="">
      <xdr:nvSpPr>
        <xdr:cNvPr id="421" name="フローチャート: 判断 420">
          <a:extLst>
            <a:ext uri="{FF2B5EF4-FFF2-40B4-BE49-F238E27FC236}">
              <a16:creationId xmlns:a16="http://schemas.microsoft.com/office/drawing/2014/main" id="{64102C85-E770-4661-8077-0B1C06B469B2}"/>
            </a:ext>
          </a:extLst>
        </xdr:cNvPr>
        <xdr:cNvSpPr/>
      </xdr:nvSpPr>
      <xdr:spPr>
        <a:xfrm>
          <a:off x="6098540" y="1277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147885</xdr:rowOff>
    </xdr:from>
    <xdr:ext cx="534377" cy="259045"/>
    <xdr:sp macro="" textlink="">
      <xdr:nvSpPr>
        <xdr:cNvPr id="422" name="テキスト ボックス 421">
          <a:extLst>
            <a:ext uri="{FF2B5EF4-FFF2-40B4-BE49-F238E27FC236}">
              <a16:creationId xmlns:a16="http://schemas.microsoft.com/office/drawing/2014/main" id="{EFD79F5C-59F1-4585-B7EB-2E5C176E2935}"/>
            </a:ext>
          </a:extLst>
        </xdr:cNvPr>
        <xdr:cNvSpPr txBox="1"/>
      </xdr:nvSpPr>
      <xdr:spPr>
        <a:xfrm>
          <a:off x="5905011" y="125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4D57780-B1B6-4D52-87B3-7D1A0994CC5A}"/>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7938EB9D-CF62-4E75-B9FE-EBEBDF7A16A3}"/>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690122F8-3CAF-426B-BE2B-ECF5EAC42385}"/>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F3258EA-7E93-4B0E-A964-88931414330B}"/>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1C42C680-78AA-4EA1-9011-212E2FF4F81A}"/>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150654</xdr:rowOff>
    </xdr:from>
    <xdr:to>
      <xdr:col>55</xdr:col>
      <xdr:colOff>50800</xdr:colOff>
      <xdr:row>79</xdr:row>
      <xdr:rowOff>80804</xdr:rowOff>
    </xdr:to>
    <xdr:sp macro="" textlink="">
      <xdr:nvSpPr>
        <xdr:cNvPr id="428" name="楕円 427">
          <a:extLst>
            <a:ext uri="{FF2B5EF4-FFF2-40B4-BE49-F238E27FC236}">
              <a16:creationId xmlns:a16="http://schemas.microsoft.com/office/drawing/2014/main" id="{77B0DF56-51EA-480B-81DD-3307B18343A2}"/>
            </a:ext>
          </a:extLst>
        </xdr:cNvPr>
        <xdr:cNvSpPr/>
      </xdr:nvSpPr>
      <xdr:spPr>
        <a:xfrm>
          <a:off x="9192260" y="132265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65581</xdr:rowOff>
    </xdr:from>
    <xdr:ext cx="469744" cy="259045"/>
    <xdr:sp macro="" textlink="">
      <xdr:nvSpPr>
        <xdr:cNvPr id="429" name="普通建設事業費 （ うち新規整備　）該当値テキスト">
          <a:extLst>
            <a:ext uri="{FF2B5EF4-FFF2-40B4-BE49-F238E27FC236}">
              <a16:creationId xmlns:a16="http://schemas.microsoft.com/office/drawing/2014/main" id="{124304C2-7877-4CE9-AE6A-654F6390B8E4}"/>
            </a:ext>
          </a:extLst>
        </xdr:cNvPr>
        <xdr:cNvSpPr txBox="1"/>
      </xdr:nvSpPr>
      <xdr:spPr>
        <a:xfrm>
          <a:off x="9271000" y="1314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87855</xdr:rowOff>
    </xdr:from>
    <xdr:to>
      <xdr:col>50</xdr:col>
      <xdr:colOff>165100</xdr:colOff>
      <xdr:row>79</xdr:row>
      <xdr:rowOff>18005</xdr:rowOff>
    </xdr:to>
    <xdr:sp macro="" textlink="">
      <xdr:nvSpPr>
        <xdr:cNvPr id="430" name="楕円 429">
          <a:extLst>
            <a:ext uri="{FF2B5EF4-FFF2-40B4-BE49-F238E27FC236}">
              <a16:creationId xmlns:a16="http://schemas.microsoft.com/office/drawing/2014/main" id="{3EE49610-BD29-4C8B-9723-29FE61CD5D8B}"/>
            </a:ext>
          </a:extLst>
        </xdr:cNvPr>
        <xdr:cNvSpPr/>
      </xdr:nvSpPr>
      <xdr:spPr>
        <a:xfrm>
          <a:off x="8445500" y="1316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9132</xdr:rowOff>
    </xdr:from>
    <xdr:ext cx="469744" cy="259045"/>
    <xdr:sp macro="" textlink="">
      <xdr:nvSpPr>
        <xdr:cNvPr id="431" name="テキスト ボックス 430">
          <a:extLst>
            <a:ext uri="{FF2B5EF4-FFF2-40B4-BE49-F238E27FC236}">
              <a16:creationId xmlns:a16="http://schemas.microsoft.com/office/drawing/2014/main" id="{B817C6F1-0DA6-44D8-A8AC-1D056D8500AF}"/>
            </a:ext>
          </a:extLst>
        </xdr:cNvPr>
        <xdr:cNvSpPr txBox="1"/>
      </xdr:nvSpPr>
      <xdr:spPr>
        <a:xfrm>
          <a:off x="8284288" y="132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61632</xdr:rowOff>
    </xdr:from>
    <xdr:to>
      <xdr:col>46</xdr:col>
      <xdr:colOff>38100</xdr:colOff>
      <xdr:row>78</xdr:row>
      <xdr:rowOff>163232</xdr:rowOff>
    </xdr:to>
    <xdr:sp macro="" textlink="">
      <xdr:nvSpPr>
        <xdr:cNvPr id="432" name="楕円 431">
          <a:extLst>
            <a:ext uri="{FF2B5EF4-FFF2-40B4-BE49-F238E27FC236}">
              <a16:creationId xmlns:a16="http://schemas.microsoft.com/office/drawing/2014/main" id="{52B72348-D7D0-42FA-837E-03517E76F4A7}"/>
            </a:ext>
          </a:extLst>
        </xdr:cNvPr>
        <xdr:cNvSpPr/>
      </xdr:nvSpPr>
      <xdr:spPr>
        <a:xfrm>
          <a:off x="7670800" y="131375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154359</xdr:rowOff>
    </xdr:from>
    <xdr:ext cx="469744" cy="259045"/>
    <xdr:sp macro="" textlink="">
      <xdr:nvSpPr>
        <xdr:cNvPr id="433" name="テキスト ボックス 432">
          <a:extLst>
            <a:ext uri="{FF2B5EF4-FFF2-40B4-BE49-F238E27FC236}">
              <a16:creationId xmlns:a16="http://schemas.microsoft.com/office/drawing/2014/main" id="{FA23BF90-FA54-41A4-B13D-1F1C1029A4FA}"/>
            </a:ext>
          </a:extLst>
        </xdr:cNvPr>
        <xdr:cNvSpPr txBox="1"/>
      </xdr:nvSpPr>
      <xdr:spPr>
        <a:xfrm>
          <a:off x="7509588" y="1323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5037</xdr:rowOff>
    </xdr:from>
    <xdr:to>
      <xdr:col>41</xdr:col>
      <xdr:colOff>101600</xdr:colOff>
      <xdr:row>77</xdr:row>
      <xdr:rowOff>106637</xdr:rowOff>
    </xdr:to>
    <xdr:sp macro="" textlink="">
      <xdr:nvSpPr>
        <xdr:cNvPr id="434" name="楕円 433">
          <a:extLst>
            <a:ext uri="{FF2B5EF4-FFF2-40B4-BE49-F238E27FC236}">
              <a16:creationId xmlns:a16="http://schemas.microsoft.com/office/drawing/2014/main" id="{B9FEA147-4654-4108-B0C7-94BB7F1C56B9}"/>
            </a:ext>
          </a:extLst>
        </xdr:cNvPr>
        <xdr:cNvSpPr/>
      </xdr:nvSpPr>
      <xdr:spPr>
        <a:xfrm>
          <a:off x="6873240" y="129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97764</xdr:rowOff>
    </xdr:from>
    <xdr:ext cx="534377" cy="259045"/>
    <xdr:sp macro="" textlink="">
      <xdr:nvSpPr>
        <xdr:cNvPr id="435" name="テキスト ボックス 434">
          <a:extLst>
            <a:ext uri="{FF2B5EF4-FFF2-40B4-BE49-F238E27FC236}">
              <a16:creationId xmlns:a16="http://schemas.microsoft.com/office/drawing/2014/main" id="{6F045D80-E3AE-4401-957F-936AF319A25B}"/>
            </a:ext>
          </a:extLst>
        </xdr:cNvPr>
        <xdr:cNvSpPr txBox="1"/>
      </xdr:nvSpPr>
      <xdr:spPr>
        <a:xfrm>
          <a:off x="6702571" y="1300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64994</xdr:rowOff>
    </xdr:from>
    <xdr:to>
      <xdr:col>36</xdr:col>
      <xdr:colOff>165100</xdr:colOff>
      <xdr:row>77</xdr:row>
      <xdr:rowOff>166594</xdr:rowOff>
    </xdr:to>
    <xdr:sp macro="" textlink="">
      <xdr:nvSpPr>
        <xdr:cNvPr id="436" name="楕円 435">
          <a:extLst>
            <a:ext uri="{FF2B5EF4-FFF2-40B4-BE49-F238E27FC236}">
              <a16:creationId xmlns:a16="http://schemas.microsoft.com/office/drawing/2014/main" id="{7D7AB51D-96E8-4D4D-A66B-483E6D869775}"/>
            </a:ext>
          </a:extLst>
        </xdr:cNvPr>
        <xdr:cNvSpPr/>
      </xdr:nvSpPr>
      <xdr:spPr>
        <a:xfrm>
          <a:off x="6098540" y="129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157721</xdr:rowOff>
    </xdr:from>
    <xdr:ext cx="469744" cy="259045"/>
    <xdr:sp macro="" textlink="">
      <xdr:nvSpPr>
        <xdr:cNvPr id="437" name="テキスト ボックス 436">
          <a:extLst>
            <a:ext uri="{FF2B5EF4-FFF2-40B4-BE49-F238E27FC236}">
              <a16:creationId xmlns:a16="http://schemas.microsoft.com/office/drawing/2014/main" id="{F84252F5-A89F-4920-A7CB-852BF0A1DFA4}"/>
            </a:ext>
          </a:extLst>
        </xdr:cNvPr>
        <xdr:cNvSpPr txBox="1"/>
      </xdr:nvSpPr>
      <xdr:spPr>
        <a:xfrm>
          <a:off x="5937328" y="1306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AEEDE70B-BDD0-4A0B-A9C6-B114B984637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133E9742-0653-474A-80C2-A2CC823404E7}"/>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C3F5C720-A626-44D3-8293-CC4D471855FD}"/>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879AFB19-DC05-4D66-81A0-F3FF820300F7}"/>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46867AA2-C472-4AE7-B16A-FB76CD2755DC}"/>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19930436-C78C-4015-AB23-CED146A28D6B}"/>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5CD3A579-65F3-4B78-B566-0263842485F8}"/>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51738598-15F5-47EE-BBCF-8A2874B17BA8}"/>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D9FB1A9E-AB80-4542-8082-F206C49F2D76}"/>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E6BA92D6-61BB-447F-A6B9-538D61F621C3}"/>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37F22CB9-3BD1-4B2A-B8B5-BA54F594C049}"/>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D99B95FE-5722-4E21-8B91-7B5DA19AA15B}"/>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6AE0D3CA-5F0D-4711-A4F0-39207BE17B06}"/>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45FA646C-2853-4D7D-934C-1CCE484EB033}"/>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B58097E8-57DB-4089-8576-50F2A11A191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C25878A8-B58D-4877-AFF3-48A3FB5DAEEC}"/>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12AA9D8B-CF35-44F6-B2C8-8BA6628A3B0C}"/>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C346C314-78A9-4670-BF9A-FC254E1A49C2}"/>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9A40518-BB9A-4BA1-B6C7-922A76A8469C}"/>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D53BE4C1-E2D3-4875-9CB8-F873CF5F1E37}"/>
            </a:ext>
          </a:extLst>
        </xdr:cNvPr>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D3D5C1DA-6E95-4DCE-BE00-E391674A6EBE}"/>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A7252F92-8D3C-4D6C-85B3-EEE64EE58FB6}"/>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84FD1C51-B944-4477-B7E7-70A81C864C9E}"/>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64776</xdr:rowOff>
    </xdr:from>
    <xdr:to>
      <xdr:col>54</xdr:col>
      <xdr:colOff>189865</xdr:colOff>
      <xdr:row>98</xdr:row>
      <xdr:rowOff>31362</xdr:rowOff>
    </xdr:to>
    <xdr:cxnSp macro="">
      <xdr:nvCxnSpPr>
        <xdr:cNvPr id="461" name="直線コネクタ 460">
          <a:extLst>
            <a:ext uri="{FF2B5EF4-FFF2-40B4-BE49-F238E27FC236}">
              <a16:creationId xmlns:a16="http://schemas.microsoft.com/office/drawing/2014/main" id="{594AA6CB-9537-4FDF-B16F-0765C90D5D14}"/>
            </a:ext>
          </a:extLst>
        </xdr:cNvPr>
        <xdr:cNvCxnSpPr/>
      </xdr:nvCxnSpPr>
      <xdr:spPr>
        <a:xfrm flipV="1">
          <a:off x="9218295" y="15487656"/>
          <a:ext cx="1270" cy="97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35189</xdr:rowOff>
    </xdr:from>
    <xdr:ext cx="469744" cy="259045"/>
    <xdr:sp macro="" textlink="">
      <xdr:nvSpPr>
        <xdr:cNvPr id="462" name="普通建設事業費 （ うち更新整備　）最小値テキスト">
          <a:extLst>
            <a:ext uri="{FF2B5EF4-FFF2-40B4-BE49-F238E27FC236}">
              <a16:creationId xmlns:a16="http://schemas.microsoft.com/office/drawing/2014/main" id="{8B145C4A-0A1E-4A0B-8B5C-F62D3F1F93D6}"/>
            </a:ext>
          </a:extLst>
        </xdr:cNvPr>
        <xdr:cNvSpPr txBox="1"/>
      </xdr:nvSpPr>
      <xdr:spPr>
        <a:xfrm>
          <a:off x="9271000" y="1646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31362</xdr:rowOff>
    </xdr:from>
    <xdr:to>
      <xdr:col>55</xdr:col>
      <xdr:colOff>88900</xdr:colOff>
      <xdr:row>98</xdr:row>
      <xdr:rowOff>31362</xdr:rowOff>
    </xdr:to>
    <xdr:cxnSp macro="">
      <xdr:nvCxnSpPr>
        <xdr:cNvPr id="463" name="直線コネクタ 462">
          <a:extLst>
            <a:ext uri="{FF2B5EF4-FFF2-40B4-BE49-F238E27FC236}">
              <a16:creationId xmlns:a16="http://schemas.microsoft.com/office/drawing/2014/main" id="{880B81AD-C134-4C11-BCDF-CC00BD7025DE}"/>
            </a:ext>
          </a:extLst>
        </xdr:cNvPr>
        <xdr:cNvCxnSpPr/>
      </xdr:nvCxnSpPr>
      <xdr:spPr>
        <a:xfrm>
          <a:off x="9154160" y="164600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11453</xdr:rowOff>
    </xdr:from>
    <xdr:ext cx="534377" cy="259045"/>
    <xdr:sp macro="" textlink="">
      <xdr:nvSpPr>
        <xdr:cNvPr id="464" name="普通建設事業費 （ うち更新整備　）最大値テキスト">
          <a:extLst>
            <a:ext uri="{FF2B5EF4-FFF2-40B4-BE49-F238E27FC236}">
              <a16:creationId xmlns:a16="http://schemas.microsoft.com/office/drawing/2014/main" id="{CD599DF4-9339-4AF8-A56F-B8234EB9B080}"/>
            </a:ext>
          </a:extLst>
        </xdr:cNvPr>
        <xdr:cNvSpPr txBox="1"/>
      </xdr:nvSpPr>
      <xdr:spPr>
        <a:xfrm>
          <a:off x="9271000" y="1526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64776</xdr:rowOff>
    </xdr:from>
    <xdr:to>
      <xdr:col>55</xdr:col>
      <xdr:colOff>88900</xdr:colOff>
      <xdr:row>92</xdr:row>
      <xdr:rowOff>64776</xdr:rowOff>
    </xdr:to>
    <xdr:cxnSp macro="">
      <xdr:nvCxnSpPr>
        <xdr:cNvPr id="465" name="直線コネクタ 464">
          <a:extLst>
            <a:ext uri="{FF2B5EF4-FFF2-40B4-BE49-F238E27FC236}">
              <a16:creationId xmlns:a16="http://schemas.microsoft.com/office/drawing/2014/main" id="{2BD5DE5B-9C18-419C-A521-7BE43BC47B75}"/>
            </a:ext>
          </a:extLst>
        </xdr:cNvPr>
        <xdr:cNvCxnSpPr/>
      </xdr:nvCxnSpPr>
      <xdr:spPr>
        <a:xfrm>
          <a:off x="9154160" y="15487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36582</xdr:rowOff>
    </xdr:from>
    <xdr:to>
      <xdr:col>55</xdr:col>
      <xdr:colOff>0</xdr:colOff>
      <xdr:row>95</xdr:row>
      <xdr:rowOff>122002</xdr:rowOff>
    </xdr:to>
    <xdr:cxnSp macro="">
      <xdr:nvCxnSpPr>
        <xdr:cNvPr id="466" name="直線コネクタ 465">
          <a:extLst>
            <a:ext uri="{FF2B5EF4-FFF2-40B4-BE49-F238E27FC236}">
              <a16:creationId xmlns:a16="http://schemas.microsoft.com/office/drawing/2014/main" id="{3F649017-87AD-4B30-83DF-4D87E1EB9A58}"/>
            </a:ext>
          </a:extLst>
        </xdr:cNvPr>
        <xdr:cNvCxnSpPr/>
      </xdr:nvCxnSpPr>
      <xdr:spPr>
        <a:xfrm>
          <a:off x="8496300" y="15962382"/>
          <a:ext cx="7239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52791</xdr:rowOff>
    </xdr:from>
    <xdr:ext cx="534377" cy="259045"/>
    <xdr:sp macro="" textlink="">
      <xdr:nvSpPr>
        <xdr:cNvPr id="467" name="普通建設事業費 （ うち更新整備　）平均値テキスト">
          <a:extLst>
            <a:ext uri="{FF2B5EF4-FFF2-40B4-BE49-F238E27FC236}">
              <a16:creationId xmlns:a16="http://schemas.microsoft.com/office/drawing/2014/main" id="{0410F8A3-CF77-4DF2-884F-BD6CD92492F0}"/>
            </a:ext>
          </a:extLst>
        </xdr:cNvPr>
        <xdr:cNvSpPr txBox="1"/>
      </xdr:nvSpPr>
      <xdr:spPr>
        <a:xfrm>
          <a:off x="9271000" y="1597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74364</xdr:rowOff>
    </xdr:from>
    <xdr:to>
      <xdr:col>55</xdr:col>
      <xdr:colOff>50800</xdr:colOff>
      <xdr:row>96</xdr:row>
      <xdr:rowOff>4514</xdr:rowOff>
    </xdr:to>
    <xdr:sp macro="" textlink="">
      <xdr:nvSpPr>
        <xdr:cNvPr id="468" name="フローチャート: 判断 467">
          <a:extLst>
            <a:ext uri="{FF2B5EF4-FFF2-40B4-BE49-F238E27FC236}">
              <a16:creationId xmlns:a16="http://schemas.microsoft.com/office/drawing/2014/main" id="{2C01EF20-4F54-4982-897D-F4079B92E926}"/>
            </a:ext>
          </a:extLst>
        </xdr:cNvPr>
        <xdr:cNvSpPr/>
      </xdr:nvSpPr>
      <xdr:spPr>
        <a:xfrm>
          <a:off x="9192260" y="16000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36582</xdr:rowOff>
    </xdr:from>
    <xdr:to>
      <xdr:col>50</xdr:col>
      <xdr:colOff>114300</xdr:colOff>
      <xdr:row>95</xdr:row>
      <xdr:rowOff>165170</xdr:rowOff>
    </xdr:to>
    <xdr:cxnSp macro="">
      <xdr:nvCxnSpPr>
        <xdr:cNvPr id="469" name="直線コネクタ 468">
          <a:extLst>
            <a:ext uri="{FF2B5EF4-FFF2-40B4-BE49-F238E27FC236}">
              <a16:creationId xmlns:a16="http://schemas.microsoft.com/office/drawing/2014/main" id="{6F2A7C30-84D2-42C9-828F-7A9334022472}"/>
            </a:ext>
          </a:extLst>
        </xdr:cNvPr>
        <xdr:cNvCxnSpPr/>
      </xdr:nvCxnSpPr>
      <xdr:spPr>
        <a:xfrm flipV="1">
          <a:off x="7713980" y="15962382"/>
          <a:ext cx="78232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142887</xdr:rowOff>
    </xdr:from>
    <xdr:to>
      <xdr:col>50</xdr:col>
      <xdr:colOff>165100</xdr:colOff>
      <xdr:row>96</xdr:row>
      <xdr:rowOff>73037</xdr:rowOff>
    </xdr:to>
    <xdr:sp macro="" textlink="">
      <xdr:nvSpPr>
        <xdr:cNvPr id="470" name="フローチャート: 判断 469">
          <a:extLst>
            <a:ext uri="{FF2B5EF4-FFF2-40B4-BE49-F238E27FC236}">
              <a16:creationId xmlns:a16="http://schemas.microsoft.com/office/drawing/2014/main" id="{C3FB89F7-E62C-47F6-BF58-0A1A2D5E288A}"/>
            </a:ext>
          </a:extLst>
        </xdr:cNvPr>
        <xdr:cNvSpPr/>
      </xdr:nvSpPr>
      <xdr:spPr>
        <a:xfrm>
          <a:off x="8445500" y="16068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64164</xdr:rowOff>
    </xdr:from>
    <xdr:ext cx="534377" cy="259045"/>
    <xdr:sp macro="" textlink="">
      <xdr:nvSpPr>
        <xdr:cNvPr id="471" name="テキスト ボックス 470">
          <a:extLst>
            <a:ext uri="{FF2B5EF4-FFF2-40B4-BE49-F238E27FC236}">
              <a16:creationId xmlns:a16="http://schemas.microsoft.com/office/drawing/2014/main" id="{9C9F8B50-676E-4B32-BCAC-5DB4438ACD0F}"/>
            </a:ext>
          </a:extLst>
        </xdr:cNvPr>
        <xdr:cNvSpPr txBox="1"/>
      </xdr:nvSpPr>
      <xdr:spPr>
        <a:xfrm>
          <a:off x="8251971" y="161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91675</xdr:rowOff>
    </xdr:from>
    <xdr:to>
      <xdr:col>45</xdr:col>
      <xdr:colOff>177800</xdr:colOff>
      <xdr:row>95</xdr:row>
      <xdr:rowOff>165170</xdr:rowOff>
    </xdr:to>
    <xdr:cxnSp macro="">
      <xdr:nvCxnSpPr>
        <xdr:cNvPr id="472" name="直線コネクタ 471">
          <a:extLst>
            <a:ext uri="{FF2B5EF4-FFF2-40B4-BE49-F238E27FC236}">
              <a16:creationId xmlns:a16="http://schemas.microsoft.com/office/drawing/2014/main" id="{913A1FBC-D08D-4E72-AB11-61CBDF66A2BE}"/>
            </a:ext>
          </a:extLst>
        </xdr:cNvPr>
        <xdr:cNvCxnSpPr/>
      </xdr:nvCxnSpPr>
      <xdr:spPr>
        <a:xfrm>
          <a:off x="6924040" y="15514555"/>
          <a:ext cx="789940" cy="57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167729</xdr:rowOff>
    </xdr:from>
    <xdr:to>
      <xdr:col>46</xdr:col>
      <xdr:colOff>38100</xdr:colOff>
      <xdr:row>96</xdr:row>
      <xdr:rowOff>97879</xdr:rowOff>
    </xdr:to>
    <xdr:sp macro="" textlink="">
      <xdr:nvSpPr>
        <xdr:cNvPr id="473" name="フローチャート: 判断 472">
          <a:extLst>
            <a:ext uri="{FF2B5EF4-FFF2-40B4-BE49-F238E27FC236}">
              <a16:creationId xmlns:a16="http://schemas.microsoft.com/office/drawing/2014/main" id="{B3FD2023-59A1-4D33-B58E-670C6522C93F}"/>
            </a:ext>
          </a:extLst>
        </xdr:cNvPr>
        <xdr:cNvSpPr/>
      </xdr:nvSpPr>
      <xdr:spPr>
        <a:xfrm>
          <a:off x="7670800" y="160935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89006</xdr:rowOff>
    </xdr:from>
    <xdr:ext cx="534377" cy="259045"/>
    <xdr:sp macro="" textlink="">
      <xdr:nvSpPr>
        <xdr:cNvPr id="474" name="テキスト ボックス 473">
          <a:extLst>
            <a:ext uri="{FF2B5EF4-FFF2-40B4-BE49-F238E27FC236}">
              <a16:creationId xmlns:a16="http://schemas.microsoft.com/office/drawing/2014/main" id="{2824F622-E7E4-49A3-B024-36378315AA92}"/>
            </a:ext>
          </a:extLst>
        </xdr:cNvPr>
        <xdr:cNvSpPr txBox="1"/>
      </xdr:nvSpPr>
      <xdr:spPr>
        <a:xfrm>
          <a:off x="7477271" y="161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67596</xdr:rowOff>
    </xdr:from>
    <xdr:to>
      <xdr:col>41</xdr:col>
      <xdr:colOff>50800</xdr:colOff>
      <xdr:row>92</xdr:row>
      <xdr:rowOff>91675</xdr:rowOff>
    </xdr:to>
    <xdr:cxnSp macro="">
      <xdr:nvCxnSpPr>
        <xdr:cNvPr id="475" name="直線コネクタ 474">
          <a:extLst>
            <a:ext uri="{FF2B5EF4-FFF2-40B4-BE49-F238E27FC236}">
              <a16:creationId xmlns:a16="http://schemas.microsoft.com/office/drawing/2014/main" id="{9CBB6D19-09DA-469A-8458-D9FBC987A453}"/>
            </a:ext>
          </a:extLst>
        </xdr:cNvPr>
        <xdr:cNvCxnSpPr/>
      </xdr:nvCxnSpPr>
      <xdr:spPr>
        <a:xfrm>
          <a:off x="6149340" y="15322836"/>
          <a:ext cx="774700" cy="1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65887</xdr:rowOff>
    </xdr:from>
    <xdr:to>
      <xdr:col>41</xdr:col>
      <xdr:colOff>101600</xdr:colOff>
      <xdr:row>95</xdr:row>
      <xdr:rowOff>167487</xdr:rowOff>
    </xdr:to>
    <xdr:sp macro="" textlink="">
      <xdr:nvSpPr>
        <xdr:cNvPr id="476" name="フローチャート: 判断 475">
          <a:extLst>
            <a:ext uri="{FF2B5EF4-FFF2-40B4-BE49-F238E27FC236}">
              <a16:creationId xmlns:a16="http://schemas.microsoft.com/office/drawing/2014/main" id="{EF9D7A30-8A6A-4DCA-A37D-C9438C1AED63}"/>
            </a:ext>
          </a:extLst>
        </xdr:cNvPr>
        <xdr:cNvSpPr/>
      </xdr:nvSpPr>
      <xdr:spPr>
        <a:xfrm>
          <a:off x="6873240" y="159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158614</xdr:rowOff>
    </xdr:from>
    <xdr:ext cx="534377" cy="259045"/>
    <xdr:sp macro="" textlink="">
      <xdr:nvSpPr>
        <xdr:cNvPr id="477" name="テキスト ボックス 476">
          <a:extLst>
            <a:ext uri="{FF2B5EF4-FFF2-40B4-BE49-F238E27FC236}">
              <a16:creationId xmlns:a16="http://schemas.microsoft.com/office/drawing/2014/main" id="{809BD34F-537C-489B-88DE-AACAD57A8022}"/>
            </a:ext>
          </a:extLst>
        </xdr:cNvPr>
        <xdr:cNvSpPr txBox="1"/>
      </xdr:nvSpPr>
      <xdr:spPr>
        <a:xfrm>
          <a:off x="6702571" y="160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87033</xdr:rowOff>
    </xdr:from>
    <xdr:to>
      <xdr:col>36</xdr:col>
      <xdr:colOff>165100</xdr:colOff>
      <xdr:row>96</xdr:row>
      <xdr:rowOff>17183</xdr:rowOff>
    </xdr:to>
    <xdr:sp macro="" textlink="">
      <xdr:nvSpPr>
        <xdr:cNvPr id="478" name="フローチャート: 判断 477">
          <a:extLst>
            <a:ext uri="{FF2B5EF4-FFF2-40B4-BE49-F238E27FC236}">
              <a16:creationId xmlns:a16="http://schemas.microsoft.com/office/drawing/2014/main" id="{B9B4BBF7-0C11-47BC-9A21-6B15B076C1F5}"/>
            </a:ext>
          </a:extLst>
        </xdr:cNvPr>
        <xdr:cNvSpPr/>
      </xdr:nvSpPr>
      <xdr:spPr>
        <a:xfrm>
          <a:off x="6098540" y="16012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8310</xdr:rowOff>
    </xdr:from>
    <xdr:ext cx="534377" cy="259045"/>
    <xdr:sp macro="" textlink="">
      <xdr:nvSpPr>
        <xdr:cNvPr id="479" name="テキスト ボックス 478">
          <a:extLst>
            <a:ext uri="{FF2B5EF4-FFF2-40B4-BE49-F238E27FC236}">
              <a16:creationId xmlns:a16="http://schemas.microsoft.com/office/drawing/2014/main" id="{20BA188F-2D3E-4CF8-BF4D-6ED7B5E33313}"/>
            </a:ext>
          </a:extLst>
        </xdr:cNvPr>
        <xdr:cNvSpPr txBox="1"/>
      </xdr:nvSpPr>
      <xdr:spPr>
        <a:xfrm>
          <a:off x="5905011" y="1610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FD43997-7078-4F2C-9992-586673C08488}"/>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2161840-3B7C-47A3-BEFF-828934A78E02}"/>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8BD59B27-282A-4423-AC10-EB25254457B4}"/>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3F3E336-F56A-4B25-BCAF-3E25AED90AA5}"/>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D6058777-CA39-4C7B-973E-03BEEA1549DA}"/>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71202</xdr:rowOff>
    </xdr:from>
    <xdr:to>
      <xdr:col>55</xdr:col>
      <xdr:colOff>50800</xdr:colOff>
      <xdr:row>96</xdr:row>
      <xdr:rowOff>1352</xdr:rowOff>
    </xdr:to>
    <xdr:sp macro="" textlink="">
      <xdr:nvSpPr>
        <xdr:cNvPr id="485" name="楕円 484">
          <a:extLst>
            <a:ext uri="{FF2B5EF4-FFF2-40B4-BE49-F238E27FC236}">
              <a16:creationId xmlns:a16="http://schemas.microsoft.com/office/drawing/2014/main" id="{F2AABC9D-D386-4216-BA42-DDB40A1BF823}"/>
            </a:ext>
          </a:extLst>
        </xdr:cNvPr>
        <xdr:cNvSpPr/>
      </xdr:nvSpPr>
      <xdr:spPr>
        <a:xfrm>
          <a:off x="9192260" y="159970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94079</xdr:rowOff>
    </xdr:from>
    <xdr:ext cx="534377" cy="259045"/>
    <xdr:sp macro="" textlink="">
      <xdr:nvSpPr>
        <xdr:cNvPr id="486" name="普通建設事業費 （ うち更新整備　）該当値テキスト">
          <a:extLst>
            <a:ext uri="{FF2B5EF4-FFF2-40B4-BE49-F238E27FC236}">
              <a16:creationId xmlns:a16="http://schemas.microsoft.com/office/drawing/2014/main" id="{CC87EED7-4582-4218-BD91-711093064FD0}"/>
            </a:ext>
          </a:extLst>
        </xdr:cNvPr>
        <xdr:cNvSpPr txBox="1"/>
      </xdr:nvSpPr>
      <xdr:spPr>
        <a:xfrm>
          <a:off x="9271000" y="158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157232</xdr:rowOff>
    </xdr:from>
    <xdr:to>
      <xdr:col>50</xdr:col>
      <xdr:colOff>165100</xdr:colOff>
      <xdr:row>95</xdr:row>
      <xdr:rowOff>87382</xdr:rowOff>
    </xdr:to>
    <xdr:sp macro="" textlink="">
      <xdr:nvSpPr>
        <xdr:cNvPr id="487" name="楕円 486">
          <a:extLst>
            <a:ext uri="{FF2B5EF4-FFF2-40B4-BE49-F238E27FC236}">
              <a16:creationId xmlns:a16="http://schemas.microsoft.com/office/drawing/2014/main" id="{ED605320-854B-467F-9A1B-028A3BCBFB50}"/>
            </a:ext>
          </a:extLst>
        </xdr:cNvPr>
        <xdr:cNvSpPr/>
      </xdr:nvSpPr>
      <xdr:spPr>
        <a:xfrm>
          <a:off x="8445500" y="15915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103909</xdr:rowOff>
    </xdr:from>
    <xdr:ext cx="534377" cy="259045"/>
    <xdr:sp macro="" textlink="">
      <xdr:nvSpPr>
        <xdr:cNvPr id="488" name="テキスト ボックス 487">
          <a:extLst>
            <a:ext uri="{FF2B5EF4-FFF2-40B4-BE49-F238E27FC236}">
              <a16:creationId xmlns:a16="http://schemas.microsoft.com/office/drawing/2014/main" id="{58B29AEC-7905-4450-955D-3678C9AFE7BF}"/>
            </a:ext>
          </a:extLst>
        </xdr:cNvPr>
        <xdr:cNvSpPr txBox="1"/>
      </xdr:nvSpPr>
      <xdr:spPr>
        <a:xfrm>
          <a:off x="8251971" y="156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114370</xdr:rowOff>
    </xdr:from>
    <xdr:to>
      <xdr:col>46</xdr:col>
      <xdr:colOff>38100</xdr:colOff>
      <xdr:row>96</xdr:row>
      <xdr:rowOff>44520</xdr:rowOff>
    </xdr:to>
    <xdr:sp macro="" textlink="">
      <xdr:nvSpPr>
        <xdr:cNvPr id="489" name="楕円 488">
          <a:extLst>
            <a:ext uri="{FF2B5EF4-FFF2-40B4-BE49-F238E27FC236}">
              <a16:creationId xmlns:a16="http://schemas.microsoft.com/office/drawing/2014/main" id="{F1977C95-249B-4AEC-B7C6-3D40C94D4E9F}"/>
            </a:ext>
          </a:extLst>
        </xdr:cNvPr>
        <xdr:cNvSpPr/>
      </xdr:nvSpPr>
      <xdr:spPr>
        <a:xfrm>
          <a:off x="7670800" y="16040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61047</xdr:rowOff>
    </xdr:from>
    <xdr:ext cx="534377" cy="259045"/>
    <xdr:sp macro="" textlink="">
      <xdr:nvSpPr>
        <xdr:cNvPr id="490" name="テキスト ボックス 489">
          <a:extLst>
            <a:ext uri="{FF2B5EF4-FFF2-40B4-BE49-F238E27FC236}">
              <a16:creationId xmlns:a16="http://schemas.microsoft.com/office/drawing/2014/main" id="{4D016D09-7529-4A5C-A263-AF891852C1FD}"/>
            </a:ext>
          </a:extLst>
        </xdr:cNvPr>
        <xdr:cNvSpPr txBox="1"/>
      </xdr:nvSpPr>
      <xdr:spPr>
        <a:xfrm>
          <a:off x="7477271" y="158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40875</xdr:rowOff>
    </xdr:from>
    <xdr:to>
      <xdr:col>41</xdr:col>
      <xdr:colOff>101600</xdr:colOff>
      <xdr:row>92</xdr:row>
      <xdr:rowOff>142475</xdr:rowOff>
    </xdr:to>
    <xdr:sp macro="" textlink="">
      <xdr:nvSpPr>
        <xdr:cNvPr id="491" name="楕円 490">
          <a:extLst>
            <a:ext uri="{FF2B5EF4-FFF2-40B4-BE49-F238E27FC236}">
              <a16:creationId xmlns:a16="http://schemas.microsoft.com/office/drawing/2014/main" id="{5A68C6B2-EC2B-4059-8322-629BE0166232}"/>
            </a:ext>
          </a:extLst>
        </xdr:cNvPr>
        <xdr:cNvSpPr/>
      </xdr:nvSpPr>
      <xdr:spPr>
        <a:xfrm>
          <a:off x="6873240" y="154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159002</xdr:rowOff>
    </xdr:from>
    <xdr:ext cx="534377" cy="259045"/>
    <xdr:sp macro="" textlink="">
      <xdr:nvSpPr>
        <xdr:cNvPr id="492" name="テキスト ボックス 491">
          <a:extLst>
            <a:ext uri="{FF2B5EF4-FFF2-40B4-BE49-F238E27FC236}">
              <a16:creationId xmlns:a16="http://schemas.microsoft.com/office/drawing/2014/main" id="{22D9DF45-61D1-4BE5-8888-D9EF0A5076EE}"/>
            </a:ext>
          </a:extLst>
        </xdr:cNvPr>
        <xdr:cNvSpPr txBox="1"/>
      </xdr:nvSpPr>
      <xdr:spPr>
        <a:xfrm>
          <a:off x="6702571" y="152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16796</xdr:rowOff>
    </xdr:from>
    <xdr:to>
      <xdr:col>36</xdr:col>
      <xdr:colOff>165100</xdr:colOff>
      <xdr:row>91</xdr:row>
      <xdr:rowOff>118396</xdr:rowOff>
    </xdr:to>
    <xdr:sp macro="" textlink="">
      <xdr:nvSpPr>
        <xdr:cNvPr id="493" name="楕円 492">
          <a:extLst>
            <a:ext uri="{FF2B5EF4-FFF2-40B4-BE49-F238E27FC236}">
              <a16:creationId xmlns:a16="http://schemas.microsoft.com/office/drawing/2014/main" id="{87BED189-06C4-4E15-94C2-E23C0C71742F}"/>
            </a:ext>
          </a:extLst>
        </xdr:cNvPr>
        <xdr:cNvSpPr/>
      </xdr:nvSpPr>
      <xdr:spPr>
        <a:xfrm>
          <a:off x="6098540" y="152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134923</xdr:rowOff>
    </xdr:from>
    <xdr:ext cx="534377" cy="259045"/>
    <xdr:sp macro="" textlink="">
      <xdr:nvSpPr>
        <xdr:cNvPr id="494" name="テキスト ボックス 493">
          <a:extLst>
            <a:ext uri="{FF2B5EF4-FFF2-40B4-BE49-F238E27FC236}">
              <a16:creationId xmlns:a16="http://schemas.microsoft.com/office/drawing/2014/main" id="{BCE07ECD-655F-4D72-8719-BC4C09A31B6C}"/>
            </a:ext>
          </a:extLst>
        </xdr:cNvPr>
        <xdr:cNvSpPr txBox="1"/>
      </xdr:nvSpPr>
      <xdr:spPr>
        <a:xfrm>
          <a:off x="5905011" y="1505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70207CD1-E673-499E-8F4F-F3E298453A2E}"/>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7BEC7CC6-D555-49AD-9F4B-847EE1360F57}"/>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D6832CAD-15DC-400D-8B07-DDDF3B90EA06}"/>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90958FDD-453E-4E87-9626-5A1FE6D8BC4C}"/>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B81DBDD3-D0A4-42BD-8AC4-4BA7AF624FEC}"/>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96E73D07-361B-4DB7-B847-042DC7E36B44}"/>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2F0900DE-C57F-4A39-99DE-CCD74E516B96}"/>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EF497A6D-A6C3-4C62-8F5D-CC484C36BA6F}"/>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CEE730AB-0E6E-475E-A4F4-B89662D4627D}"/>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EDC82E7-92D7-4626-A39C-57487FE62DD8}"/>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43C6B820-FFFF-494B-971E-8F27E0AA2B0D}"/>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F49F3820-9CC3-486A-9858-5C2FFBA2A094}"/>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A28D715-EBA6-43E5-810E-84A1A1058CE7}"/>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30CBDEFC-C408-4F41-8625-140FD2A036BB}"/>
            </a:ext>
          </a:extLst>
        </xdr:cNvPr>
        <xdr:cNvSpPr txBox="1"/>
      </xdr:nvSpPr>
      <xdr:spPr>
        <a:xfrm>
          <a:off x="105615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708894DE-4266-47FF-99EC-6F2C4A3CAF7D}"/>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F0BC2566-DA24-4733-A9D0-1DBC23DF5823}"/>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9135B732-7BB2-408D-9F45-4AD5817C16C3}"/>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9AE9F400-6264-43DD-8A1A-8956601E83B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FD68B809-B2BC-4A8A-BC87-F5F11EA859F9}"/>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418A9562-DA04-4E07-8896-D82B12EB23A2}"/>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E12E807-F22D-4A6C-9036-92D47A1E9C86}"/>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134488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22A04B53-F04B-402F-A2D7-CF58352BD68E}"/>
            </a:ext>
          </a:extLst>
        </xdr:cNvPr>
        <xdr:cNvCxnSpPr/>
      </xdr:nvCxnSpPr>
      <xdr:spPr>
        <a:xfrm flipV="1">
          <a:off x="14374495" y="5163688"/>
          <a:ext cx="1269" cy="134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C7BB8532-8269-475F-B5F5-9B7E04FF1B39}"/>
            </a:ext>
          </a:extLst>
        </xdr:cNvPr>
        <xdr:cNvSpPr txBox="1"/>
      </xdr:nvSpPr>
      <xdr:spPr>
        <a:xfrm>
          <a:off x="1441958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B5860839-F0BE-418C-855B-85F44B402EED}"/>
            </a:ext>
          </a:extLst>
        </xdr:cNvPr>
        <xdr:cNvCxnSpPr/>
      </xdr:nvCxnSpPr>
      <xdr:spPr>
        <a:xfrm>
          <a:off x="142875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81165</xdr:rowOff>
    </xdr:from>
    <xdr:ext cx="534377" cy="259045"/>
    <xdr:sp macro="" textlink="">
      <xdr:nvSpPr>
        <xdr:cNvPr id="519" name="災害復旧事業費最大値テキスト">
          <a:extLst>
            <a:ext uri="{FF2B5EF4-FFF2-40B4-BE49-F238E27FC236}">
              <a16:creationId xmlns:a16="http://schemas.microsoft.com/office/drawing/2014/main" id="{9F53AFD8-40B6-46BB-88D5-1E651535E532}"/>
            </a:ext>
          </a:extLst>
        </xdr:cNvPr>
        <xdr:cNvSpPr txBox="1"/>
      </xdr:nvSpPr>
      <xdr:spPr>
        <a:xfrm>
          <a:off x="14419580" y="494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134488</xdr:rowOff>
    </xdr:from>
    <xdr:to>
      <xdr:col>86</xdr:col>
      <xdr:colOff>25400</xdr:colOff>
      <xdr:row>30</xdr:row>
      <xdr:rowOff>134488</xdr:rowOff>
    </xdr:to>
    <xdr:cxnSp macro="">
      <xdr:nvCxnSpPr>
        <xdr:cNvPr id="520" name="直線コネクタ 519">
          <a:extLst>
            <a:ext uri="{FF2B5EF4-FFF2-40B4-BE49-F238E27FC236}">
              <a16:creationId xmlns:a16="http://schemas.microsoft.com/office/drawing/2014/main" id="{8663285B-1084-443A-BB20-867B5089C64A}"/>
            </a:ext>
          </a:extLst>
        </xdr:cNvPr>
        <xdr:cNvCxnSpPr/>
      </xdr:nvCxnSpPr>
      <xdr:spPr>
        <a:xfrm>
          <a:off x="14287500" y="516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9F854E80-8280-40CB-BB68-DB578F404169}"/>
            </a:ext>
          </a:extLst>
        </xdr:cNvPr>
        <xdr:cNvCxnSpPr/>
      </xdr:nvCxnSpPr>
      <xdr:spPr>
        <a:xfrm>
          <a:off x="13629640" y="65100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163898</xdr:rowOff>
    </xdr:from>
    <xdr:ext cx="469744" cy="259045"/>
    <xdr:sp macro="" textlink="">
      <xdr:nvSpPr>
        <xdr:cNvPr id="522" name="災害復旧事業費平均値テキスト">
          <a:extLst>
            <a:ext uri="{FF2B5EF4-FFF2-40B4-BE49-F238E27FC236}">
              <a16:creationId xmlns:a16="http://schemas.microsoft.com/office/drawing/2014/main" id="{89E44FF4-3E55-40FD-8063-7E355EE7887C}"/>
            </a:ext>
          </a:extLst>
        </xdr:cNvPr>
        <xdr:cNvSpPr txBox="1"/>
      </xdr:nvSpPr>
      <xdr:spPr>
        <a:xfrm>
          <a:off x="14419580" y="6031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141021</xdr:rowOff>
    </xdr:from>
    <xdr:to>
      <xdr:col>85</xdr:col>
      <xdr:colOff>177800</xdr:colOff>
      <xdr:row>37</xdr:row>
      <xdr:rowOff>71171</xdr:rowOff>
    </xdr:to>
    <xdr:sp macro="" textlink="">
      <xdr:nvSpPr>
        <xdr:cNvPr id="523" name="フローチャート: 判断 522">
          <a:extLst>
            <a:ext uri="{FF2B5EF4-FFF2-40B4-BE49-F238E27FC236}">
              <a16:creationId xmlns:a16="http://schemas.microsoft.com/office/drawing/2014/main" id="{0C26403C-37B0-4CB3-BC3A-898DE6657F4F}"/>
            </a:ext>
          </a:extLst>
        </xdr:cNvPr>
        <xdr:cNvSpPr/>
      </xdr:nvSpPr>
      <xdr:spPr>
        <a:xfrm>
          <a:off x="14325600" y="61760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9A6194E-AFB8-4D3C-AF40-FADA61EAD38E}"/>
            </a:ext>
          </a:extLst>
        </xdr:cNvPr>
        <xdr:cNvCxnSpPr/>
      </xdr:nvCxnSpPr>
      <xdr:spPr>
        <a:xfrm>
          <a:off x="1285494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118892</xdr:rowOff>
    </xdr:from>
    <xdr:to>
      <xdr:col>81</xdr:col>
      <xdr:colOff>101600</xdr:colOff>
      <xdr:row>37</xdr:row>
      <xdr:rowOff>49042</xdr:rowOff>
    </xdr:to>
    <xdr:sp macro="" textlink="">
      <xdr:nvSpPr>
        <xdr:cNvPr id="525" name="フローチャート: 判断 524">
          <a:extLst>
            <a:ext uri="{FF2B5EF4-FFF2-40B4-BE49-F238E27FC236}">
              <a16:creationId xmlns:a16="http://schemas.microsoft.com/office/drawing/2014/main" id="{6D3483D8-2A0A-4CCB-A820-B21844F25D19}"/>
            </a:ext>
          </a:extLst>
        </xdr:cNvPr>
        <xdr:cNvSpPr/>
      </xdr:nvSpPr>
      <xdr:spPr>
        <a:xfrm>
          <a:off x="13578840" y="6153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65569</xdr:rowOff>
    </xdr:from>
    <xdr:ext cx="469744" cy="259045"/>
    <xdr:sp macro="" textlink="">
      <xdr:nvSpPr>
        <xdr:cNvPr id="526" name="テキスト ボックス 525">
          <a:extLst>
            <a:ext uri="{FF2B5EF4-FFF2-40B4-BE49-F238E27FC236}">
              <a16:creationId xmlns:a16="http://schemas.microsoft.com/office/drawing/2014/main" id="{E055A487-65FC-4688-A5EB-420E3F756C28}"/>
            </a:ext>
          </a:extLst>
        </xdr:cNvPr>
        <xdr:cNvSpPr txBox="1"/>
      </xdr:nvSpPr>
      <xdr:spPr>
        <a:xfrm>
          <a:off x="13417628" y="593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7CDD557-D059-49F5-9970-C39F6D66CCF0}"/>
            </a:ext>
          </a:extLst>
        </xdr:cNvPr>
        <xdr:cNvCxnSpPr/>
      </xdr:nvCxnSpPr>
      <xdr:spPr>
        <a:xfrm>
          <a:off x="1207262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78567</xdr:rowOff>
    </xdr:from>
    <xdr:to>
      <xdr:col>76</xdr:col>
      <xdr:colOff>165100</xdr:colOff>
      <xdr:row>37</xdr:row>
      <xdr:rowOff>8717</xdr:rowOff>
    </xdr:to>
    <xdr:sp macro="" textlink="">
      <xdr:nvSpPr>
        <xdr:cNvPr id="528" name="フローチャート: 判断 527">
          <a:extLst>
            <a:ext uri="{FF2B5EF4-FFF2-40B4-BE49-F238E27FC236}">
              <a16:creationId xmlns:a16="http://schemas.microsoft.com/office/drawing/2014/main" id="{5DF009E9-5BA4-4D04-BDB3-81BA5E7B84C4}"/>
            </a:ext>
          </a:extLst>
        </xdr:cNvPr>
        <xdr:cNvSpPr/>
      </xdr:nvSpPr>
      <xdr:spPr>
        <a:xfrm>
          <a:off x="12804140" y="61136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25244</xdr:rowOff>
    </xdr:from>
    <xdr:ext cx="469744" cy="259045"/>
    <xdr:sp macro="" textlink="">
      <xdr:nvSpPr>
        <xdr:cNvPr id="529" name="テキスト ボックス 528">
          <a:extLst>
            <a:ext uri="{FF2B5EF4-FFF2-40B4-BE49-F238E27FC236}">
              <a16:creationId xmlns:a16="http://schemas.microsoft.com/office/drawing/2014/main" id="{2273FFE1-E51A-4BC4-BCE0-EB285D4040FB}"/>
            </a:ext>
          </a:extLst>
        </xdr:cNvPr>
        <xdr:cNvSpPr txBox="1"/>
      </xdr:nvSpPr>
      <xdr:spPr>
        <a:xfrm>
          <a:off x="12642928" y="589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7B39CB21-B2F0-4C67-971C-0677BA6FB93F}"/>
            </a:ext>
          </a:extLst>
        </xdr:cNvPr>
        <xdr:cNvCxnSpPr/>
      </xdr:nvCxnSpPr>
      <xdr:spPr>
        <a:xfrm>
          <a:off x="112826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7061</xdr:rowOff>
    </xdr:from>
    <xdr:to>
      <xdr:col>72</xdr:col>
      <xdr:colOff>38100</xdr:colOff>
      <xdr:row>36</xdr:row>
      <xdr:rowOff>108661</xdr:rowOff>
    </xdr:to>
    <xdr:sp macro="" textlink="">
      <xdr:nvSpPr>
        <xdr:cNvPr id="531" name="フローチャート: 判断 530">
          <a:extLst>
            <a:ext uri="{FF2B5EF4-FFF2-40B4-BE49-F238E27FC236}">
              <a16:creationId xmlns:a16="http://schemas.microsoft.com/office/drawing/2014/main" id="{575756CE-0160-4E49-985D-E93424ABFFCD}"/>
            </a:ext>
          </a:extLst>
        </xdr:cNvPr>
        <xdr:cNvSpPr/>
      </xdr:nvSpPr>
      <xdr:spPr>
        <a:xfrm>
          <a:off x="12029440" y="6042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125188</xdr:rowOff>
    </xdr:from>
    <xdr:ext cx="469744" cy="259045"/>
    <xdr:sp macro="" textlink="">
      <xdr:nvSpPr>
        <xdr:cNvPr id="532" name="テキスト ボックス 531">
          <a:extLst>
            <a:ext uri="{FF2B5EF4-FFF2-40B4-BE49-F238E27FC236}">
              <a16:creationId xmlns:a16="http://schemas.microsoft.com/office/drawing/2014/main" id="{D609F774-8901-4700-9B91-E6F35CE129F7}"/>
            </a:ext>
          </a:extLst>
        </xdr:cNvPr>
        <xdr:cNvSpPr txBox="1"/>
      </xdr:nvSpPr>
      <xdr:spPr>
        <a:xfrm>
          <a:off x="11868228" y="58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127396</xdr:rowOff>
    </xdr:from>
    <xdr:to>
      <xdr:col>67</xdr:col>
      <xdr:colOff>101600</xdr:colOff>
      <xdr:row>37</xdr:row>
      <xdr:rowOff>57546</xdr:rowOff>
    </xdr:to>
    <xdr:sp macro="" textlink="">
      <xdr:nvSpPr>
        <xdr:cNvPr id="533" name="フローチャート: 判断 532">
          <a:extLst>
            <a:ext uri="{FF2B5EF4-FFF2-40B4-BE49-F238E27FC236}">
              <a16:creationId xmlns:a16="http://schemas.microsoft.com/office/drawing/2014/main" id="{2903B147-7C93-4964-A6B3-66B3A47A4C17}"/>
            </a:ext>
          </a:extLst>
        </xdr:cNvPr>
        <xdr:cNvSpPr/>
      </xdr:nvSpPr>
      <xdr:spPr>
        <a:xfrm>
          <a:off x="11231880" y="6162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74073</xdr:rowOff>
    </xdr:from>
    <xdr:ext cx="469744" cy="259045"/>
    <xdr:sp macro="" textlink="">
      <xdr:nvSpPr>
        <xdr:cNvPr id="534" name="テキスト ボックス 533">
          <a:extLst>
            <a:ext uri="{FF2B5EF4-FFF2-40B4-BE49-F238E27FC236}">
              <a16:creationId xmlns:a16="http://schemas.microsoft.com/office/drawing/2014/main" id="{9999E20C-3F35-4700-A5D7-D0CB3C8AFEC4}"/>
            </a:ext>
          </a:extLst>
        </xdr:cNvPr>
        <xdr:cNvSpPr txBox="1"/>
      </xdr:nvSpPr>
      <xdr:spPr>
        <a:xfrm>
          <a:off x="11070668" y="594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B43117C-2843-45B9-B89F-87E6DBCC5FEF}"/>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6BCB1FF6-CA1C-447C-B058-1BA873C62A2E}"/>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4A35F82A-980E-409B-9651-D3D49B08568F}"/>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2988B750-2DB1-4B14-934B-578BEAC241EC}"/>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18FF567-FE15-4B1C-90A7-4DFCF505F16E}"/>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34A41916-CDEF-4D45-B4A2-A286ACB08BA7}"/>
            </a:ext>
          </a:extLst>
        </xdr:cNvPr>
        <xdr:cNvSpPr/>
      </xdr:nvSpPr>
      <xdr:spPr>
        <a:xfrm>
          <a:off x="14325600" y="64592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9B13588D-3770-4889-AFD0-9C6C18EEB01F}"/>
            </a:ext>
          </a:extLst>
        </xdr:cNvPr>
        <xdr:cNvSpPr txBox="1"/>
      </xdr:nvSpPr>
      <xdr:spPr>
        <a:xfrm>
          <a:off x="1441958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29A78C1F-4FC5-478C-BEE4-27AF053B1EE8}"/>
            </a:ext>
          </a:extLst>
        </xdr:cNvPr>
        <xdr:cNvSpPr/>
      </xdr:nvSpPr>
      <xdr:spPr>
        <a:xfrm>
          <a:off x="135788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B5169745-64EF-4078-975C-24892DD6E7A9}"/>
            </a:ext>
          </a:extLst>
        </xdr:cNvPr>
        <xdr:cNvSpPr txBox="1"/>
      </xdr:nvSpPr>
      <xdr:spPr>
        <a:xfrm>
          <a:off x="135278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ED7DA59E-F99F-4B2C-A979-D09B891A584A}"/>
            </a:ext>
          </a:extLst>
        </xdr:cNvPr>
        <xdr:cNvSpPr/>
      </xdr:nvSpPr>
      <xdr:spPr>
        <a:xfrm>
          <a:off x="128041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D6A33953-6213-4BBE-872D-01E25451F812}"/>
            </a:ext>
          </a:extLst>
        </xdr:cNvPr>
        <xdr:cNvSpPr txBox="1"/>
      </xdr:nvSpPr>
      <xdr:spPr>
        <a:xfrm>
          <a:off x="127379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85772FF4-5145-47C6-96CB-4E3C9525A5CA}"/>
            </a:ext>
          </a:extLst>
        </xdr:cNvPr>
        <xdr:cNvSpPr/>
      </xdr:nvSpPr>
      <xdr:spPr>
        <a:xfrm>
          <a:off x="120294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975EC66F-E7F6-4B88-BB6E-583A176DA0E0}"/>
            </a:ext>
          </a:extLst>
        </xdr:cNvPr>
        <xdr:cNvSpPr txBox="1"/>
      </xdr:nvSpPr>
      <xdr:spPr>
        <a:xfrm>
          <a:off x="119555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14FB200F-AFA7-48CA-8BED-D083950B34C3}"/>
            </a:ext>
          </a:extLst>
        </xdr:cNvPr>
        <xdr:cNvSpPr/>
      </xdr:nvSpPr>
      <xdr:spPr>
        <a:xfrm>
          <a:off x="112318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C4A3135E-6257-408A-9FB3-AFEB84369D39}"/>
            </a:ext>
          </a:extLst>
        </xdr:cNvPr>
        <xdr:cNvSpPr txBox="1"/>
      </xdr:nvSpPr>
      <xdr:spPr>
        <a:xfrm>
          <a:off x="111808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ABB787D9-9E6D-4DD7-BD2E-675565363454}"/>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FBF9211-3183-4F16-BDED-756F95939C9F}"/>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CF772686-A946-41A9-8B8F-7C5D9EF5B58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D5D748C0-88FD-4E3B-A2F5-0884AF2B4E2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248B53AC-3948-4838-9DBD-058B82B273B2}"/>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A705BFF5-CBDD-470D-A6F1-F18CC1E7BB45}"/>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DD193306-D2F9-4F67-A672-FF9B2AC51E1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AD3D5837-C8CD-4826-8B63-F245F865DF8B}"/>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D16DD838-C5A5-44CF-B6EA-A69AD86C06AB}"/>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8D6DC0B8-87D1-4944-9080-9F47B59D9A65}"/>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C63C6463-7C0D-4DB7-98DA-872D04957EB6}"/>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433F7B3D-2A27-49F3-B05C-DF6A7A4E42B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587404C2-CB5B-4195-9EF7-5B72D9995594}"/>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FB3F73-27E1-416F-B321-FE6ACC7A0CC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A9503DFF-8C1C-4EFB-8752-4C35E7F8094A}"/>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49B0EADF-E328-4DCE-8AB6-5432DA27FE8B}"/>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70333831-DC0E-42CD-8AB4-A3D712246757}"/>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6B58DFF6-DD73-479F-9524-48A9A172EECE}"/>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CEF9DF19-0D26-4EB7-85D2-300387DCF523}"/>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E00BC6BD-0E48-462B-BF23-0032BD2F42B9}"/>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6F85303-F2BA-4192-949F-695F605379FF}"/>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8AF74260-EB24-466F-813B-A9AEF25ED5A2}"/>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E9823677-76A7-43D8-9EA0-B9F7DD3CCF2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494666CE-B804-4719-88C8-F3BA18B153FB}"/>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D88EB1EC-3464-4424-9320-B198BB1A72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CD4F420C-FB31-48C2-88E4-C47C3CEB39F2}"/>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8660DACD-669E-4027-9D8D-B8E7AA7B866C}"/>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C45F38A8-DAE0-4393-85FC-6C49077E023A}"/>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BBFF3BEF-5892-4814-B40E-E7AB7B217FBC}"/>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57F26B79-9009-40A7-ADCE-AE8326AD9AD5}"/>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F616D2A6-6ED8-4F65-AF2A-BD3CB85827BF}"/>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FF828E3E-DF5E-4268-840F-5AE2B5EA935B}"/>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A7590852-A23F-4D8C-9722-570101821083}"/>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3BF07703-8F1D-4C23-9830-2033C5E6E664}"/>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6E885ECF-726A-4A22-922F-F0AC085137BF}"/>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A8A9AFC8-37E5-4CB2-B879-A9C922F95C8F}"/>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47436ADA-593D-4AB4-BB7E-3E374D8DB7AC}"/>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80BEB40-2ABF-432A-9089-69EA9A5B4847}"/>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40FDB87-4622-43A7-BD22-2B3CD1D7DEE2}"/>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DD968F62-622F-4299-B066-22B1F1A5F759}"/>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85BD91F-E5B9-47F9-BB33-6D89A2064D84}"/>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5D8DA62E-90A9-4139-86AB-B865996AA071}"/>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67E9E9A1-4E04-4918-9449-6237FC6E7A87}"/>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3BA77D45-6AA8-4BDD-88BB-F4BD1E1ADE5B}"/>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62B19B0-D054-4D2F-890A-AD5B4C950085}"/>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24A448EB-EE67-4C62-A985-07E3BFF91492}"/>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1842274E-3CE0-443B-969D-558FBD6BBE58}"/>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55DC95B6-A8B6-4763-8649-27340CB51D4F}"/>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633D56C-F052-44E0-B2A1-493EBA56C3AC}"/>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F8C4D769-6DEA-4EE7-93B7-D9D5910F3961}"/>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54F6DC7D-1F12-4965-9348-7AD8828397F9}"/>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98358428-A78F-4775-BC50-24E0F439DEFD}"/>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BD703737-3E77-411C-B891-6039A827178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AE25E695-AB2F-469D-A871-500E8543E5FD}"/>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8C41B930-6CE3-493C-8C3F-A861B12C4FFA}"/>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B668AD5B-19D6-4D70-A828-EC944EA1FAA6}"/>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F0A1F2D1-DBF8-4B71-A5E0-2061095BF316}"/>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A8531D81-7D21-47C9-B155-203DEDA6F632}"/>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6745D9C4-1621-4B41-BFDC-13F4E2FEB743}"/>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D32721D0-765C-4896-8F32-30187994F2DF}"/>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5AC442AA-69F7-4F2B-B936-42E2F1279AF3}"/>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3DE86779-E9A9-46BB-A1AF-B9C2ED489A0B}"/>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23145EE6-91F0-46FD-AFDC-021D627E629E}"/>
            </a:ext>
          </a:extLst>
        </xdr:cNvPr>
        <xdr:cNvSpPr txBox="1"/>
      </xdr:nvSpPr>
      <xdr:spPr>
        <a:xfrm>
          <a:off x="1049738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9C4578BB-8114-47B0-B2E3-2CC1387CBCAF}"/>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B13DA7F-C3A6-4A0C-8345-88437A0DDBA7}"/>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CFAB65AC-F47D-4CE6-AD90-32F4473B8BA2}"/>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7ABB6003-F5DF-4481-A94A-DB9C1CFDE645}"/>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4E2C7B5C-7E6B-463D-BD41-BA53ABEC0ACA}"/>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E0E6BCD3-31DC-4728-B20A-CA72211815EE}"/>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A234363C-80A6-467A-B4A6-101EB4A035EA}"/>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42271</xdr:rowOff>
    </xdr:from>
    <xdr:to>
      <xdr:col>85</xdr:col>
      <xdr:colOff>126364</xdr:colOff>
      <xdr:row>77</xdr:row>
      <xdr:rowOff>110393</xdr:rowOff>
    </xdr:to>
    <xdr:cxnSp macro="">
      <xdr:nvCxnSpPr>
        <xdr:cNvPr id="620" name="直線コネクタ 619">
          <a:extLst>
            <a:ext uri="{FF2B5EF4-FFF2-40B4-BE49-F238E27FC236}">
              <a16:creationId xmlns:a16="http://schemas.microsoft.com/office/drawing/2014/main" id="{8875A081-BF8E-49A1-BF2B-FAE324598EEE}"/>
            </a:ext>
          </a:extLst>
        </xdr:cNvPr>
        <xdr:cNvCxnSpPr/>
      </xdr:nvCxnSpPr>
      <xdr:spPr>
        <a:xfrm flipV="1">
          <a:off x="14374495" y="11777071"/>
          <a:ext cx="1269" cy="1241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114220</xdr:rowOff>
    </xdr:from>
    <xdr:ext cx="469744" cy="259045"/>
    <xdr:sp macro="" textlink="">
      <xdr:nvSpPr>
        <xdr:cNvPr id="621" name="公債費最小値テキスト">
          <a:extLst>
            <a:ext uri="{FF2B5EF4-FFF2-40B4-BE49-F238E27FC236}">
              <a16:creationId xmlns:a16="http://schemas.microsoft.com/office/drawing/2014/main" id="{E98ACBC6-7351-4933-812D-8C704ADC687D}"/>
            </a:ext>
          </a:extLst>
        </xdr:cNvPr>
        <xdr:cNvSpPr txBox="1"/>
      </xdr:nvSpPr>
      <xdr:spPr>
        <a:xfrm>
          <a:off x="14419580" y="130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110393</xdr:rowOff>
    </xdr:from>
    <xdr:to>
      <xdr:col>86</xdr:col>
      <xdr:colOff>25400</xdr:colOff>
      <xdr:row>77</xdr:row>
      <xdr:rowOff>110393</xdr:rowOff>
    </xdr:to>
    <xdr:cxnSp macro="">
      <xdr:nvCxnSpPr>
        <xdr:cNvPr id="622" name="直線コネクタ 621">
          <a:extLst>
            <a:ext uri="{FF2B5EF4-FFF2-40B4-BE49-F238E27FC236}">
              <a16:creationId xmlns:a16="http://schemas.microsoft.com/office/drawing/2014/main" id="{4D3D480C-32B1-40A7-AB85-0EDE44BB59DC}"/>
            </a:ext>
          </a:extLst>
        </xdr:cNvPr>
        <xdr:cNvCxnSpPr/>
      </xdr:nvCxnSpPr>
      <xdr:spPr>
        <a:xfrm>
          <a:off x="14287500" y="13018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160398</xdr:rowOff>
    </xdr:from>
    <xdr:ext cx="534377" cy="259045"/>
    <xdr:sp macro="" textlink="">
      <xdr:nvSpPr>
        <xdr:cNvPr id="623" name="公債費最大値テキスト">
          <a:extLst>
            <a:ext uri="{FF2B5EF4-FFF2-40B4-BE49-F238E27FC236}">
              <a16:creationId xmlns:a16="http://schemas.microsoft.com/office/drawing/2014/main" id="{2717D75F-E29B-4CEB-929D-4164523D2DC8}"/>
            </a:ext>
          </a:extLst>
        </xdr:cNvPr>
        <xdr:cNvSpPr txBox="1"/>
      </xdr:nvSpPr>
      <xdr:spPr>
        <a:xfrm>
          <a:off x="14419580" y="115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42271</xdr:rowOff>
    </xdr:from>
    <xdr:to>
      <xdr:col>86</xdr:col>
      <xdr:colOff>25400</xdr:colOff>
      <xdr:row>70</xdr:row>
      <xdr:rowOff>42271</xdr:rowOff>
    </xdr:to>
    <xdr:cxnSp macro="">
      <xdr:nvCxnSpPr>
        <xdr:cNvPr id="624" name="直線コネクタ 623">
          <a:extLst>
            <a:ext uri="{FF2B5EF4-FFF2-40B4-BE49-F238E27FC236}">
              <a16:creationId xmlns:a16="http://schemas.microsoft.com/office/drawing/2014/main" id="{F5F3904D-65EC-4E87-BB5F-856F63979401}"/>
            </a:ext>
          </a:extLst>
        </xdr:cNvPr>
        <xdr:cNvCxnSpPr/>
      </xdr:nvCxnSpPr>
      <xdr:spPr>
        <a:xfrm>
          <a:off x="14287500" y="11777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97386</xdr:rowOff>
    </xdr:from>
    <xdr:to>
      <xdr:col>85</xdr:col>
      <xdr:colOff>127000</xdr:colOff>
      <xdr:row>76</xdr:row>
      <xdr:rowOff>112816</xdr:rowOff>
    </xdr:to>
    <xdr:cxnSp macro="">
      <xdr:nvCxnSpPr>
        <xdr:cNvPr id="625" name="直線コネクタ 624">
          <a:extLst>
            <a:ext uri="{FF2B5EF4-FFF2-40B4-BE49-F238E27FC236}">
              <a16:creationId xmlns:a16="http://schemas.microsoft.com/office/drawing/2014/main" id="{C6F1B603-716D-4FDA-8E6A-FF85958261A0}"/>
            </a:ext>
          </a:extLst>
        </xdr:cNvPr>
        <xdr:cNvCxnSpPr/>
      </xdr:nvCxnSpPr>
      <xdr:spPr>
        <a:xfrm>
          <a:off x="13629640" y="12838026"/>
          <a:ext cx="74676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148033</xdr:rowOff>
    </xdr:from>
    <xdr:ext cx="534377" cy="259045"/>
    <xdr:sp macro="" textlink="">
      <xdr:nvSpPr>
        <xdr:cNvPr id="626" name="公債費平均値テキスト">
          <a:extLst>
            <a:ext uri="{FF2B5EF4-FFF2-40B4-BE49-F238E27FC236}">
              <a16:creationId xmlns:a16="http://schemas.microsoft.com/office/drawing/2014/main" id="{AE64EB21-D0AA-4512-A691-DDC17351BC58}"/>
            </a:ext>
          </a:extLst>
        </xdr:cNvPr>
        <xdr:cNvSpPr txBox="1"/>
      </xdr:nvSpPr>
      <xdr:spPr>
        <a:xfrm>
          <a:off x="14419580" y="122181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125156</xdr:rowOff>
    </xdr:from>
    <xdr:to>
      <xdr:col>85</xdr:col>
      <xdr:colOff>177800</xdr:colOff>
      <xdr:row>74</xdr:row>
      <xdr:rowOff>55306</xdr:rowOff>
    </xdr:to>
    <xdr:sp macro="" textlink="">
      <xdr:nvSpPr>
        <xdr:cNvPr id="627" name="フローチャート: 判断 626">
          <a:extLst>
            <a:ext uri="{FF2B5EF4-FFF2-40B4-BE49-F238E27FC236}">
              <a16:creationId xmlns:a16="http://schemas.microsoft.com/office/drawing/2014/main" id="{90FB245B-151B-430B-AAA5-372EAAD3F27F}"/>
            </a:ext>
          </a:extLst>
        </xdr:cNvPr>
        <xdr:cNvSpPr/>
      </xdr:nvSpPr>
      <xdr:spPr>
        <a:xfrm>
          <a:off x="14325600" y="123628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97386</xdr:rowOff>
    </xdr:from>
    <xdr:to>
      <xdr:col>81</xdr:col>
      <xdr:colOff>50800</xdr:colOff>
      <xdr:row>76</xdr:row>
      <xdr:rowOff>105707</xdr:rowOff>
    </xdr:to>
    <xdr:cxnSp macro="">
      <xdr:nvCxnSpPr>
        <xdr:cNvPr id="628" name="直線コネクタ 627">
          <a:extLst>
            <a:ext uri="{FF2B5EF4-FFF2-40B4-BE49-F238E27FC236}">
              <a16:creationId xmlns:a16="http://schemas.microsoft.com/office/drawing/2014/main" id="{BA808089-6976-4362-9760-F8F2A3A9228D}"/>
            </a:ext>
          </a:extLst>
        </xdr:cNvPr>
        <xdr:cNvCxnSpPr/>
      </xdr:nvCxnSpPr>
      <xdr:spPr>
        <a:xfrm flipV="1">
          <a:off x="12854940" y="12838026"/>
          <a:ext cx="7747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117909</xdr:rowOff>
    </xdr:from>
    <xdr:to>
      <xdr:col>81</xdr:col>
      <xdr:colOff>101600</xdr:colOff>
      <xdr:row>74</xdr:row>
      <xdr:rowOff>48059</xdr:rowOff>
    </xdr:to>
    <xdr:sp macro="" textlink="">
      <xdr:nvSpPr>
        <xdr:cNvPr id="629" name="フローチャート: 判断 628">
          <a:extLst>
            <a:ext uri="{FF2B5EF4-FFF2-40B4-BE49-F238E27FC236}">
              <a16:creationId xmlns:a16="http://schemas.microsoft.com/office/drawing/2014/main" id="{E3901F16-BE33-4804-97BB-C597466ED0FD}"/>
            </a:ext>
          </a:extLst>
        </xdr:cNvPr>
        <xdr:cNvSpPr/>
      </xdr:nvSpPr>
      <xdr:spPr>
        <a:xfrm>
          <a:off x="13578840" y="12355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64586</xdr:rowOff>
    </xdr:from>
    <xdr:ext cx="534377" cy="259045"/>
    <xdr:sp macro="" textlink="">
      <xdr:nvSpPr>
        <xdr:cNvPr id="630" name="テキスト ボックス 629">
          <a:extLst>
            <a:ext uri="{FF2B5EF4-FFF2-40B4-BE49-F238E27FC236}">
              <a16:creationId xmlns:a16="http://schemas.microsoft.com/office/drawing/2014/main" id="{59ED5C1B-402F-445D-9FE7-145DAC7B8A8A}"/>
            </a:ext>
          </a:extLst>
        </xdr:cNvPr>
        <xdr:cNvSpPr txBox="1"/>
      </xdr:nvSpPr>
      <xdr:spPr>
        <a:xfrm>
          <a:off x="13408171" y="121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105707</xdr:rowOff>
    </xdr:from>
    <xdr:to>
      <xdr:col>76</xdr:col>
      <xdr:colOff>114300</xdr:colOff>
      <xdr:row>76</xdr:row>
      <xdr:rowOff>125755</xdr:rowOff>
    </xdr:to>
    <xdr:cxnSp macro="">
      <xdr:nvCxnSpPr>
        <xdr:cNvPr id="631" name="直線コネクタ 630">
          <a:extLst>
            <a:ext uri="{FF2B5EF4-FFF2-40B4-BE49-F238E27FC236}">
              <a16:creationId xmlns:a16="http://schemas.microsoft.com/office/drawing/2014/main" id="{F4F16698-F322-4642-A0C0-592CF93A78EF}"/>
            </a:ext>
          </a:extLst>
        </xdr:cNvPr>
        <xdr:cNvCxnSpPr/>
      </xdr:nvCxnSpPr>
      <xdr:spPr>
        <a:xfrm flipV="1">
          <a:off x="12072620" y="12846347"/>
          <a:ext cx="78232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97792</xdr:rowOff>
    </xdr:from>
    <xdr:to>
      <xdr:col>76</xdr:col>
      <xdr:colOff>165100</xdr:colOff>
      <xdr:row>74</xdr:row>
      <xdr:rowOff>27942</xdr:rowOff>
    </xdr:to>
    <xdr:sp macro="" textlink="">
      <xdr:nvSpPr>
        <xdr:cNvPr id="632" name="フローチャート: 判断 631">
          <a:extLst>
            <a:ext uri="{FF2B5EF4-FFF2-40B4-BE49-F238E27FC236}">
              <a16:creationId xmlns:a16="http://schemas.microsoft.com/office/drawing/2014/main" id="{443AA97D-F35E-485E-9184-EF176120BDC6}"/>
            </a:ext>
          </a:extLst>
        </xdr:cNvPr>
        <xdr:cNvSpPr/>
      </xdr:nvSpPr>
      <xdr:spPr>
        <a:xfrm>
          <a:off x="12804140" y="123355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44469</xdr:rowOff>
    </xdr:from>
    <xdr:ext cx="534377" cy="259045"/>
    <xdr:sp macro="" textlink="">
      <xdr:nvSpPr>
        <xdr:cNvPr id="633" name="テキスト ボックス 632">
          <a:extLst>
            <a:ext uri="{FF2B5EF4-FFF2-40B4-BE49-F238E27FC236}">
              <a16:creationId xmlns:a16="http://schemas.microsoft.com/office/drawing/2014/main" id="{B83EB14C-4D05-467E-84CF-FA3A4B7DDE6A}"/>
            </a:ext>
          </a:extLst>
        </xdr:cNvPr>
        <xdr:cNvSpPr txBox="1"/>
      </xdr:nvSpPr>
      <xdr:spPr>
        <a:xfrm>
          <a:off x="12610611" y="121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119766</xdr:rowOff>
    </xdr:from>
    <xdr:to>
      <xdr:col>71</xdr:col>
      <xdr:colOff>177800</xdr:colOff>
      <xdr:row>76</xdr:row>
      <xdr:rowOff>125755</xdr:rowOff>
    </xdr:to>
    <xdr:cxnSp macro="">
      <xdr:nvCxnSpPr>
        <xdr:cNvPr id="634" name="直線コネクタ 633">
          <a:extLst>
            <a:ext uri="{FF2B5EF4-FFF2-40B4-BE49-F238E27FC236}">
              <a16:creationId xmlns:a16="http://schemas.microsoft.com/office/drawing/2014/main" id="{982C4B44-3B5D-480D-B916-4927FFB3AE51}"/>
            </a:ext>
          </a:extLst>
        </xdr:cNvPr>
        <xdr:cNvCxnSpPr/>
      </xdr:nvCxnSpPr>
      <xdr:spPr>
        <a:xfrm>
          <a:off x="11282680" y="12860406"/>
          <a:ext cx="78994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127945</xdr:rowOff>
    </xdr:from>
    <xdr:to>
      <xdr:col>72</xdr:col>
      <xdr:colOff>38100</xdr:colOff>
      <xdr:row>74</xdr:row>
      <xdr:rowOff>58095</xdr:rowOff>
    </xdr:to>
    <xdr:sp macro="" textlink="">
      <xdr:nvSpPr>
        <xdr:cNvPr id="635" name="フローチャート: 判断 634">
          <a:extLst>
            <a:ext uri="{FF2B5EF4-FFF2-40B4-BE49-F238E27FC236}">
              <a16:creationId xmlns:a16="http://schemas.microsoft.com/office/drawing/2014/main" id="{89FEE0BB-7D92-45A5-A28A-B8EF53931B23}"/>
            </a:ext>
          </a:extLst>
        </xdr:cNvPr>
        <xdr:cNvSpPr/>
      </xdr:nvSpPr>
      <xdr:spPr>
        <a:xfrm>
          <a:off x="12029440" y="12365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74622</xdr:rowOff>
    </xdr:from>
    <xdr:ext cx="534377" cy="259045"/>
    <xdr:sp macro="" textlink="">
      <xdr:nvSpPr>
        <xdr:cNvPr id="636" name="テキスト ボックス 635">
          <a:extLst>
            <a:ext uri="{FF2B5EF4-FFF2-40B4-BE49-F238E27FC236}">
              <a16:creationId xmlns:a16="http://schemas.microsoft.com/office/drawing/2014/main" id="{3F584F1C-221A-4C23-84EE-7FE30B1A0FA6}"/>
            </a:ext>
          </a:extLst>
        </xdr:cNvPr>
        <xdr:cNvSpPr txBox="1"/>
      </xdr:nvSpPr>
      <xdr:spPr>
        <a:xfrm>
          <a:off x="11835911" y="121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103416</xdr:rowOff>
    </xdr:from>
    <xdr:to>
      <xdr:col>67</xdr:col>
      <xdr:colOff>101600</xdr:colOff>
      <xdr:row>74</xdr:row>
      <xdr:rowOff>33566</xdr:rowOff>
    </xdr:to>
    <xdr:sp macro="" textlink="">
      <xdr:nvSpPr>
        <xdr:cNvPr id="637" name="フローチャート: 判断 636">
          <a:extLst>
            <a:ext uri="{FF2B5EF4-FFF2-40B4-BE49-F238E27FC236}">
              <a16:creationId xmlns:a16="http://schemas.microsoft.com/office/drawing/2014/main" id="{D2113093-2749-4650-AB19-79FC2D5DD32F}"/>
            </a:ext>
          </a:extLst>
        </xdr:cNvPr>
        <xdr:cNvSpPr/>
      </xdr:nvSpPr>
      <xdr:spPr>
        <a:xfrm>
          <a:off x="11231880" y="12341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50093</xdr:rowOff>
    </xdr:from>
    <xdr:ext cx="534377" cy="259045"/>
    <xdr:sp macro="" textlink="">
      <xdr:nvSpPr>
        <xdr:cNvPr id="638" name="テキスト ボックス 637">
          <a:extLst>
            <a:ext uri="{FF2B5EF4-FFF2-40B4-BE49-F238E27FC236}">
              <a16:creationId xmlns:a16="http://schemas.microsoft.com/office/drawing/2014/main" id="{D6038F36-DE0C-40B6-8213-CCFBBF78B97A}"/>
            </a:ext>
          </a:extLst>
        </xdr:cNvPr>
        <xdr:cNvSpPr txBox="1"/>
      </xdr:nvSpPr>
      <xdr:spPr>
        <a:xfrm>
          <a:off x="11061211" y="1212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D9C4AA4-B73F-47FC-9E50-98E090CAAEBA}"/>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E4DD0822-92DC-4CE2-AEFB-88DA8F1357DA}"/>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6E0F4200-134A-4765-A086-C3C2D328A3D8}"/>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BCA3C396-5C4B-4F46-BE4F-D5CBFF09E866}"/>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764F907-92D5-4C20-831E-94326DCC342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62016</xdr:rowOff>
    </xdr:from>
    <xdr:to>
      <xdr:col>85</xdr:col>
      <xdr:colOff>177800</xdr:colOff>
      <xdr:row>76</xdr:row>
      <xdr:rowOff>163616</xdr:rowOff>
    </xdr:to>
    <xdr:sp macro="" textlink="">
      <xdr:nvSpPr>
        <xdr:cNvPr id="644" name="楕円 643">
          <a:extLst>
            <a:ext uri="{FF2B5EF4-FFF2-40B4-BE49-F238E27FC236}">
              <a16:creationId xmlns:a16="http://schemas.microsoft.com/office/drawing/2014/main" id="{609FCBBC-6909-4F30-A2E0-084BE1F44B7B}"/>
            </a:ext>
          </a:extLst>
        </xdr:cNvPr>
        <xdr:cNvSpPr/>
      </xdr:nvSpPr>
      <xdr:spPr>
        <a:xfrm>
          <a:off x="14325600" y="128026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40443</xdr:rowOff>
    </xdr:from>
    <xdr:ext cx="534377" cy="259045"/>
    <xdr:sp macro="" textlink="">
      <xdr:nvSpPr>
        <xdr:cNvPr id="645" name="公債費該当値テキスト">
          <a:extLst>
            <a:ext uri="{FF2B5EF4-FFF2-40B4-BE49-F238E27FC236}">
              <a16:creationId xmlns:a16="http://schemas.microsoft.com/office/drawing/2014/main" id="{24B35C06-78A8-4FDB-B84C-F1B72FE66BCE}"/>
            </a:ext>
          </a:extLst>
        </xdr:cNvPr>
        <xdr:cNvSpPr txBox="1"/>
      </xdr:nvSpPr>
      <xdr:spPr>
        <a:xfrm>
          <a:off x="14419580" y="1278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46586</xdr:rowOff>
    </xdr:from>
    <xdr:to>
      <xdr:col>81</xdr:col>
      <xdr:colOff>101600</xdr:colOff>
      <xdr:row>76</xdr:row>
      <xdr:rowOff>148186</xdr:rowOff>
    </xdr:to>
    <xdr:sp macro="" textlink="">
      <xdr:nvSpPr>
        <xdr:cNvPr id="646" name="楕円 645">
          <a:extLst>
            <a:ext uri="{FF2B5EF4-FFF2-40B4-BE49-F238E27FC236}">
              <a16:creationId xmlns:a16="http://schemas.microsoft.com/office/drawing/2014/main" id="{53E8B467-5FCD-4714-BEE1-F8E27A3A3B5E}"/>
            </a:ext>
          </a:extLst>
        </xdr:cNvPr>
        <xdr:cNvSpPr/>
      </xdr:nvSpPr>
      <xdr:spPr>
        <a:xfrm>
          <a:off x="13578840" y="127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139313</xdr:rowOff>
    </xdr:from>
    <xdr:ext cx="534377" cy="259045"/>
    <xdr:sp macro="" textlink="">
      <xdr:nvSpPr>
        <xdr:cNvPr id="647" name="テキスト ボックス 646">
          <a:extLst>
            <a:ext uri="{FF2B5EF4-FFF2-40B4-BE49-F238E27FC236}">
              <a16:creationId xmlns:a16="http://schemas.microsoft.com/office/drawing/2014/main" id="{1B733584-0A26-424A-8738-A5E15C6BBF26}"/>
            </a:ext>
          </a:extLst>
        </xdr:cNvPr>
        <xdr:cNvSpPr txBox="1"/>
      </xdr:nvSpPr>
      <xdr:spPr>
        <a:xfrm>
          <a:off x="13408171" y="128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54907</xdr:rowOff>
    </xdr:from>
    <xdr:to>
      <xdr:col>76</xdr:col>
      <xdr:colOff>165100</xdr:colOff>
      <xdr:row>76</xdr:row>
      <xdr:rowOff>156507</xdr:rowOff>
    </xdr:to>
    <xdr:sp macro="" textlink="">
      <xdr:nvSpPr>
        <xdr:cNvPr id="648" name="楕円 647">
          <a:extLst>
            <a:ext uri="{FF2B5EF4-FFF2-40B4-BE49-F238E27FC236}">
              <a16:creationId xmlns:a16="http://schemas.microsoft.com/office/drawing/2014/main" id="{51F8A023-A151-421B-B80E-CCE189A5286D}"/>
            </a:ext>
          </a:extLst>
        </xdr:cNvPr>
        <xdr:cNvSpPr/>
      </xdr:nvSpPr>
      <xdr:spPr>
        <a:xfrm>
          <a:off x="12804140" y="127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147634</xdr:rowOff>
    </xdr:from>
    <xdr:ext cx="534377" cy="259045"/>
    <xdr:sp macro="" textlink="">
      <xdr:nvSpPr>
        <xdr:cNvPr id="649" name="テキスト ボックス 648">
          <a:extLst>
            <a:ext uri="{FF2B5EF4-FFF2-40B4-BE49-F238E27FC236}">
              <a16:creationId xmlns:a16="http://schemas.microsoft.com/office/drawing/2014/main" id="{95ECB876-50D9-4560-AEE0-22F6C3548148}"/>
            </a:ext>
          </a:extLst>
        </xdr:cNvPr>
        <xdr:cNvSpPr txBox="1"/>
      </xdr:nvSpPr>
      <xdr:spPr>
        <a:xfrm>
          <a:off x="12610611" y="128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74955</xdr:rowOff>
    </xdr:from>
    <xdr:to>
      <xdr:col>72</xdr:col>
      <xdr:colOff>38100</xdr:colOff>
      <xdr:row>77</xdr:row>
      <xdr:rowOff>5105</xdr:rowOff>
    </xdr:to>
    <xdr:sp macro="" textlink="">
      <xdr:nvSpPr>
        <xdr:cNvPr id="650" name="楕円 649">
          <a:extLst>
            <a:ext uri="{FF2B5EF4-FFF2-40B4-BE49-F238E27FC236}">
              <a16:creationId xmlns:a16="http://schemas.microsoft.com/office/drawing/2014/main" id="{1FE70237-337D-48D0-A1B5-7A25266A64E1}"/>
            </a:ext>
          </a:extLst>
        </xdr:cNvPr>
        <xdr:cNvSpPr/>
      </xdr:nvSpPr>
      <xdr:spPr>
        <a:xfrm>
          <a:off x="12029440" y="12815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167682</xdr:rowOff>
    </xdr:from>
    <xdr:ext cx="534377" cy="259045"/>
    <xdr:sp macro="" textlink="">
      <xdr:nvSpPr>
        <xdr:cNvPr id="651" name="テキスト ボックス 650">
          <a:extLst>
            <a:ext uri="{FF2B5EF4-FFF2-40B4-BE49-F238E27FC236}">
              <a16:creationId xmlns:a16="http://schemas.microsoft.com/office/drawing/2014/main" id="{6C6C988D-4B0C-4E34-9088-5F9886FF8176}"/>
            </a:ext>
          </a:extLst>
        </xdr:cNvPr>
        <xdr:cNvSpPr txBox="1"/>
      </xdr:nvSpPr>
      <xdr:spPr>
        <a:xfrm>
          <a:off x="11835911"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68966</xdr:rowOff>
    </xdr:from>
    <xdr:to>
      <xdr:col>67</xdr:col>
      <xdr:colOff>101600</xdr:colOff>
      <xdr:row>76</xdr:row>
      <xdr:rowOff>170566</xdr:rowOff>
    </xdr:to>
    <xdr:sp macro="" textlink="">
      <xdr:nvSpPr>
        <xdr:cNvPr id="652" name="楕円 651">
          <a:extLst>
            <a:ext uri="{FF2B5EF4-FFF2-40B4-BE49-F238E27FC236}">
              <a16:creationId xmlns:a16="http://schemas.microsoft.com/office/drawing/2014/main" id="{D6673306-D737-4743-92B6-ECEE9BBE196F}"/>
            </a:ext>
          </a:extLst>
        </xdr:cNvPr>
        <xdr:cNvSpPr/>
      </xdr:nvSpPr>
      <xdr:spPr>
        <a:xfrm>
          <a:off x="11231880" y="128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161693</xdr:rowOff>
    </xdr:from>
    <xdr:ext cx="534377" cy="259045"/>
    <xdr:sp macro="" textlink="">
      <xdr:nvSpPr>
        <xdr:cNvPr id="653" name="テキスト ボックス 652">
          <a:extLst>
            <a:ext uri="{FF2B5EF4-FFF2-40B4-BE49-F238E27FC236}">
              <a16:creationId xmlns:a16="http://schemas.microsoft.com/office/drawing/2014/main" id="{470E166B-3448-400D-96C6-5CC9D5CBDE11}"/>
            </a:ext>
          </a:extLst>
        </xdr:cNvPr>
        <xdr:cNvSpPr txBox="1"/>
      </xdr:nvSpPr>
      <xdr:spPr>
        <a:xfrm>
          <a:off x="11061211" y="1290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1CE35C23-F92D-41DE-ACF0-321549B8B177}"/>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A20FFB6A-6C7C-4C3B-BA95-E964287DB23F}"/>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7AD0CB6A-12EB-4E8F-A99E-2D2D8C182779}"/>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78D6C582-D762-420B-A9AF-547590725F89}"/>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AB189C4D-66E2-4957-ACAE-0501342BD88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E17D7BAE-7B3E-4B68-98A0-7E70317FA25A}"/>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E55B3470-4C62-455C-A835-A147146557A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50A0D7F9-656B-4617-B33C-2A7EA55DDE4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CAF79AA4-96D3-4042-8035-31E7F4E0456E}"/>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E9867FA7-018D-4017-AF03-BB0F867290C8}"/>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202CA7F1-AC3D-4102-9006-F50A2C59038C}"/>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3C87D8FC-9625-4238-9C7A-EB02FB6264DB}"/>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FD149BDF-905E-4B43-B8A8-CD849E18F350}"/>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8A92C3F4-F9A1-490E-AB5F-77DFA7287133}"/>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333ABDB1-3AA6-444D-B740-97652F32E873}"/>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7A69E36B-CEDD-47F1-8C10-921571EEC6AC}"/>
            </a:ext>
          </a:extLst>
        </xdr:cNvPr>
        <xdr:cNvSpPr txBox="1"/>
      </xdr:nvSpPr>
      <xdr:spPr>
        <a:xfrm>
          <a:off x="1049738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6F13F93D-BA02-4829-A6AF-D5F75578E85D}"/>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15FCFAAD-C31A-46DF-8FC9-4004A5621318}"/>
            </a:ext>
          </a:extLst>
        </xdr:cNvPr>
        <xdr:cNvSpPr txBox="1"/>
      </xdr:nvSpPr>
      <xdr:spPr>
        <a:xfrm>
          <a:off x="1049738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84A9AD86-8478-4446-98D3-C6CF58420BFB}"/>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78753F62-1A0A-4E50-A2B3-16A465A6CDD2}"/>
            </a:ext>
          </a:extLst>
        </xdr:cNvPr>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62DCC0F6-4D39-449B-AB68-40D960F8AA75}"/>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84013</xdr:rowOff>
    </xdr:from>
    <xdr:to>
      <xdr:col>85</xdr:col>
      <xdr:colOff>126364</xdr:colOff>
      <xdr:row>98</xdr:row>
      <xdr:rowOff>78550</xdr:rowOff>
    </xdr:to>
    <xdr:cxnSp macro="">
      <xdr:nvCxnSpPr>
        <xdr:cNvPr id="675" name="直線コネクタ 674">
          <a:extLst>
            <a:ext uri="{FF2B5EF4-FFF2-40B4-BE49-F238E27FC236}">
              <a16:creationId xmlns:a16="http://schemas.microsoft.com/office/drawing/2014/main" id="{9FA2363E-CF25-4C4B-ABD3-696B9E339F20}"/>
            </a:ext>
          </a:extLst>
        </xdr:cNvPr>
        <xdr:cNvCxnSpPr/>
      </xdr:nvCxnSpPr>
      <xdr:spPr>
        <a:xfrm flipV="1">
          <a:off x="14374495" y="15842173"/>
          <a:ext cx="1269" cy="6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82377</xdr:rowOff>
    </xdr:from>
    <xdr:ext cx="469744" cy="259045"/>
    <xdr:sp macro="" textlink="">
      <xdr:nvSpPr>
        <xdr:cNvPr id="676" name="積立金最小値テキスト">
          <a:extLst>
            <a:ext uri="{FF2B5EF4-FFF2-40B4-BE49-F238E27FC236}">
              <a16:creationId xmlns:a16="http://schemas.microsoft.com/office/drawing/2014/main" id="{1CAADCBF-3E05-4DCF-8590-096A0C6ABBE6}"/>
            </a:ext>
          </a:extLst>
        </xdr:cNvPr>
        <xdr:cNvSpPr txBox="1"/>
      </xdr:nvSpPr>
      <xdr:spPr>
        <a:xfrm>
          <a:off x="14419580" y="165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78550</xdr:rowOff>
    </xdr:from>
    <xdr:to>
      <xdr:col>86</xdr:col>
      <xdr:colOff>25400</xdr:colOff>
      <xdr:row>98</xdr:row>
      <xdr:rowOff>78550</xdr:rowOff>
    </xdr:to>
    <xdr:cxnSp macro="">
      <xdr:nvCxnSpPr>
        <xdr:cNvPr id="677" name="直線コネクタ 676">
          <a:extLst>
            <a:ext uri="{FF2B5EF4-FFF2-40B4-BE49-F238E27FC236}">
              <a16:creationId xmlns:a16="http://schemas.microsoft.com/office/drawing/2014/main" id="{5DF9C255-BB51-4AB2-9118-9F0545D07880}"/>
            </a:ext>
          </a:extLst>
        </xdr:cNvPr>
        <xdr:cNvCxnSpPr/>
      </xdr:nvCxnSpPr>
      <xdr:spPr>
        <a:xfrm>
          <a:off x="14287500" y="16507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30690</xdr:rowOff>
    </xdr:from>
    <xdr:ext cx="534377" cy="259045"/>
    <xdr:sp macro="" textlink="">
      <xdr:nvSpPr>
        <xdr:cNvPr id="678" name="積立金最大値テキスト">
          <a:extLst>
            <a:ext uri="{FF2B5EF4-FFF2-40B4-BE49-F238E27FC236}">
              <a16:creationId xmlns:a16="http://schemas.microsoft.com/office/drawing/2014/main" id="{AFCD1389-CD57-47C0-9606-3257FC196A9F}"/>
            </a:ext>
          </a:extLst>
        </xdr:cNvPr>
        <xdr:cNvSpPr txBox="1"/>
      </xdr:nvSpPr>
      <xdr:spPr>
        <a:xfrm>
          <a:off x="14419580" y="1562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84013</xdr:rowOff>
    </xdr:from>
    <xdr:to>
      <xdr:col>86</xdr:col>
      <xdr:colOff>25400</xdr:colOff>
      <xdr:row>94</xdr:row>
      <xdr:rowOff>84013</xdr:rowOff>
    </xdr:to>
    <xdr:cxnSp macro="">
      <xdr:nvCxnSpPr>
        <xdr:cNvPr id="679" name="直線コネクタ 678">
          <a:extLst>
            <a:ext uri="{FF2B5EF4-FFF2-40B4-BE49-F238E27FC236}">
              <a16:creationId xmlns:a16="http://schemas.microsoft.com/office/drawing/2014/main" id="{839986FA-B4CB-419C-92EC-E17630499DFB}"/>
            </a:ext>
          </a:extLst>
        </xdr:cNvPr>
        <xdr:cNvCxnSpPr/>
      </xdr:nvCxnSpPr>
      <xdr:spPr>
        <a:xfrm>
          <a:off x="14287500" y="15842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134603</xdr:rowOff>
    </xdr:from>
    <xdr:to>
      <xdr:col>85</xdr:col>
      <xdr:colOff>127000</xdr:colOff>
      <xdr:row>97</xdr:row>
      <xdr:rowOff>148067</xdr:rowOff>
    </xdr:to>
    <xdr:cxnSp macro="">
      <xdr:nvCxnSpPr>
        <xdr:cNvPr id="680" name="直線コネクタ 679">
          <a:extLst>
            <a:ext uri="{FF2B5EF4-FFF2-40B4-BE49-F238E27FC236}">
              <a16:creationId xmlns:a16="http://schemas.microsoft.com/office/drawing/2014/main" id="{EB661C3C-07D9-44D4-9338-22FE51A6DE14}"/>
            </a:ext>
          </a:extLst>
        </xdr:cNvPr>
        <xdr:cNvCxnSpPr/>
      </xdr:nvCxnSpPr>
      <xdr:spPr>
        <a:xfrm>
          <a:off x="13629640" y="16228043"/>
          <a:ext cx="746760" cy="18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127002</xdr:rowOff>
    </xdr:from>
    <xdr:ext cx="534377" cy="259045"/>
    <xdr:sp macro="" textlink="">
      <xdr:nvSpPr>
        <xdr:cNvPr id="681" name="積立金平均値テキスト">
          <a:extLst>
            <a:ext uri="{FF2B5EF4-FFF2-40B4-BE49-F238E27FC236}">
              <a16:creationId xmlns:a16="http://schemas.microsoft.com/office/drawing/2014/main" id="{9B0DE03A-0AA3-4048-A324-55EBCAE1861E}"/>
            </a:ext>
          </a:extLst>
        </xdr:cNvPr>
        <xdr:cNvSpPr txBox="1"/>
      </xdr:nvSpPr>
      <xdr:spPr>
        <a:xfrm>
          <a:off x="14419580" y="16052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104125</xdr:rowOff>
    </xdr:from>
    <xdr:to>
      <xdr:col>85</xdr:col>
      <xdr:colOff>177800</xdr:colOff>
      <xdr:row>97</xdr:row>
      <xdr:rowOff>34275</xdr:rowOff>
    </xdr:to>
    <xdr:sp macro="" textlink="">
      <xdr:nvSpPr>
        <xdr:cNvPr id="682" name="フローチャート: 判断 681">
          <a:extLst>
            <a:ext uri="{FF2B5EF4-FFF2-40B4-BE49-F238E27FC236}">
              <a16:creationId xmlns:a16="http://schemas.microsoft.com/office/drawing/2014/main" id="{C26C2111-1E05-49CF-8BFA-25D92F178715}"/>
            </a:ext>
          </a:extLst>
        </xdr:cNvPr>
        <xdr:cNvSpPr/>
      </xdr:nvSpPr>
      <xdr:spPr>
        <a:xfrm>
          <a:off x="14325600" y="161975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79280</xdr:rowOff>
    </xdr:from>
    <xdr:to>
      <xdr:col>81</xdr:col>
      <xdr:colOff>50800</xdr:colOff>
      <xdr:row>96</xdr:row>
      <xdr:rowOff>134603</xdr:rowOff>
    </xdr:to>
    <xdr:cxnSp macro="">
      <xdr:nvCxnSpPr>
        <xdr:cNvPr id="683" name="直線コネクタ 682">
          <a:extLst>
            <a:ext uri="{FF2B5EF4-FFF2-40B4-BE49-F238E27FC236}">
              <a16:creationId xmlns:a16="http://schemas.microsoft.com/office/drawing/2014/main" id="{219B2123-6E24-4F90-AF15-01A524CDA4FC}"/>
            </a:ext>
          </a:extLst>
        </xdr:cNvPr>
        <xdr:cNvCxnSpPr/>
      </xdr:nvCxnSpPr>
      <xdr:spPr>
        <a:xfrm>
          <a:off x="12854940" y="16005080"/>
          <a:ext cx="774700" cy="2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67549</xdr:rowOff>
    </xdr:from>
    <xdr:to>
      <xdr:col>81</xdr:col>
      <xdr:colOff>101600</xdr:colOff>
      <xdr:row>96</xdr:row>
      <xdr:rowOff>169149</xdr:rowOff>
    </xdr:to>
    <xdr:sp macro="" textlink="">
      <xdr:nvSpPr>
        <xdr:cNvPr id="684" name="フローチャート: 判断 683">
          <a:extLst>
            <a:ext uri="{FF2B5EF4-FFF2-40B4-BE49-F238E27FC236}">
              <a16:creationId xmlns:a16="http://schemas.microsoft.com/office/drawing/2014/main" id="{074EBF70-50D0-44DE-B8CF-37F1554103A5}"/>
            </a:ext>
          </a:extLst>
        </xdr:cNvPr>
        <xdr:cNvSpPr/>
      </xdr:nvSpPr>
      <xdr:spPr>
        <a:xfrm>
          <a:off x="13578840" y="1616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14226</xdr:rowOff>
    </xdr:from>
    <xdr:ext cx="534377" cy="259045"/>
    <xdr:sp macro="" textlink="">
      <xdr:nvSpPr>
        <xdr:cNvPr id="685" name="テキスト ボックス 684">
          <a:extLst>
            <a:ext uri="{FF2B5EF4-FFF2-40B4-BE49-F238E27FC236}">
              <a16:creationId xmlns:a16="http://schemas.microsoft.com/office/drawing/2014/main" id="{170D7E2A-37C2-4B9D-8CC6-70EC9B34EB65}"/>
            </a:ext>
          </a:extLst>
        </xdr:cNvPr>
        <xdr:cNvSpPr txBox="1"/>
      </xdr:nvSpPr>
      <xdr:spPr>
        <a:xfrm>
          <a:off x="13408171" y="1594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102507</xdr:rowOff>
    </xdr:from>
    <xdr:to>
      <xdr:col>76</xdr:col>
      <xdr:colOff>114300</xdr:colOff>
      <xdr:row>95</xdr:row>
      <xdr:rowOff>79280</xdr:rowOff>
    </xdr:to>
    <xdr:cxnSp macro="">
      <xdr:nvCxnSpPr>
        <xdr:cNvPr id="686" name="直線コネクタ 685">
          <a:extLst>
            <a:ext uri="{FF2B5EF4-FFF2-40B4-BE49-F238E27FC236}">
              <a16:creationId xmlns:a16="http://schemas.microsoft.com/office/drawing/2014/main" id="{07603ABF-6C66-4D53-95D5-E73074E0170C}"/>
            </a:ext>
          </a:extLst>
        </xdr:cNvPr>
        <xdr:cNvCxnSpPr/>
      </xdr:nvCxnSpPr>
      <xdr:spPr>
        <a:xfrm>
          <a:off x="12072620" y="15190107"/>
          <a:ext cx="782320" cy="8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64486</xdr:rowOff>
    </xdr:from>
    <xdr:to>
      <xdr:col>76</xdr:col>
      <xdr:colOff>165100</xdr:colOff>
      <xdr:row>96</xdr:row>
      <xdr:rowOff>166086</xdr:rowOff>
    </xdr:to>
    <xdr:sp macro="" textlink="">
      <xdr:nvSpPr>
        <xdr:cNvPr id="687" name="フローチャート: 判断 686">
          <a:extLst>
            <a:ext uri="{FF2B5EF4-FFF2-40B4-BE49-F238E27FC236}">
              <a16:creationId xmlns:a16="http://schemas.microsoft.com/office/drawing/2014/main" id="{74A49A2C-1CA9-4678-99D9-C2700BF14856}"/>
            </a:ext>
          </a:extLst>
        </xdr:cNvPr>
        <xdr:cNvSpPr/>
      </xdr:nvSpPr>
      <xdr:spPr>
        <a:xfrm>
          <a:off x="12804140" y="1615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157213</xdr:rowOff>
    </xdr:from>
    <xdr:ext cx="534377" cy="259045"/>
    <xdr:sp macro="" textlink="">
      <xdr:nvSpPr>
        <xdr:cNvPr id="688" name="テキスト ボックス 687">
          <a:extLst>
            <a:ext uri="{FF2B5EF4-FFF2-40B4-BE49-F238E27FC236}">
              <a16:creationId xmlns:a16="http://schemas.microsoft.com/office/drawing/2014/main" id="{0FACBC39-FE06-4681-A4C3-E3777E3D2DD6}"/>
            </a:ext>
          </a:extLst>
        </xdr:cNvPr>
        <xdr:cNvSpPr txBox="1"/>
      </xdr:nvSpPr>
      <xdr:spPr>
        <a:xfrm>
          <a:off x="12610611" y="162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102507</xdr:rowOff>
    </xdr:from>
    <xdr:to>
      <xdr:col>71</xdr:col>
      <xdr:colOff>177800</xdr:colOff>
      <xdr:row>97</xdr:row>
      <xdr:rowOff>53952</xdr:rowOff>
    </xdr:to>
    <xdr:cxnSp macro="">
      <xdr:nvCxnSpPr>
        <xdr:cNvPr id="689" name="直線コネクタ 688">
          <a:extLst>
            <a:ext uri="{FF2B5EF4-FFF2-40B4-BE49-F238E27FC236}">
              <a16:creationId xmlns:a16="http://schemas.microsoft.com/office/drawing/2014/main" id="{2D26CB49-DC47-476C-B180-95C08D2E586F}"/>
            </a:ext>
          </a:extLst>
        </xdr:cNvPr>
        <xdr:cNvCxnSpPr/>
      </xdr:nvCxnSpPr>
      <xdr:spPr>
        <a:xfrm flipV="1">
          <a:off x="11282680" y="15190107"/>
          <a:ext cx="789940" cy="11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149067</xdr:rowOff>
    </xdr:from>
    <xdr:to>
      <xdr:col>72</xdr:col>
      <xdr:colOff>38100</xdr:colOff>
      <xdr:row>97</xdr:row>
      <xdr:rowOff>79217</xdr:rowOff>
    </xdr:to>
    <xdr:sp macro="" textlink="">
      <xdr:nvSpPr>
        <xdr:cNvPr id="690" name="フローチャート: 判断 689">
          <a:extLst>
            <a:ext uri="{FF2B5EF4-FFF2-40B4-BE49-F238E27FC236}">
              <a16:creationId xmlns:a16="http://schemas.microsoft.com/office/drawing/2014/main" id="{10372145-6CCB-44C3-AE51-7746EB472051}"/>
            </a:ext>
          </a:extLst>
        </xdr:cNvPr>
        <xdr:cNvSpPr/>
      </xdr:nvSpPr>
      <xdr:spPr>
        <a:xfrm>
          <a:off x="12029440" y="16242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70344</xdr:rowOff>
    </xdr:from>
    <xdr:ext cx="534377" cy="259045"/>
    <xdr:sp macro="" textlink="">
      <xdr:nvSpPr>
        <xdr:cNvPr id="691" name="テキスト ボックス 690">
          <a:extLst>
            <a:ext uri="{FF2B5EF4-FFF2-40B4-BE49-F238E27FC236}">
              <a16:creationId xmlns:a16="http://schemas.microsoft.com/office/drawing/2014/main" id="{13348330-F90F-491B-A37A-CF22DB5F834D}"/>
            </a:ext>
          </a:extLst>
        </xdr:cNvPr>
        <xdr:cNvSpPr txBox="1"/>
      </xdr:nvSpPr>
      <xdr:spPr>
        <a:xfrm>
          <a:off x="11835911" y="163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107051</xdr:rowOff>
    </xdr:from>
    <xdr:to>
      <xdr:col>67</xdr:col>
      <xdr:colOff>101600</xdr:colOff>
      <xdr:row>98</xdr:row>
      <xdr:rowOff>37201</xdr:rowOff>
    </xdr:to>
    <xdr:sp macro="" textlink="">
      <xdr:nvSpPr>
        <xdr:cNvPr id="692" name="フローチャート: 判断 691">
          <a:extLst>
            <a:ext uri="{FF2B5EF4-FFF2-40B4-BE49-F238E27FC236}">
              <a16:creationId xmlns:a16="http://schemas.microsoft.com/office/drawing/2014/main" id="{2D69005B-D82E-4213-9421-71F3D1B29281}"/>
            </a:ext>
          </a:extLst>
        </xdr:cNvPr>
        <xdr:cNvSpPr/>
      </xdr:nvSpPr>
      <xdr:spPr>
        <a:xfrm>
          <a:off x="11231880" y="163681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28328</xdr:rowOff>
    </xdr:from>
    <xdr:ext cx="469744" cy="259045"/>
    <xdr:sp macro="" textlink="">
      <xdr:nvSpPr>
        <xdr:cNvPr id="693" name="テキスト ボックス 692">
          <a:extLst>
            <a:ext uri="{FF2B5EF4-FFF2-40B4-BE49-F238E27FC236}">
              <a16:creationId xmlns:a16="http://schemas.microsoft.com/office/drawing/2014/main" id="{089DC98D-C706-492D-8C96-4711AA0C94F9}"/>
            </a:ext>
          </a:extLst>
        </xdr:cNvPr>
        <xdr:cNvSpPr txBox="1"/>
      </xdr:nvSpPr>
      <xdr:spPr>
        <a:xfrm>
          <a:off x="11070668" y="1645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FAC2C30-EA43-43B5-8EB6-8488216D263B}"/>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19390FFE-907B-4823-B850-DBE0B3B03BD4}"/>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A182ABF-83F4-4D44-BE1D-DCBCC4B55EBB}"/>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6F15D172-1EA9-46C9-A914-625A2F1CF3E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BA7A378F-B663-4A6F-B3C4-536FA2ABC42F}"/>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97267</xdr:rowOff>
    </xdr:from>
    <xdr:to>
      <xdr:col>85</xdr:col>
      <xdr:colOff>177800</xdr:colOff>
      <xdr:row>98</xdr:row>
      <xdr:rowOff>27417</xdr:rowOff>
    </xdr:to>
    <xdr:sp macro="" textlink="">
      <xdr:nvSpPr>
        <xdr:cNvPr id="699" name="楕円 698">
          <a:extLst>
            <a:ext uri="{FF2B5EF4-FFF2-40B4-BE49-F238E27FC236}">
              <a16:creationId xmlns:a16="http://schemas.microsoft.com/office/drawing/2014/main" id="{8007296C-6922-441E-AB69-750F47FF76BD}"/>
            </a:ext>
          </a:extLst>
        </xdr:cNvPr>
        <xdr:cNvSpPr/>
      </xdr:nvSpPr>
      <xdr:spPr>
        <a:xfrm>
          <a:off x="14325600" y="163583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12194</xdr:rowOff>
    </xdr:from>
    <xdr:ext cx="469744" cy="259045"/>
    <xdr:sp macro="" textlink="">
      <xdr:nvSpPr>
        <xdr:cNvPr id="700" name="積立金該当値テキスト">
          <a:extLst>
            <a:ext uri="{FF2B5EF4-FFF2-40B4-BE49-F238E27FC236}">
              <a16:creationId xmlns:a16="http://schemas.microsoft.com/office/drawing/2014/main" id="{378C4E36-3683-45AF-B887-A0E5D89DCC85}"/>
            </a:ext>
          </a:extLst>
        </xdr:cNvPr>
        <xdr:cNvSpPr txBox="1"/>
      </xdr:nvSpPr>
      <xdr:spPr>
        <a:xfrm>
          <a:off x="14419580" y="162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83803</xdr:rowOff>
    </xdr:from>
    <xdr:to>
      <xdr:col>81</xdr:col>
      <xdr:colOff>101600</xdr:colOff>
      <xdr:row>97</xdr:row>
      <xdr:rowOff>13953</xdr:rowOff>
    </xdr:to>
    <xdr:sp macro="" textlink="">
      <xdr:nvSpPr>
        <xdr:cNvPr id="701" name="楕円 700">
          <a:extLst>
            <a:ext uri="{FF2B5EF4-FFF2-40B4-BE49-F238E27FC236}">
              <a16:creationId xmlns:a16="http://schemas.microsoft.com/office/drawing/2014/main" id="{D2545859-9B8C-466B-8CF1-9E3E76F42B05}"/>
            </a:ext>
          </a:extLst>
        </xdr:cNvPr>
        <xdr:cNvSpPr/>
      </xdr:nvSpPr>
      <xdr:spPr>
        <a:xfrm>
          <a:off x="13578840" y="16177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5080</xdr:rowOff>
    </xdr:from>
    <xdr:ext cx="534377" cy="259045"/>
    <xdr:sp macro="" textlink="">
      <xdr:nvSpPr>
        <xdr:cNvPr id="702" name="テキスト ボックス 701">
          <a:extLst>
            <a:ext uri="{FF2B5EF4-FFF2-40B4-BE49-F238E27FC236}">
              <a16:creationId xmlns:a16="http://schemas.microsoft.com/office/drawing/2014/main" id="{0726A220-6C64-488B-9EBB-37663CCFD19A}"/>
            </a:ext>
          </a:extLst>
        </xdr:cNvPr>
        <xdr:cNvSpPr txBox="1"/>
      </xdr:nvSpPr>
      <xdr:spPr>
        <a:xfrm>
          <a:off x="13408171" y="162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28480</xdr:rowOff>
    </xdr:from>
    <xdr:to>
      <xdr:col>76</xdr:col>
      <xdr:colOff>165100</xdr:colOff>
      <xdr:row>95</xdr:row>
      <xdr:rowOff>130080</xdr:rowOff>
    </xdr:to>
    <xdr:sp macro="" textlink="">
      <xdr:nvSpPr>
        <xdr:cNvPr id="703" name="楕円 702">
          <a:extLst>
            <a:ext uri="{FF2B5EF4-FFF2-40B4-BE49-F238E27FC236}">
              <a16:creationId xmlns:a16="http://schemas.microsoft.com/office/drawing/2014/main" id="{AAD9EB2A-C199-47B3-88C3-1DC46AB58F96}"/>
            </a:ext>
          </a:extLst>
        </xdr:cNvPr>
        <xdr:cNvSpPr/>
      </xdr:nvSpPr>
      <xdr:spPr>
        <a:xfrm>
          <a:off x="12804140" y="159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146607</xdr:rowOff>
    </xdr:from>
    <xdr:ext cx="534377" cy="259045"/>
    <xdr:sp macro="" textlink="">
      <xdr:nvSpPr>
        <xdr:cNvPr id="704" name="テキスト ボックス 703">
          <a:extLst>
            <a:ext uri="{FF2B5EF4-FFF2-40B4-BE49-F238E27FC236}">
              <a16:creationId xmlns:a16="http://schemas.microsoft.com/office/drawing/2014/main" id="{D2BDAC24-EBCC-4C6B-B899-E67B60A25982}"/>
            </a:ext>
          </a:extLst>
        </xdr:cNvPr>
        <xdr:cNvSpPr txBox="1"/>
      </xdr:nvSpPr>
      <xdr:spPr>
        <a:xfrm>
          <a:off x="12610611" y="157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51707</xdr:rowOff>
    </xdr:from>
    <xdr:to>
      <xdr:col>72</xdr:col>
      <xdr:colOff>38100</xdr:colOff>
      <xdr:row>90</xdr:row>
      <xdr:rowOff>153307</xdr:rowOff>
    </xdr:to>
    <xdr:sp macro="" textlink="">
      <xdr:nvSpPr>
        <xdr:cNvPr id="705" name="楕円 704">
          <a:extLst>
            <a:ext uri="{FF2B5EF4-FFF2-40B4-BE49-F238E27FC236}">
              <a16:creationId xmlns:a16="http://schemas.microsoft.com/office/drawing/2014/main" id="{84FC0A62-6F63-4F25-93BE-80A47178F1F6}"/>
            </a:ext>
          </a:extLst>
        </xdr:cNvPr>
        <xdr:cNvSpPr/>
      </xdr:nvSpPr>
      <xdr:spPr>
        <a:xfrm>
          <a:off x="12029440" y="15139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169834</xdr:rowOff>
    </xdr:from>
    <xdr:ext cx="534377" cy="259045"/>
    <xdr:sp macro="" textlink="">
      <xdr:nvSpPr>
        <xdr:cNvPr id="706" name="テキスト ボックス 705">
          <a:extLst>
            <a:ext uri="{FF2B5EF4-FFF2-40B4-BE49-F238E27FC236}">
              <a16:creationId xmlns:a16="http://schemas.microsoft.com/office/drawing/2014/main" id="{B35FD81D-F726-4EAD-8F9A-142635010B5E}"/>
            </a:ext>
          </a:extLst>
        </xdr:cNvPr>
        <xdr:cNvSpPr txBox="1"/>
      </xdr:nvSpPr>
      <xdr:spPr>
        <a:xfrm>
          <a:off x="11835911" y="149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3152</xdr:rowOff>
    </xdr:from>
    <xdr:to>
      <xdr:col>67</xdr:col>
      <xdr:colOff>101600</xdr:colOff>
      <xdr:row>97</xdr:row>
      <xdr:rowOff>104752</xdr:rowOff>
    </xdr:to>
    <xdr:sp macro="" textlink="">
      <xdr:nvSpPr>
        <xdr:cNvPr id="707" name="楕円 706">
          <a:extLst>
            <a:ext uri="{FF2B5EF4-FFF2-40B4-BE49-F238E27FC236}">
              <a16:creationId xmlns:a16="http://schemas.microsoft.com/office/drawing/2014/main" id="{C025F77B-002C-4524-B2CA-739460C1B497}"/>
            </a:ext>
          </a:extLst>
        </xdr:cNvPr>
        <xdr:cNvSpPr/>
      </xdr:nvSpPr>
      <xdr:spPr>
        <a:xfrm>
          <a:off x="11231880" y="1626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121279</xdr:rowOff>
    </xdr:from>
    <xdr:ext cx="534377" cy="259045"/>
    <xdr:sp macro="" textlink="">
      <xdr:nvSpPr>
        <xdr:cNvPr id="708" name="テキスト ボックス 707">
          <a:extLst>
            <a:ext uri="{FF2B5EF4-FFF2-40B4-BE49-F238E27FC236}">
              <a16:creationId xmlns:a16="http://schemas.microsoft.com/office/drawing/2014/main" id="{1B53E94F-7356-4A77-91DD-15A7523439FE}"/>
            </a:ext>
          </a:extLst>
        </xdr:cNvPr>
        <xdr:cNvSpPr txBox="1"/>
      </xdr:nvSpPr>
      <xdr:spPr>
        <a:xfrm>
          <a:off x="11061211" y="160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20A1B1A-8500-4319-9D4D-FB293E1BBFF5}"/>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F4A8DFE6-069C-4794-9A34-44F6B15E0428}"/>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72EF8489-084A-4942-83EB-57D57192717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A77AC8EB-C386-4B20-8D28-82A426C320A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5CB98698-1129-4826-8A4B-72E02FB7FB26}"/>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ED64150-7F62-404E-9B92-C5F1577EFEF5}"/>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4E15E301-7B13-4918-92DB-3E48D43CAFBB}"/>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5349CA4A-F2F7-450B-8D5B-1600E7CEA796}"/>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2280FB55-51F6-475E-B11A-3C12B99DEC8F}"/>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85126082-CF59-4B49-AF60-C7B7609FD7E9}"/>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44AEEBE8-CE70-45F2-AD29-E5A652E80424}"/>
            </a:ext>
          </a:extLst>
        </xdr:cNvPr>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52169DED-87AC-4409-8CB3-5609BFF71E03}"/>
            </a:ext>
          </a:extLst>
        </xdr:cNvPr>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8BBD68FE-AB44-4577-A257-901F1783F72B}"/>
            </a:ext>
          </a:extLst>
        </xdr:cNvPr>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9FABA874-D4F5-4D38-9A0B-C1928A43028C}"/>
            </a:ext>
          </a:extLst>
        </xdr:cNvPr>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93CCFFC8-C14A-40B6-8F9D-522CD39B8EAA}"/>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7AFDBADE-A930-4EE6-9613-4A3228F68955}"/>
            </a:ext>
          </a:extLst>
        </xdr:cNvPr>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2DE09A9E-5BDB-467B-9FEE-5807A909A81D}"/>
            </a:ext>
          </a:extLst>
        </xdr:cNvPr>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7FF283D0-5399-47E4-B767-3DAE1105E975}"/>
            </a:ext>
          </a:extLst>
        </xdr:cNvPr>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9CA7CAB0-59DB-486E-91EC-ECCD96466788}"/>
            </a:ext>
          </a:extLst>
        </xdr:cNvPr>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DB99BDCA-CCB2-4E62-91B4-429DD138AC0F}"/>
            </a:ext>
          </a:extLst>
        </xdr:cNvPr>
        <xdr:cNvSpPr txBox="1"/>
      </xdr:nvSpPr>
      <xdr:spPr>
        <a:xfrm>
          <a:off x="1563072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513455A3-182F-44CF-95CA-A14DE3112F12}"/>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BADE211E-1824-46EF-9268-C6967EA1E5ED}"/>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ACC2214E-20F8-4BB2-BC14-8C775664F41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97028</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90B2C945-7D59-4D72-A561-7E037EAC44D4}"/>
            </a:ext>
          </a:extLst>
        </xdr:cNvPr>
        <xdr:cNvCxnSpPr/>
      </xdr:nvCxnSpPr>
      <xdr:spPr>
        <a:xfrm flipV="1">
          <a:off x="19507835" y="5293868"/>
          <a:ext cx="1269" cy="128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6BB206DD-BABB-47C9-A4F7-99F6EFF77267}"/>
            </a:ext>
          </a:extLst>
        </xdr:cNvPr>
        <xdr:cNvSpPr txBox="1"/>
      </xdr:nvSpPr>
      <xdr:spPr>
        <a:xfrm>
          <a:off x="1956054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8F0C20A0-36F3-4CD5-8E1A-FEB98621853C}"/>
            </a:ext>
          </a:extLst>
        </xdr:cNvPr>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43705</xdr:rowOff>
    </xdr:from>
    <xdr:ext cx="534377" cy="259045"/>
    <xdr:sp macro="" textlink="">
      <xdr:nvSpPr>
        <xdr:cNvPr id="735" name="投資及び出資金最大値テキスト">
          <a:extLst>
            <a:ext uri="{FF2B5EF4-FFF2-40B4-BE49-F238E27FC236}">
              <a16:creationId xmlns:a16="http://schemas.microsoft.com/office/drawing/2014/main" id="{31398B9B-1512-4511-8CBC-777232C314D2}"/>
            </a:ext>
          </a:extLst>
        </xdr:cNvPr>
        <xdr:cNvSpPr txBox="1"/>
      </xdr:nvSpPr>
      <xdr:spPr>
        <a:xfrm>
          <a:off x="19560540" y="507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97028</xdr:rowOff>
    </xdr:from>
    <xdr:to>
      <xdr:col>116</xdr:col>
      <xdr:colOff>152400</xdr:colOff>
      <xdr:row>31</xdr:row>
      <xdr:rowOff>97028</xdr:rowOff>
    </xdr:to>
    <xdr:cxnSp macro="">
      <xdr:nvCxnSpPr>
        <xdr:cNvPr id="736" name="直線コネクタ 735">
          <a:extLst>
            <a:ext uri="{FF2B5EF4-FFF2-40B4-BE49-F238E27FC236}">
              <a16:creationId xmlns:a16="http://schemas.microsoft.com/office/drawing/2014/main" id="{99267DF9-3681-4212-9F97-C9864EEB4482}"/>
            </a:ext>
          </a:extLst>
        </xdr:cNvPr>
        <xdr:cNvCxnSpPr/>
      </xdr:nvCxnSpPr>
      <xdr:spPr>
        <a:xfrm>
          <a:off x="19443700" y="5293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100203</xdr:rowOff>
    </xdr:from>
    <xdr:to>
      <xdr:col>116</xdr:col>
      <xdr:colOff>63500</xdr:colOff>
      <xdr:row>37</xdr:row>
      <xdr:rowOff>131826</xdr:rowOff>
    </xdr:to>
    <xdr:cxnSp macro="">
      <xdr:nvCxnSpPr>
        <xdr:cNvPr id="737" name="直線コネクタ 736">
          <a:extLst>
            <a:ext uri="{FF2B5EF4-FFF2-40B4-BE49-F238E27FC236}">
              <a16:creationId xmlns:a16="http://schemas.microsoft.com/office/drawing/2014/main" id="{1EFC9447-F124-4CF1-BAA3-9DE1EE33E3ED}"/>
            </a:ext>
          </a:extLst>
        </xdr:cNvPr>
        <xdr:cNvCxnSpPr/>
      </xdr:nvCxnSpPr>
      <xdr:spPr>
        <a:xfrm>
          <a:off x="18778220" y="6302883"/>
          <a:ext cx="73152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152671</xdr:rowOff>
    </xdr:from>
    <xdr:ext cx="469744" cy="259045"/>
    <xdr:sp macro="" textlink="">
      <xdr:nvSpPr>
        <xdr:cNvPr id="738" name="投資及び出資金平均値テキスト">
          <a:extLst>
            <a:ext uri="{FF2B5EF4-FFF2-40B4-BE49-F238E27FC236}">
              <a16:creationId xmlns:a16="http://schemas.microsoft.com/office/drawing/2014/main" id="{9BD7A357-6E02-4CAD-BC08-FDEBDAF3DBF4}"/>
            </a:ext>
          </a:extLst>
        </xdr:cNvPr>
        <xdr:cNvSpPr txBox="1"/>
      </xdr:nvSpPr>
      <xdr:spPr>
        <a:xfrm>
          <a:off x="19560540" y="602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129794</xdr:rowOff>
    </xdr:from>
    <xdr:to>
      <xdr:col>116</xdr:col>
      <xdr:colOff>114300</xdr:colOff>
      <xdr:row>37</xdr:row>
      <xdr:rowOff>59944</xdr:rowOff>
    </xdr:to>
    <xdr:sp macro="" textlink="">
      <xdr:nvSpPr>
        <xdr:cNvPr id="739" name="フローチャート: 判断 738">
          <a:extLst>
            <a:ext uri="{FF2B5EF4-FFF2-40B4-BE49-F238E27FC236}">
              <a16:creationId xmlns:a16="http://schemas.microsoft.com/office/drawing/2014/main" id="{7D681795-9AA2-448E-9A00-389F858AB78C}"/>
            </a:ext>
          </a:extLst>
        </xdr:cNvPr>
        <xdr:cNvSpPr/>
      </xdr:nvSpPr>
      <xdr:spPr>
        <a:xfrm>
          <a:off x="19458940" y="616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145415</xdr:rowOff>
    </xdr:from>
    <xdr:to>
      <xdr:col>111</xdr:col>
      <xdr:colOff>177800</xdr:colOff>
      <xdr:row>37</xdr:row>
      <xdr:rowOff>100203</xdr:rowOff>
    </xdr:to>
    <xdr:cxnSp macro="">
      <xdr:nvCxnSpPr>
        <xdr:cNvPr id="740" name="直線コネクタ 739">
          <a:extLst>
            <a:ext uri="{FF2B5EF4-FFF2-40B4-BE49-F238E27FC236}">
              <a16:creationId xmlns:a16="http://schemas.microsoft.com/office/drawing/2014/main" id="{B5B7727E-3BE1-4B5A-AD94-D765FD3C9252}"/>
            </a:ext>
          </a:extLst>
        </xdr:cNvPr>
        <xdr:cNvCxnSpPr/>
      </xdr:nvCxnSpPr>
      <xdr:spPr>
        <a:xfrm>
          <a:off x="17988280" y="6180455"/>
          <a:ext cx="789940" cy="1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112522</xdr:rowOff>
    </xdr:from>
    <xdr:to>
      <xdr:col>112</xdr:col>
      <xdr:colOff>38100</xdr:colOff>
      <xdr:row>37</xdr:row>
      <xdr:rowOff>42672</xdr:rowOff>
    </xdr:to>
    <xdr:sp macro="" textlink="">
      <xdr:nvSpPr>
        <xdr:cNvPr id="741" name="フローチャート: 判断 740">
          <a:extLst>
            <a:ext uri="{FF2B5EF4-FFF2-40B4-BE49-F238E27FC236}">
              <a16:creationId xmlns:a16="http://schemas.microsoft.com/office/drawing/2014/main" id="{0B998F6C-7B20-43D2-9272-1A285B88E2CA}"/>
            </a:ext>
          </a:extLst>
        </xdr:cNvPr>
        <xdr:cNvSpPr/>
      </xdr:nvSpPr>
      <xdr:spPr>
        <a:xfrm>
          <a:off x="18735040" y="61475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59199</xdr:rowOff>
    </xdr:from>
    <xdr:ext cx="469744" cy="259045"/>
    <xdr:sp macro="" textlink="">
      <xdr:nvSpPr>
        <xdr:cNvPr id="742" name="テキスト ボックス 741">
          <a:extLst>
            <a:ext uri="{FF2B5EF4-FFF2-40B4-BE49-F238E27FC236}">
              <a16:creationId xmlns:a16="http://schemas.microsoft.com/office/drawing/2014/main" id="{B1064097-3245-4BC9-9BB5-240CACED87B5}"/>
            </a:ext>
          </a:extLst>
        </xdr:cNvPr>
        <xdr:cNvSpPr txBox="1"/>
      </xdr:nvSpPr>
      <xdr:spPr>
        <a:xfrm>
          <a:off x="185738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153289</xdr:rowOff>
    </xdr:from>
    <xdr:to>
      <xdr:col>107</xdr:col>
      <xdr:colOff>50800</xdr:colOff>
      <xdr:row>36</xdr:row>
      <xdr:rowOff>145415</xdr:rowOff>
    </xdr:to>
    <xdr:cxnSp macro="">
      <xdr:nvCxnSpPr>
        <xdr:cNvPr id="743" name="直線コネクタ 742">
          <a:extLst>
            <a:ext uri="{FF2B5EF4-FFF2-40B4-BE49-F238E27FC236}">
              <a16:creationId xmlns:a16="http://schemas.microsoft.com/office/drawing/2014/main" id="{89320CA2-2923-493D-BA97-5D1C3345641B}"/>
            </a:ext>
          </a:extLst>
        </xdr:cNvPr>
        <xdr:cNvCxnSpPr/>
      </xdr:nvCxnSpPr>
      <xdr:spPr>
        <a:xfrm>
          <a:off x="17213580" y="6020689"/>
          <a:ext cx="7747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115697</xdr:rowOff>
    </xdr:from>
    <xdr:to>
      <xdr:col>107</xdr:col>
      <xdr:colOff>101600</xdr:colOff>
      <xdr:row>37</xdr:row>
      <xdr:rowOff>45847</xdr:rowOff>
    </xdr:to>
    <xdr:sp macro="" textlink="">
      <xdr:nvSpPr>
        <xdr:cNvPr id="744" name="フローチャート: 判断 743">
          <a:extLst>
            <a:ext uri="{FF2B5EF4-FFF2-40B4-BE49-F238E27FC236}">
              <a16:creationId xmlns:a16="http://schemas.microsoft.com/office/drawing/2014/main" id="{9E60ADD2-A517-4701-A22D-3843A0246B10}"/>
            </a:ext>
          </a:extLst>
        </xdr:cNvPr>
        <xdr:cNvSpPr/>
      </xdr:nvSpPr>
      <xdr:spPr>
        <a:xfrm>
          <a:off x="17937480" y="61507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36974</xdr:rowOff>
    </xdr:from>
    <xdr:ext cx="469744" cy="259045"/>
    <xdr:sp macro="" textlink="">
      <xdr:nvSpPr>
        <xdr:cNvPr id="745" name="テキスト ボックス 744">
          <a:extLst>
            <a:ext uri="{FF2B5EF4-FFF2-40B4-BE49-F238E27FC236}">
              <a16:creationId xmlns:a16="http://schemas.microsoft.com/office/drawing/2014/main" id="{898A1B76-C106-4885-A077-8EAFD939CD86}"/>
            </a:ext>
          </a:extLst>
        </xdr:cNvPr>
        <xdr:cNvSpPr txBox="1"/>
      </xdr:nvSpPr>
      <xdr:spPr>
        <a:xfrm>
          <a:off x="17776268" y="62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153289</xdr:rowOff>
    </xdr:from>
    <xdr:to>
      <xdr:col>102</xdr:col>
      <xdr:colOff>114300</xdr:colOff>
      <xdr:row>36</xdr:row>
      <xdr:rowOff>2413</xdr:rowOff>
    </xdr:to>
    <xdr:cxnSp macro="">
      <xdr:nvCxnSpPr>
        <xdr:cNvPr id="746" name="直線コネクタ 745">
          <a:extLst>
            <a:ext uri="{FF2B5EF4-FFF2-40B4-BE49-F238E27FC236}">
              <a16:creationId xmlns:a16="http://schemas.microsoft.com/office/drawing/2014/main" id="{3C22B2A4-295F-47C6-9025-2A968BD09640}"/>
            </a:ext>
          </a:extLst>
        </xdr:cNvPr>
        <xdr:cNvCxnSpPr/>
      </xdr:nvCxnSpPr>
      <xdr:spPr>
        <a:xfrm flipV="1">
          <a:off x="16431260" y="6020689"/>
          <a:ext cx="78232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124841</xdr:rowOff>
    </xdr:from>
    <xdr:to>
      <xdr:col>102</xdr:col>
      <xdr:colOff>165100</xdr:colOff>
      <xdr:row>37</xdr:row>
      <xdr:rowOff>54991</xdr:rowOff>
    </xdr:to>
    <xdr:sp macro="" textlink="">
      <xdr:nvSpPr>
        <xdr:cNvPr id="747" name="フローチャート: 判断 746">
          <a:extLst>
            <a:ext uri="{FF2B5EF4-FFF2-40B4-BE49-F238E27FC236}">
              <a16:creationId xmlns:a16="http://schemas.microsoft.com/office/drawing/2014/main" id="{95747DB1-0CF9-44ED-9D07-BD87F1808D0C}"/>
            </a:ext>
          </a:extLst>
        </xdr:cNvPr>
        <xdr:cNvSpPr/>
      </xdr:nvSpPr>
      <xdr:spPr>
        <a:xfrm>
          <a:off x="17162780" y="6159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46118</xdr:rowOff>
    </xdr:from>
    <xdr:ext cx="469744" cy="259045"/>
    <xdr:sp macro="" textlink="">
      <xdr:nvSpPr>
        <xdr:cNvPr id="748" name="テキスト ボックス 747">
          <a:extLst>
            <a:ext uri="{FF2B5EF4-FFF2-40B4-BE49-F238E27FC236}">
              <a16:creationId xmlns:a16="http://schemas.microsoft.com/office/drawing/2014/main" id="{DC2C53AF-B970-4400-B018-FAB73A9B8AB0}"/>
            </a:ext>
          </a:extLst>
        </xdr:cNvPr>
        <xdr:cNvSpPr txBox="1"/>
      </xdr:nvSpPr>
      <xdr:spPr>
        <a:xfrm>
          <a:off x="17001568" y="624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55499</xdr:rowOff>
    </xdr:from>
    <xdr:to>
      <xdr:col>98</xdr:col>
      <xdr:colOff>38100</xdr:colOff>
      <xdr:row>37</xdr:row>
      <xdr:rowOff>157099</xdr:rowOff>
    </xdr:to>
    <xdr:sp macro="" textlink="">
      <xdr:nvSpPr>
        <xdr:cNvPr id="749" name="フローチャート: 判断 748">
          <a:extLst>
            <a:ext uri="{FF2B5EF4-FFF2-40B4-BE49-F238E27FC236}">
              <a16:creationId xmlns:a16="http://schemas.microsoft.com/office/drawing/2014/main" id="{BAA3A125-5F70-4717-B77E-9A93069BC3E0}"/>
            </a:ext>
          </a:extLst>
        </xdr:cNvPr>
        <xdr:cNvSpPr/>
      </xdr:nvSpPr>
      <xdr:spPr>
        <a:xfrm>
          <a:off x="16388080" y="62581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148226</xdr:rowOff>
    </xdr:from>
    <xdr:ext cx="469744" cy="259045"/>
    <xdr:sp macro="" textlink="">
      <xdr:nvSpPr>
        <xdr:cNvPr id="750" name="テキスト ボックス 749">
          <a:extLst>
            <a:ext uri="{FF2B5EF4-FFF2-40B4-BE49-F238E27FC236}">
              <a16:creationId xmlns:a16="http://schemas.microsoft.com/office/drawing/2014/main" id="{319CFAC4-8658-44C2-A8A8-47DB9E669003}"/>
            </a:ext>
          </a:extLst>
        </xdr:cNvPr>
        <xdr:cNvSpPr txBox="1"/>
      </xdr:nvSpPr>
      <xdr:spPr>
        <a:xfrm>
          <a:off x="16226868" y="63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B0BEBB11-049B-49D2-9746-5C2E6757742A}"/>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12F25977-C190-457A-80BA-9471F02EA899}"/>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C7E6C54-B706-43CD-9DF4-C4AF6F6006DA}"/>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2AFB0F2B-3663-4A93-9157-491B758783F1}"/>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368CFFE7-28FC-4FB5-927D-51720A3CFA21}"/>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81026</xdr:rowOff>
    </xdr:from>
    <xdr:to>
      <xdr:col>116</xdr:col>
      <xdr:colOff>114300</xdr:colOff>
      <xdr:row>38</xdr:row>
      <xdr:rowOff>11176</xdr:rowOff>
    </xdr:to>
    <xdr:sp macro="" textlink="">
      <xdr:nvSpPr>
        <xdr:cNvPr id="756" name="楕円 755">
          <a:extLst>
            <a:ext uri="{FF2B5EF4-FFF2-40B4-BE49-F238E27FC236}">
              <a16:creationId xmlns:a16="http://schemas.microsoft.com/office/drawing/2014/main" id="{E1ACDE69-12C2-4530-9C68-192BDC214EE8}"/>
            </a:ext>
          </a:extLst>
        </xdr:cNvPr>
        <xdr:cNvSpPr/>
      </xdr:nvSpPr>
      <xdr:spPr>
        <a:xfrm>
          <a:off x="19458940" y="6283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59453</xdr:rowOff>
    </xdr:from>
    <xdr:ext cx="469744" cy="259045"/>
    <xdr:sp macro="" textlink="">
      <xdr:nvSpPr>
        <xdr:cNvPr id="757" name="投資及び出資金該当値テキスト">
          <a:extLst>
            <a:ext uri="{FF2B5EF4-FFF2-40B4-BE49-F238E27FC236}">
              <a16:creationId xmlns:a16="http://schemas.microsoft.com/office/drawing/2014/main" id="{52382611-00BF-4D68-AE6F-FA0DAE765CB2}"/>
            </a:ext>
          </a:extLst>
        </xdr:cNvPr>
        <xdr:cNvSpPr txBox="1"/>
      </xdr:nvSpPr>
      <xdr:spPr>
        <a:xfrm>
          <a:off x="19560540" y="626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49403</xdr:rowOff>
    </xdr:from>
    <xdr:to>
      <xdr:col>112</xdr:col>
      <xdr:colOff>38100</xdr:colOff>
      <xdr:row>37</xdr:row>
      <xdr:rowOff>151003</xdr:rowOff>
    </xdr:to>
    <xdr:sp macro="" textlink="">
      <xdr:nvSpPr>
        <xdr:cNvPr id="758" name="楕円 757">
          <a:extLst>
            <a:ext uri="{FF2B5EF4-FFF2-40B4-BE49-F238E27FC236}">
              <a16:creationId xmlns:a16="http://schemas.microsoft.com/office/drawing/2014/main" id="{8B5738C0-3396-4BFA-8F31-501AB24F063A}"/>
            </a:ext>
          </a:extLst>
        </xdr:cNvPr>
        <xdr:cNvSpPr/>
      </xdr:nvSpPr>
      <xdr:spPr>
        <a:xfrm>
          <a:off x="18735040" y="62520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142130</xdr:rowOff>
    </xdr:from>
    <xdr:ext cx="469744" cy="259045"/>
    <xdr:sp macro="" textlink="">
      <xdr:nvSpPr>
        <xdr:cNvPr id="759" name="テキスト ボックス 758">
          <a:extLst>
            <a:ext uri="{FF2B5EF4-FFF2-40B4-BE49-F238E27FC236}">
              <a16:creationId xmlns:a16="http://schemas.microsoft.com/office/drawing/2014/main" id="{13EEC95B-B545-4E3D-9FD9-A95D3A742665}"/>
            </a:ext>
          </a:extLst>
        </xdr:cNvPr>
        <xdr:cNvSpPr txBox="1"/>
      </xdr:nvSpPr>
      <xdr:spPr>
        <a:xfrm>
          <a:off x="185738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94615</xdr:rowOff>
    </xdr:from>
    <xdr:to>
      <xdr:col>107</xdr:col>
      <xdr:colOff>101600</xdr:colOff>
      <xdr:row>37</xdr:row>
      <xdr:rowOff>24765</xdr:rowOff>
    </xdr:to>
    <xdr:sp macro="" textlink="">
      <xdr:nvSpPr>
        <xdr:cNvPr id="760" name="楕円 759">
          <a:extLst>
            <a:ext uri="{FF2B5EF4-FFF2-40B4-BE49-F238E27FC236}">
              <a16:creationId xmlns:a16="http://schemas.microsoft.com/office/drawing/2014/main" id="{4BCD2A1A-890F-4D61-9AC3-1D83A3BDB8C3}"/>
            </a:ext>
          </a:extLst>
        </xdr:cNvPr>
        <xdr:cNvSpPr/>
      </xdr:nvSpPr>
      <xdr:spPr>
        <a:xfrm>
          <a:off x="17937480" y="6129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41292</xdr:rowOff>
    </xdr:from>
    <xdr:ext cx="469744" cy="259045"/>
    <xdr:sp macro="" textlink="">
      <xdr:nvSpPr>
        <xdr:cNvPr id="761" name="テキスト ボックス 760">
          <a:extLst>
            <a:ext uri="{FF2B5EF4-FFF2-40B4-BE49-F238E27FC236}">
              <a16:creationId xmlns:a16="http://schemas.microsoft.com/office/drawing/2014/main" id="{656478C6-441A-4108-8AFC-E4CEA4547543}"/>
            </a:ext>
          </a:extLst>
        </xdr:cNvPr>
        <xdr:cNvSpPr txBox="1"/>
      </xdr:nvSpPr>
      <xdr:spPr>
        <a:xfrm>
          <a:off x="17776268" y="59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102489</xdr:rowOff>
    </xdr:from>
    <xdr:to>
      <xdr:col>102</xdr:col>
      <xdr:colOff>165100</xdr:colOff>
      <xdr:row>36</xdr:row>
      <xdr:rowOff>32639</xdr:rowOff>
    </xdr:to>
    <xdr:sp macro="" textlink="">
      <xdr:nvSpPr>
        <xdr:cNvPr id="762" name="楕円 761">
          <a:extLst>
            <a:ext uri="{FF2B5EF4-FFF2-40B4-BE49-F238E27FC236}">
              <a16:creationId xmlns:a16="http://schemas.microsoft.com/office/drawing/2014/main" id="{D473E515-267E-45CD-9A75-8ED33B90FFB5}"/>
            </a:ext>
          </a:extLst>
        </xdr:cNvPr>
        <xdr:cNvSpPr/>
      </xdr:nvSpPr>
      <xdr:spPr>
        <a:xfrm>
          <a:off x="17162780" y="5969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49166</xdr:rowOff>
    </xdr:from>
    <xdr:ext cx="469744" cy="259045"/>
    <xdr:sp macro="" textlink="">
      <xdr:nvSpPr>
        <xdr:cNvPr id="763" name="テキスト ボックス 762">
          <a:extLst>
            <a:ext uri="{FF2B5EF4-FFF2-40B4-BE49-F238E27FC236}">
              <a16:creationId xmlns:a16="http://schemas.microsoft.com/office/drawing/2014/main" id="{84F8498B-9FAB-4D93-8966-D184EE97EBDD}"/>
            </a:ext>
          </a:extLst>
        </xdr:cNvPr>
        <xdr:cNvSpPr txBox="1"/>
      </xdr:nvSpPr>
      <xdr:spPr>
        <a:xfrm>
          <a:off x="17001568" y="574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123063</xdr:rowOff>
    </xdr:from>
    <xdr:to>
      <xdr:col>98</xdr:col>
      <xdr:colOff>38100</xdr:colOff>
      <xdr:row>36</xdr:row>
      <xdr:rowOff>53213</xdr:rowOff>
    </xdr:to>
    <xdr:sp macro="" textlink="">
      <xdr:nvSpPr>
        <xdr:cNvPr id="764" name="楕円 763">
          <a:extLst>
            <a:ext uri="{FF2B5EF4-FFF2-40B4-BE49-F238E27FC236}">
              <a16:creationId xmlns:a16="http://schemas.microsoft.com/office/drawing/2014/main" id="{51D98E73-0CE1-4099-8219-F65A95CCFA3A}"/>
            </a:ext>
          </a:extLst>
        </xdr:cNvPr>
        <xdr:cNvSpPr/>
      </xdr:nvSpPr>
      <xdr:spPr>
        <a:xfrm>
          <a:off x="16388080" y="5990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69740</xdr:rowOff>
    </xdr:from>
    <xdr:ext cx="469744" cy="259045"/>
    <xdr:sp macro="" textlink="">
      <xdr:nvSpPr>
        <xdr:cNvPr id="765" name="テキスト ボックス 764">
          <a:extLst>
            <a:ext uri="{FF2B5EF4-FFF2-40B4-BE49-F238E27FC236}">
              <a16:creationId xmlns:a16="http://schemas.microsoft.com/office/drawing/2014/main" id="{766363BB-91A9-406C-ABB7-6974110D5E39}"/>
            </a:ext>
          </a:extLst>
        </xdr:cNvPr>
        <xdr:cNvSpPr txBox="1"/>
      </xdr:nvSpPr>
      <xdr:spPr>
        <a:xfrm>
          <a:off x="16226868" y="576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4B42B9A5-4FC5-4CB7-BFC0-CB62F3F53365}"/>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716B1E50-7E62-4C7A-960E-5847E72E42D3}"/>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68FFFA7A-2E96-4798-840C-C508A83FA8C9}"/>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742BD796-299E-4A1C-A562-BADD88171F34}"/>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2F9387C2-2AE3-46FE-8EDF-BAD9758E61BC}"/>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221B276D-A657-4A06-A1F6-A57650DE3A38}"/>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C76B4977-21EB-4751-9894-5634710D139F}"/>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50107C75-C457-4839-B635-03D3CEED6564}"/>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B3D2C28C-2DFD-44BD-9163-1719A5979A36}"/>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68CB4C30-8E4C-4864-8A7D-9E1023C0DDE1}"/>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CEF98C98-5953-4ABB-87E3-9CBD6D4953CF}"/>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4F4E600A-93FD-442F-B02E-BCED7DC5EC37}"/>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DF58D0D9-263E-4AAB-AFE0-DDC1C8D1F7D1}"/>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4FEF8B6B-7C56-4BB9-A14B-5BEAD475E100}"/>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1EF5AD06-7A76-4988-A091-F5888DF52207}"/>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52D37227-30C2-4C78-87F8-872094CB967D}"/>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68AD4AFD-BCD1-4CEE-B1FD-7BCAC2C82E4A}"/>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4CC5AF91-91B9-4B49-9F75-200BDA7E63E4}"/>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853CE747-21B3-46FB-8546-131C0E5C218F}"/>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E934E7DC-3677-4F45-AC7A-EDF4328B439A}"/>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9CF9937F-7A9A-4EE5-B21A-A396AAA47E2D}"/>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CCC8F9A8-7DDE-47FF-BCD1-F99EFF7A7A7B}"/>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F62F4E7A-FDA8-4A43-A302-CAE04E827B03}"/>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101219</xdr:rowOff>
    </xdr:from>
    <xdr:to>
      <xdr:col>116</xdr:col>
      <xdr:colOff>62864</xdr:colOff>
      <xdr:row>59</xdr:row>
      <xdr:rowOff>41478</xdr:rowOff>
    </xdr:to>
    <xdr:cxnSp macro="">
      <xdr:nvCxnSpPr>
        <xdr:cNvPr id="789" name="直線コネクタ 788">
          <a:extLst>
            <a:ext uri="{FF2B5EF4-FFF2-40B4-BE49-F238E27FC236}">
              <a16:creationId xmlns:a16="http://schemas.microsoft.com/office/drawing/2014/main" id="{20392D1E-FE90-460A-B483-31D4CF2EA5C2}"/>
            </a:ext>
          </a:extLst>
        </xdr:cNvPr>
        <xdr:cNvCxnSpPr/>
      </xdr:nvCxnSpPr>
      <xdr:spPr>
        <a:xfrm flipV="1">
          <a:off x="19507835" y="8483219"/>
          <a:ext cx="1269" cy="144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45305</xdr:rowOff>
    </xdr:from>
    <xdr:ext cx="313932" cy="259045"/>
    <xdr:sp macro="" textlink="">
      <xdr:nvSpPr>
        <xdr:cNvPr id="790" name="貸付金最小値テキスト">
          <a:extLst>
            <a:ext uri="{FF2B5EF4-FFF2-40B4-BE49-F238E27FC236}">
              <a16:creationId xmlns:a16="http://schemas.microsoft.com/office/drawing/2014/main" id="{AF7D1AFA-9833-4863-9F6E-47B030A26DCB}"/>
            </a:ext>
          </a:extLst>
        </xdr:cNvPr>
        <xdr:cNvSpPr txBox="1"/>
      </xdr:nvSpPr>
      <xdr:spPr>
        <a:xfrm>
          <a:off x="19560540" y="993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41478</xdr:rowOff>
    </xdr:from>
    <xdr:to>
      <xdr:col>116</xdr:col>
      <xdr:colOff>152400</xdr:colOff>
      <xdr:row>59</xdr:row>
      <xdr:rowOff>41478</xdr:rowOff>
    </xdr:to>
    <xdr:cxnSp macro="">
      <xdr:nvCxnSpPr>
        <xdr:cNvPr id="791" name="直線コネクタ 790">
          <a:extLst>
            <a:ext uri="{FF2B5EF4-FFF2-40B4-BE49-F238E27FC236}">
              <a16:creationId xmlns:a16="http://schemas.microsoft.com/office/drawing/2014/main" id="{D9CB451C-B71C-405A-89DE-FEFFF1CD803E}"/>
            </a:ext>
          </a:extLst>
        </xdr:cNvPr>
        <xdr:cNvCxnSpPr/>
      </xdr:nvCxnSpPr>
      <xdr:spPr>
        <a:xfrm>
          <a:off x="19443700" y="9932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47896</xdr:rowOff>
    </xdr:from>
    <xdr:ext cx="534377" cy="259045"/>
    <xdr:sp macro="" textlink="">
      <xdr:nvSpPr>
        <xdr:cNvPr id="792" name="貸付金最大値テキスト">
          <a:extLst>
            <a:ext uri="{FF2B5EF4-FFF2-40B4-BE49-F238E27FC236}">
              <a16:creationId xmlns:a16="http://schemas.microsoft.com/office/drawing/2014/main" id="{E67E5488-9A92-4AED-8C36-3955F4B8E6F9}"/>
            </a:ext>
          </a:extLst>
        </xdr:cNvPr>
        <xdr:cNvSpPr txBox="1"/>
      </xdr:nvSpPr>
      <xdr:spPr>
        <a:xfrm>
          <a:off x="19560540" y="82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101219</xdr:rowOff>
    </xdr:from>
    <xdr:to>
      <xdr:col>116</xdr:col>
      <xdr:colOff>152400</xdr:colOff>
      <xdr:row>50</xdr:row>
      <xdr:rowOff>101219</xdr:rowOff>
    </xdr:to>
    <xdr:cxnSp macro="">
      <xdr:nvCxnSpPr>
        <xdr:cNvPr id="793" name="直線コネクタ 792">
          <a:extLst>
            <a:ext uri="{FF2B5EF4-FFF2-40B4-BE49-F238E27FC236}">
              <a16:creationId xmlns:a16="http://schemas.microsoft.com/office/drawing/2014/main" id="{AA30C928-A873-4528-9B97-2822E15518F4}"/>
            </a:ext>
          </a:extLst>
        </xdr:cNvPr>
        <xdr:cNvCxnSpPr/>
      </xdr:nvCxnSpPr>
      <xdr:spPr>
        <a:xfrm>
          <a:off x="19443700" y="8483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3416</xdr:rowOff>
    </xdr:from>
    <xdr:to>
      <xdr:col>116</xdr:col>
      <xdr:colOff>63500</xdr:colOff>
      <xdr:row>59</xdr:row>
      <xdr:rowOff>3493</xdr:rowOff>
    </xdr:to>
    <xdr:cxnSp macro="">
      <xdr:nvCxnSpPr>
        <xdr:cNvPr id="794" name="直線コネクタ 793">
          <a:extLst>
            <a:ext uri="{FF2B5EF4-FFF2-40B4-BE49-F238E27FC236}">
              <a16:creationId xmlns:a16="http://schemas.microsoft.com/office/drawing/2014/main" id="{1FCD56BA-8CCF-4A9E-A834-996AF6D2DB1E}"/>
            </a:ext>
          </a:extLst>
        </xdr:cNvPr>
        <xdr:cNvCxnSpPr/>
      </xdr:nvCxnSpPr>
      <xdr:spPr>
        <a:xfrm flipV="1">
          <a:off x="18778220" y="9894176"/>
          <a:ext cx="73152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57713</xdr:rowOff>
    </xdr:from>
    <xdr:ext cx="469744" cy="259045"/>
    <xdr:sp macro="" textlink="">
      <xdr:nvSpPr>
        <xdr:cNvPr id="795" name="貸付金平均値テキスト">
          <a:extLst>
            <a:ext uri="{FF2B5EF4-FFF2-40B4-BE49-F238E27FC236}">
              <a16:creationId xmlns:a16="http://schemas.microsoft.com/office/drawing/2014/main" id="{7AA83813-AE61-424B-B575-E239A2A97081}"/>
            </a:ext>
          </a:extLst>
        </xdr:cNvPr>
        <xdr:cNvSpPr txBox="1"/>
      </xdr:nvSpPr>
      <xdr:spPr>
        <a:xfrm>
          <a:off x="19560540" y="944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34836</xdr:rowOff>
    </xdr:from>
    <xdr:to>
      <xdr:col>116</xdr:col>
      <xdr:colOff>114300</xdr:colOff>
      <xdr:row>57</xdr:row>
      <xdr:rowOff>136436</xdr:rowOff>
    </xdr:to>
    <xdr:sp macro="" textlink="">
      <xdr:nvSpPr>
        <xdr:cNvPr id="796" name="フローチャート: 判断 795">
          <a:extLst>
            <a:ext uri="{FF2B5EF4-FFF2-40B4-BE49-F238E27FC236}">
              <a16:creationId xmlns:a16="http://schemas.microsoft.com/office/drawing/2014/main" id="{72DE13C6-F711-4B0B-AA96-1686CCA6AAFC}"/>
            </a:ext>
          </a:extLst>
        </xdr:cNvPr>
        <xdr:cNvSpPr/>
      </xdr:nvSpPr>
      <xdr:spPr>
        <a:xfrm>
          <a:off x="19458940" y="959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3493</xdr:rowOff>
    </xdr:from>
    <xdr:to>
      <xdr:col>111</xdr:col>
      <xdr:colOff>177800</xdr:colOff>
      <xdr:row>59</xdr:row>
      <xdr:rowOff>3607</xdr:rowOff>
    </xdr:to>
    <xdr:cxnSp macro="">
      <xdr:nvCxnSpPr>
        <xdr:cNvPr id="797" name="直線コネクタ 796">
          <a:extLst>
            <a:ext uri="{FF2B5EF4-FFF2-40B4-BE49-F238E27FC236}">
              <a16:creationId xmlns:a16="http://schemas.microsoft.com/office/drawing/2014/main" id="{E5A86189-9767-4EA7-95E8-698105395E81}"/>
            </a:ext>
          </a:extLst>
        </xdr:cNvPr>
        <xdr:cNvCxnSpPr/>
      </xdr:nvCxnSpPr>
      <xdr:spPr>
        <a:xfrm flipV="1">
          <a:off x="17988280" y="9894253"/>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25349</xdr:rowOff>
    </xdr:from>
    <xdr:to>
      <xdr:col>112</xdr:col>
      <xdr:colOff>38100</xdr:colOff>
      <xdr:row>57</xdr:row>
      <xdr:rowOff>126949</xdr:rowOff>
    </xdr:to>
    <xdr:sp macro="" textlink="">
      <xdr:nvSpPr>
        <xdr:cNvPr id="798" name="フローチャート: 判断 797">
          <a:extLst>
            <a:ext uri="{FF2B5EF4-FFF2-40B4-BE49-F238E27FC236}">
              <a16:creationId xmlns:a16="http://schemas.microsoft.com/office/drawing/2014/main" id="{47EC3650-8AFB-40F4-BC63-53FEF12F351D}"/>
            </a:ext>
          </a:extLst>
        </xdr:cNvPr>
        <xdr:cNvSpPr/>
      </xdr:nvSpPr>
      <xdr:spPr>
        <a:xfrm>
          <a:off x="18735040" y="95808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143476</xdr:rowOff>
    </xdr:from>
    <xdr:ext cx="469744" cy="259045"/>
    <xdr:sp macro="" textlink="">
      <xdr:nvSpPr>
        <xdr:cNvPr id="799" name="テキスト ボックス 798">
          <a:extLst>
            <a:ext uri="{FF2B5EF4-FFF2-40B4-BE49-F238E27FC236}">
              <a16:creationId xmlns:a16="http://schemas.microsoft.com/office/drawing/2014/main" id="{9533EF47-13A5-4BFC-8842-CE1C3C085C6B}"/>
            </a:ext>
          </a:extLst>
        </xdr:cNvPr>
        <xdr:cNvSpPr txBox="1"/>
      </xdr:nvSpPr>
      <xdr:spPr>
        <a:xfrm>
          <a:off x="18573828" y="936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3607</xdr:rowOff>
    </xdr:from>
    <xdr:to>
      <xdr:col>107</xdr:col>
      <xdr:colOff>50800</xdr:colOff>
      <xdr:row>59</xdr:row>
      <xdr:rowOff>3759</xdr:rowOff>
    </xdr:to>
    <xdr:cxnSp macro="">
      <xdr:nvCxnSpPr>
        <xdr:cNvPr id="800" name="直線コネクタ 799">
          <a:extLst>
            <a:ext uri="{FF2B5EF4-FFF2-40B4-BE49-F238E27FC236}">
              <a16:creationId xmlns:a16="http://schemas.microsoft.com/office/drawing/2014/main" id="{374530F0-7D68-4090-A105-E2C0C4C864A6}"/>
            </a:ext>
          </a:extLst>
        </xdr:cNvPr>
        <xdr:cNvCxnSpPr/>
      </xdr:nvCxnSpPr>
      <xdr:spPr>
        <a:xfrm flipV="1">
          <a:off x="17213580" y="9894367"/>
          <a:ext cx="7747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889</xdr:rowOff>
    </xdr:from>
    <xdr:to>
      <xdr:col>107</xdr:col>
      <xdr:colOff>101600</xdr:colOff>
      <xdr:row>57</xdr:row>
      <xdr:rowOff>102489</xdr:rowOff>
    </xdr:to>
    <xdr:sp macro="" textlink="">
      <xdr:nvSpPr>
        <xdr:cNvPr id="801" name="フローチャート: 判断 800">
          <a:extLst>
            <a:ext uri="{FF2B5EF4-FFF2-40B4-BE49-F238E27FC236}">
              <a16:creationId xmlns:a16="http://schemas.microsoft.com/office/drawing/2014/main" id="{3AA9AADA-D931-4D32-BA64-1B6DD0E5BFC1}"/>
            </a:ext>
          </a:extLst>
        </xdr:cNvPr>
        <xdr:cNvSpPr/>
      </xdr:nvSpPr>
      <xdr:spPr>
        <a:xfrm>
          <a:off x="17937480" y="95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119016</xdr:rowOff>
    </xdr:from>
    <xdr:ext cx="469744" cy="259045"/>
    <xdr:sp macro="" textlink="">
      <xdr:nvSpPr>
        <xdr:cNvPr id="802" name="テキスト ボックス 801">
          <a:extLst>
            <a:ext uri="{FF2B5EF4-FFF2-40B4-BE49-F238E27FC236}">
              <a16:creationId xmlns:a16="http://schemas.microsoft.com/office/drawing/2014/main" id="{BC3546E2-E803-4BCF-9D84-85A020692D9F}"/>
            </a:ext>
          </a:extLst>
        </xdr:cNvPr>
        <xdr:cNvSpPr txBox="1"/>
      </xdr:nvSpPr>
      <xdr:spPr>
        <a:xfrm>
          <a:off x="17776268" y="933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3759</xdr:rowOff>
    </xdr:from>
    <xdr:to>
      <xdr:col>102</xdr:col>
      <xdr:colOff>114300</xdr:colOff>
      <xdr:row>59</xdr:row>
      <xdr:rowOff>3797</xdr:rowOff>
    </xdr:to>
    <xdr:cxnSp macro="">
      <xdr:nvCxnSpPr>
        <xdr:cNvPr id="803" name="直線コネクタ 802">
          <a:extLst>
            <a:ext uri="{FF2B5EF4-FFF2-40B4-BE49-F238E27FC236}">
              <a16:creationId xmlns:a16="http://schemas.microsoft.com/office/drawing/2014/main" id="{E4A2F587-F488-4590-B326-64C601D0AE51}"/>
            </a:ext>
          </a:extLst>
        </xdr:cNvPr>
        <xdr:cNvCxnSpPr/>
      </xdr:nvCxnSpPr>
      <xdr:spPr>
        <a:xfrm flipV="1">
          <a:off x="16431260" y="9894519"/>
          <a:ext cx="78232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2604</xdr:rowOff>
    </xdr:from>
    <xdr:to>
      <xdr:col>102</xdr:col>
      <xdr:colOff>165100</xdr:colOff>
      <xdr:row>57</xdr:row>
      <xdr:rowOff>104204</xdr:rowOff>
    </xdr:to>
    <xdr:sp macro="" textlink="">
      <xdr:nvSpPr>
        <xdr:cNvPr id="804" name="フローチャート: 判断 803">
          <a:extLst>
            <a:ext uri="{FF2B5EF4-FFF2-40B4-BE49-F238E27FC236}">
              <a16:creationId xmlns:a16="http://schemas.microsoft.com/office/drawing/2014/main" id="{1C778D11-19A5-4AFF-A4B6-A929C0EB91CC}"/>
            </a:ext>
          </a:extLst>
        </xdr:cNvPr>
        <xdr:cNvSpPr/>
      </xdr:nvSpPr>
      <xdr:spPr>
        <a:xfrm>
          <a:off x="17162780" y="95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120731</xdr:rowOff>
    </xdr:from>
    <xdr:ext cx="469744" cy="259045"/>
    <xdr:sp macro="" textlink="">
      <xdr:nvSpPr>
        <xdr:cNvPr id="805" name="テキスト ボックス 804">
          <a:extLst>
            <a:ext uri="{FF2B5EF4-FFF2-40B4-BE49-F238E27FC236}">
              <a16:creationId xmlns:a16="http://schemas.microsoft.com/office/drawing/2014/main" id="{477E3E68-8153-403D-991F-0DDA3608D69F}"/>
            </a:ext>
          </a:extLst>
        </xdr:cNvPr>
        <xdr:cNvSpPr txBox="1"/>
      </xdr:nvSpPr>
      <xdr:spPr>
        <a:xfrm>
          <a:off x="17001568" y="934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4737</xdr:rowOff>
    </xdr:from>
    <xdr:to>
      <xdr:col>98</xdr:col>
      <xdr:colOff>38100</xdr:colOff>
      <xdr:row>57</xdr:row>
      <xdr:rowOff>106337</xdr:rowOff>
    </xdr:to>
    <xdr:sp macro="" textlink="">
      <xdr:nvSpPr>
        <xdr:cNvPr id="806" name="フローチャート: 判断 805">
          <a:extLst>
            <a:ext uri="{FF2B5EF4-FFF2-40B4-BE49-F238E27FC236}">
              <a16:creationId xmlns:a16="http://schemas.microsoft.com/office/drawing/2014/main" id="{F1A0DCEC-24E3-42F1-8110-21940F25585C}"/>
            </a:ext>
          </a:extLst>
        </xdr:cNvPr>
        <xdr:cNvSpPr/>
      </xdr:nvSpPr>
      <xdr:spPr>
        <a:xfrm>
          <a:off x="16388080" y="95602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122864</xdr:rowOff>
    </xdr:from>
    <xdr:ext cx="469744" cy="259045"/>
    <xdr:sp macro="" textlink="">
      <xdr:nvSpPr>
        <xdr:cNvPr id="807" name="テキスト ボックス 806">
          <a:extLst>
            <a:ext uri="{FF2B5EF4-FFF2-40B4-BE49-F238E27FC236}">
              <a16:creationId xmlns:a16="http://schemas.microsoft.com/office/drawing/2014/main" id="{AB31029A-89B4-4E69-B111-EA8837571E00}"/>
            </a:ext>
          </a:extLst>
        </xdr:cNvPr>
        <xdr:cNvSpPr txBox="1"/>
      </xdr:nvSpPr>
      <xdr:spPr>
        <a:xfrm>
          <a:off x="16226868" y="934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EDD19D12-FD2C-4E45-942C-285323BED224}"/>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A953E607-4216-421B-98C2-390251B5149A}"/>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E0914B8-EB66-43BD-A58A-6B2ACAEDF3DA}"/>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F04BB4D4-18AE-4A16-8D34-7967B79DA1A2}"/>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5FD3DDAE-7A7B-4682-9F87-EA55F2E107A6}"/>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124066</xdr:rowOff>
    </xdr:from>
    <xdr:to>
      <xdr:col>116</xdr:col>
      <xdr:colOff>114300</xdr:colOff>
      <xdr:row>59</xdr:row>
      <xdr:rowOff>54216</xdr:rowOff>
    </xdr:to>
    <xdr:sp macro="" textlink="">
      <xdr:nvSpPr>
        <xdr:cNvPr id="813" name="楕円 812">
          <a:extLst>
            <a:ext uri="{FF2B5EF4-FFF2-40B4-BE49-F238E27FC236}">
              <a16:creationId xmlns:a16="http://schemas.microsoft.com/office/drawing/2014/main" id="{192FEC5C-0446-439A-B05A-992944666B4D}"/>
            </a:ext>
          </a:extLst>
        </xdr:cNvPr>
        <xdr:cNvSpPr/>
      </xdr:nvSpPr>
      <xdr:spPr>
        <a:xfrm>
          <a:off x="19458940" y="9847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38993</xdr:rowOff>
    </xdr:from>
    <xdr:ext cx="469744" cy="259045"/>
    <xdr:sp macro="" textlink="">
      <xdr:nvSpPr>
        <xdr:cNvPr id="814" name="貸付金該当値テキスト">
          <a:extLst>
            <a:ext uri="{FF2B5EF4-FFF2-40B4-BE49-F238E27FC236}">
              <a16:creationId xmlns:a16="http://schemas.microsoft.com/office/drawing/2014/main" id="{6590B2D2-E6BD-49A1-A473-F0566C245D21}"/>
            </a:ext>
          </a:extLst>
        </xdr:cNvPr>
        <xdr:cNvSpPr txBox="1"/>
      </xdr:nvSpPr>
      <xdr:spPr>
        <a:xfrm>
          <a:off x="19560540" y="976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124143</xdr:rowOff>
    </xdr:from>
    <xdr:to>
      <xdr:col>112</xdr:col>
      <xdr:colOff>38100</xdr:colOff>
      <xdr:row>59</xdr:row>
      <xdr:rowOff>54293</xdr:rowOff>
    </xdr:to>
    <xdr:sp macro="" textlink="">
      <xdr:nvSpPr>
        <xdr:cNvPr id="815" name="楕円 814">
          <a:extLst>
            <a:ext uri="{FF2B5EF4-FFF2-40B4-BE49-F238E27FC236}">
              <a16:creationId xmlns:a16="http://schemas.microsoft.com/office/drawing/2014/main" id="{961D0CFB-C9E2-445D-B0A0-A36AB17B11EB}"/>
            </a:ext>
          </a:extLst>
        </xdr:cNvPr>
        <xdr:cNvSpPr/>
      </xdr:nvSpPr>
      <xdr:spPr>
        <a:xfrm>
          <a:off x="18735040" y="98472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45420</xdr:rowOff>
    </xdr:from>
    <xdr:ext cx="469744" cy="259045"/>
    <xdr:sp macro="" textlink="">
      <xdr:nvSpPr>
        <xdr:cNvPr id="816" name="テキスト ボックス 815">
          <a:extLst>
            <a:ext uri="{FF2B5EF4-FFF2-40B4-BE49-F238E27FC236}">
              <a16:creationId xmlns:a16="http://schemas.microsoft.com/office/drawing/2014/main" id="{27043C3E-2985-443E-87C9-53C4A5BFFAEF}"/>
            </a:ext>
          </a:extLst>
        </xdr:cNvPr>
        <xdr:cNvSpPr txBox="1"/>
      </xdr:nvSpPr>
      <xdr:spPr>
        <a:xfrm>
          <a:off x="18573828" y="993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124257</xdr:rowOff>
    </xdr:from>
    <xdr:to>
      <xdr:col>107</xdr:col>
      <xdr:colOff>101600</xdr:colOff>
      <xdr:row>59</xdr:row>
      <xdr:rowOff>54407</xdr:rowOff>
    </xdr:to>
    <xdr:sp macro="" textlink="">
      <xdr:nvSpPr>
        <xdr:cNvPr id="817" name="楕円 816">
          <a:extLst>
            <a:ext uri="{FF2B5EF4-FFF2-40B4-BE49-F238E27FC236}">
              <a16:creationId xmlns:a16="http://schemas.microsoft.com/office/drawing/2014/main" id="{EF6318F0-625A-4FA4-85D4-20A741F6E338}"/>
            </a:ext>
          </a:extLst>
        </xdr:cNvPr>
        <xdr:cNvSpPr/>
      </xdr:nvSpPr>
      <xdr:spPr>
        <a:xfrm>
          <a:off x="17937480" y="9847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45534</xdr:rowOff>
    </xdr:from>
    <xdr:ext cx="469744" cy="259045"/>
    <xdr:sp macro="" textlink="">
      <xdr:nvSpPr>
        <xdr:cNvPr id="818" name="テキスト ボックス 817">
          <a:extLst>
            <a:ext uri="{FF2B5EF4-FFF2-40B4-BE49-F238E27FC236}">
              <a16:creationId xmlns:a16="http://schemas.microsoft.com/office/drawing/2014/main" id="{6859A65D-A40B-49DE-B1B7-5060CBFB82A0}"/>
            </a:ext>
          </a:extLst>
        </xdr:cNvPr>
        <xdr:cNvSpPr txBox="1"/>
      </xdr:nvSpPr>
      <xdr:spPr>
        <a:xfrm>
          <a:off x="17776268" y="993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124409</xdr:rowOff>
    </xdr:from>
    <xdr:to>
      <xdr:col>102</xdr:col>
      <xdr:colOff>165100</xdr:colOff>
      <xdr:row>59</xdr:row>
      <xdr:rowOff>54559</xdr:rowOff>
    </xdr:to>
    <xdr:sp macro="" textlink="">
      <xdr:nvSpPr>
        <xdr:cNvPr id="819" name="楕円 818">
          <a:extLst>
            <a:ext uri="{FF2B5EF4-FFF2-40B4-BE49-F238E27FC236}">
              <a16:creationId xmlns:a16="http://schemas.microsoft.com/office/drawing/2014/main" id="{4EE1233B-3530-4220-A0C4-7238FFF5AF48}"/>
            </a:ext>
          </a:extLst>
        </xdr:cNvPr>
        <xdr:cNvSpPr/>
      </xdr:nvSpPr>
      <xdr:spPr>
        <a:xfrm>
          <a:off x="17162780" y="9847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45686</xdr:rowOff>
    </xdr:from>
    <xdr:ext cx="469744" cy="259045"/>
    <xdr:sp macro="" textlink="">
      <xdr:nvSpPr>
        <xdr:cNvPr id="820" name="テキスト ボックス 819">
          <a:extLst>
            <a:ext uri="{FF2B5EF4-FFF2-40B4-BE49-F238E27FC236}">
              <a16:creationId xmlns:a16="http://schemas.microsoft.com/office/drawing/2014/main" id="{E5165740-2A3C-4DDE-B1D8-35E408E8D130}"/>
            </a:ext>
          </a:extLst>
        </xdr:cNvPr>
        <xdr:cNvSpPr txBox="1"/>
      </xdr:nvSpPr>
      <xdr:spPr>
        <a:xfrm>
          <a:off x="17001568"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124447</xdr:rowOff>
    </xdr:from>
    <xdr:to>
      <xdr:col>98</xdr:col>
      <xdr:colOff>38100</xdr:colOff>
      <xdr:row>59</xdr:row>
      <xdr:rowOff>54597</xdr:rowOff>
    </xdr:to>
    <xdr:sp macro="" textlink="">
      <xdr:nvSpPr>
        <xdr:cNvPr id="821" name="楕円 820">
          <a:extLst>
            <a:ext uri="{FF2B5EF4-FFF2-40B4-BE49-F238E27FC236}">
              <a16:creationId xmlns:a16="http://schemas.microsoft.com/office/drawing/2014/main" id="{4CF38806-F769-42F0-9016-4078E4CD180E}"/>
            </a:ext>
          </a:extLst>
        </xdr:cNvPr>
        <xdr:cNvSpPr/>
      </xdr:nvSpPr>
      <xdr:spPr>
        <a:xfrm>
          <a:off x="16388080" y="98475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45724</xdr:rowOff>
    </xdr:from>
    <xdr:ext cx="469744" cy="259045"/>
    <xdr:sp macro="" textlink="">
      <xdr:nvSpPr>
        <xdr:cNvPr id="822" name="テキスト ボックス 821">
          <a:extLst>
            <a:ext uri="{FF2B5EF4-FFF2-40B4-BE49-F238E27FC236}">
              <a16:creationId xmlns:a16="http://schemas.microsoft.com/office/drawing/2014/main" id="{7F3ECEFA-DA49-4071-B544-65C5D0FE913D}"/>
            </a:ext>
          </a:extLst>
        </xdr:cNvPr>
        <xdr:cNvSpPr txBox="1"/>
      </xdr:nvSpPr>
      <xdr:spPr>
        <a:xfrm>
          <a:off x="16226868" y="993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23B28448-3528-46CD-9124-DA842E816C82}"/>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E539C51F-B301-498F-A22F-8A93B803AF19}"/>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26EF0D2-03CE-483A-A285-E87F53A1583C}"/>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75C893F9-5B43-4114-A217-DA80C5724C2C}"/>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702A19FE-2D31-4424-8071-D85E7966C744}"/>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24154218-BD37-4574-A6F6-8E85C542FA22}"/>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730EE86C-C1D6-4F41-8159-FC82427FF4AF}"/>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B7186326-CCAD-4861-89F9-845B9D582BC3}"/>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A4AF9FFE-4FA7-4BDB-8D28-3E52C0E0A7A1}"/>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32677AED-2E01-4521-8B5C-A51ACC265AE9}"/>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C70213F9-80C5-4F00-B5C5-D161D02A68A8}"/>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A4B61B8B-D1CC-4732-B283-FCE660EF8A71}"/>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FBA422BE-FE63-479D-BDF4-D4D47BE7E53A}"/>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464643B8-91C7-43C3-8C85-EFF88EC4F6D6}"/>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8D4FBFED-B0AF-4896-9D6A-783B3D28CD6B}"/>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B310315B-DBDD-4D86-8102-1D2CCF15769D}"/>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79AD851B-F4F9-4C81-B321-6C25FA50C547}"/>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B0BD07CA-61CB-49A6-A37B-FFF775B0B96C}"/>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F8D26316-32DC-47C9-B846-9964274041C8}"/>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9FAD0458-B1F3-46FE-8913-24092D6C6CC5}"/>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2BA175CD-5187-4A74-A2E1-6CBF46A6BA56}"/>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6FE09B50-9CB9-4DFF-B389-0C9A417AA739}"/>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46163427-D811-4E91-AE7B-FA11A355A908}"/>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491CA559-044E-4A8B-8C58-0CCED9E40E46}"/>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148806</xdr:rowOff>
    </xdr:from>
    <xdr:to>
      <xdr:col>116</xdr:col>
      <xdr:colOff>62864</xdr:colOff>
      <xdr:row>79</xdr:row>
      <xdr:rowOff>64148</xdr:rowOff>
    </xdr:to>
    <xdr:cxnSp macro="">
      <xdr:nvCxnSpPr>
        <xdr:cNvPr id="847" name="直線コネクタ 846">
          <a:extLst>
            <a:ext uri="{FF2B5EF4-FFF2-40B4-BE49-F238E27FC236}">
              <a16:creationId xmlns:a16="http://schemas.microsoft.com/office/drawing/2014/main" id="{A39DBE52-D1BD-4180-9F13-7111C785B52A}"/>
            </a:ext>
          </a:extLst>
        </xdr:cNvPr>
        <xdr:cNvCxnSpPr/>
      </xdr:nvCxnSpPr>
      <xdr:spPr>
        <a:xfrm flipV="1">
          <a:off x="19507835" y="12051246"/>
          <a:ext cx="1269" cy="125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67975</xdr:rowOff>
    </xdr:from>
    <xdr:ext cx="534377" cy="259045"/>
    <xdr:sp macro="" textlink="">
      <xdr:nvSpPr>
        <xdr:cNvPr id="848" name="繰出金最小値テキスト">
          <a:extLst>
            <a:ext uri="{FF2B5EF4-FFF2-40B4-BE49-F238E27FC236}">
              <a16:creationId xmlns:a16="http://schemas.microsoft.com/office/drawing/2014/main" id="{BF1D656E-EE74-4EFC-A3A7-17B2A1362B65}"/>
            </a:ext>
          </a:extLst>
        </xdr:cNvPr>
        <xdr:cNvSpPr txBox="1"/>
      </xdr:nvSpPr>
      <xdr:spPr>
        <a:xfrm>
          <a:off x="19560540" y="133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64148</xdr:rowOff>
    </xdr:from>
    <xdr:to>
      <xdr:col>116</xdr:col>
      <xdr:colOff>152400</xdr:colOff>
      <xdr:row>79</xdr:row>
      <xdr:rowOff>64148</xdr:rowOff>
    </xdr:to>
    <xdr:cxnSp macro="">
      <xdr:nvCxnSpPr>
        <xdr:cNvPr id="849" name="直線コネクタ 848">
          <a:extLst>
            <a:ext uri="{FF2B5EF4-FFF2-40B4-BE49-F238E27FC236}">
              <a16:creationId xmlns:a16="http://schemas.microsoft.com/office/drawing/2014/main" id="{7224CCFD-C651-49E4-BB49-A27C1B7DEAB1}"/>
            </a:ext>
          </a:extLst>
        </xdr:cNvPr>
        <xdr:cNvCxnSpPr/>
      </xdr:nvCxnSpPr>
      <xdr:spPr>
        <a:xfrm>
          <a:off x="19443700" y="1330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95483</xdr:rowOff>
    </xdr:from>
    <xdr:ext cx="534377" cy="259045"/>
    <xdr:sp macro="" textlink="">
      <xdr:nvSpPr>
        <xdr:cNvPr id="850" name="繰出金最大値テキスト">
          <a:extLst>
            <a:ext uri="{FF2B5EF4-FFF2-40B4-BE49-F238E27FC236}">
              <a16:creationId xmlns:a16="http://schemas.microsoft.com/office/drawing/2014/main" id="{629DE034-F06A-4DDA-A42B-BC76444CCDF5}"/>
            </a:ext>
          </a:extLst>
        </xdr:cNvPr>
        <xdr:cNvSpPr txBox="1"/>
      </xdr:nvSpPr>
      <xdr:spPr>
        <a:xfrm>
          <a:off x="19560540" y="118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148806</xdr:rowOff>
    </xdr:from>
    <xdr:to>
      <xdr:col>116</xdr:col>
      <xdr:colOff>152400</xdr:colOff>
      <xdr:row>71</xdr:row>
      <xdr:rowOff>148806</xdr:rowOff>
    </xdr:to>
    <xdr:cxnSp macro="">
      <xdr:nvCxnSpPr>
        <xdr:cNvPr id="851" name="直線コネクタ 850">
          <a:extLst>
            <a:ext uri="{FF2B5EF4-FFF2-40B4-BE49-F238E27FC236}">
              <a16:creationId xmlns:a16="http://schemas.microsoft.com/office/drawing/2014/main" id="{EE52EB04-035A-4B98-8C98-5D5D60BD14BC}"/>
            </a:ext>
          </a:extLst>
        </xdr:cNvPr>
        <xdr:cNvCxnSpPr/>
      </xdr:nvCxnSpPr>
      <xdr:spPr>
        <a:xfrm>
          <a:off x="19443700" y="120512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149988</xdr:rowOff>
    </xdr:from>
    <xdr:to>
      <xdr:col>116</xdr:col>
      <xdr:colOff>63500</xdr:colOff>
      <xdr:row>78</xdr:row>
      <xdr:rowOff>43078</xdr:rowOff>
    </xdr:to>
    <xdr:cxnSp macro="">
      <xdr:nvCxnSpPr>
        <xdr:cNvPr id="852" name="直線コネクタ 851">
          <a:extLst>
            <a:ext uri="{FF2B5EF4-FFF2-40B4-BE49-F238E27FC236}">
              <a16:creationId xmlns:a16="http://schemas.microsoft.com/office/drawing/2014/main" id="{EC5E34B5-ED6E-47E1-8F54-E08002B7B589}"/>
            </a:ext>
          </a:extLst>
        </xdr:cNvPr>
        <xdr:cNvCxnSpPr/>
      </xdr:nvCxnSpPr>
      <xdr:spPr>
        <a:xfrm flipV="1">
          <a:off x="18778220" y="13058268"/>
          <a:ext cx="731520" cy="6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156583</xdr:rowOff>
    </xdr:from>
    <xdr:ext cx="534377" cy="259045"/>
    <xdr:sp macro="" textlink="">
      <xdr:nvSpPr>
        <xdr:cNvPr id="853" name="繰出金平均値テキスト">
          <a:extLst>
            <a:ext uri="{FF2B5EF4-FFF2-40B4-BE49-F238E27FC236}">
              <a16:creationId xmlns:a16="http://schemas.microsoft.com/office/drawing/2014/main" id="{920288AD-894E-43F8-A923-37CDE6F3AB93}"/>
            </a:ext>
          </a:extLst>
        </xdr:cNvPr>
        <xdr:cNvSpPr txBox="1"/>
      </xdr:nvSpPr>
      <xdr:spPr>
        <a:xfrm>
          <a:off x="19560540" y="12561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54" name="フローチャート: 判断 853">
          <a:extLst>
            <a:ext uri="{FF2B5EF4-FFF2-40B4-BE49-F238E27FC236}">
              <a16:creationId xmlns:a16="http://schemas.microsoft.com/office/drawing/2014/main" id="{65AA6244-F8F4-4C53-B33B-59E2A6EB2612}"/>
            </a:ext>
          </a:extLst>
        </xdr:cNvPr>
        <xdr:cNvSpPr/>
      </xdr:nvSpPr>
      <xdr:spPr>
        <a:xfrm>
          <a:off x="19458940" y="12706706"/>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43078</xdr:rowOff>
    </xdr:from>
    <xdr:to>
      <xdr:col>111</xdr:col>
      <xdr:colOff>177800</xdr:colOff>
      <xdr:row>78</xdr:row>
      <xdr:rowOff>115469</xdr:rowOff>
    </xdr:to>
    <xdr:cxnSp macro="">
      <xdr:nvCxnSpPr>
        <xdr:cNvPr id="855" name="直線コネクタ 854">
          <a:extLst>
            <a:ext uri="{FF2B5EF4-FFF2-40B4-BE49-F238E27FC236}">
              <a16:creationId xmlns:a16="http://schemas.microsoft.com/office/drawing/2014/main" id="{ADE33169-6305-41A7-8D78-BFDB04A5AA0A}"/>
            </a:ext>
          </a:extLst>
        </xdr:cNvPr>
        <xdr:cNvCxnSpPr/>
      </xdr:nvCxnSpPr>
      <xdr:spPr>
        <a:xfrm flipV="1">
          <a:off x="17988280" y="13118998"/>
          <a:ext cx="78994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3099</xdr:rowOff>
    </xdr:from>
    <xdr:to>
      <xdr:col>112</xdr:col>
      <xdr:colOff>38100</xdr:colOff>
      <xdr:row>76</xdr:row>
      <xdr:rowOff>104699</xdr:rowOff>
    </xdr:to>
    <xdr:sp macro="" textlink="">
      <xdr:nvSpPr>
        <xdr:cNvPr id="856" name="フローチャート: 判断 855">
          <a:extLst>
            <a:ext uri="{FF2B5EF4-FFF2-40B4-BE49-F238E27FC236}">
              <a16:creationId xmlns:a16="http://schemas.microsoft.com/office/drawing/2014/main" id="{26F0B1C6-4DF8-49F3-AC14-8ABF84AF963D}"/>
            </a:ext>
          </a:extLst>
        </xdr:cNvPr>
        <xdr:cNvSpPr/>
      </xdr:nvSpPr>
      <xdr:spPr>
        <a:xfrm>
          <a:off x="18735040" y="127437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121226</xdr:rowOff>
    </xdr:from>
    <xdr:ext cx="534377" cy="259045"/>
    <xdr:sp macro="" textlink="">
      <xdr:nvSpPr>
        <xdr:cNvPr id="857" name="テキスト ボックス 856">
          <a:extLst>
            <a:ext uri="{FF2B5EF4-FFF2-40B4-BE49-F238E27FC236}">
              <a16:creationId xmlns:a16="http://schemas.microsoft.com/office/drawing/2014/main" id="{B17519F7-B10F-4D4E-A100-C80A55923457}"/>
            </a:ext>
          </a:extLst>
        </xdr:cNvPr>
        <xdr:cNvSpPr txBox="1"/>
      </xdr:nvSpPr>
      <xdr:spPr>
        <a:xfrm>
          <a:off x="18541511" y="1252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115469</xdr:rowOff>
    </xdr:from>
    <xdr:to>
      <xdr:col>107</xdr:col>
      <xdr:colOff>50800</xdr:colOff>
      <xdr:row>78</xdr:row>
      <xdr:rowOff>141643</xdr:rowOff>
    </xdr:to>
    <xdr:cxnSp macro="">
      <xdr:nvCxnSpPr>
        <xdr:cNvPr id="858" name="直線コネクタ 857">
          <a:extLst>
            <a:ext uri="{FF2B5EF4-FFF2-40B4-BE49-F238E27FC236}">
              <a16:creationId xmlns:a16="http://schemas.microsoft.com/office/drawing/2014/main" id="{AD6638BE-66EE-47ED-BE07-73DD0692FC4D}"/>
            </a:ext>
          </a:extLst>
        </xdr:cNvPr>
        <xdr:cNvCxnSpPr/>
      </xdr:nvCxnSpPr>
      <xdr:spPr>
        <a:xfrm flipV="1">
          <a:off x="17213580" y="13191389"/>
          <a:ext cx="7747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25349</xdr:rowOff>
    </xdr:from>
    <xdr:to>
      <xdr:col>107</xdr:col>
      <xdr:colOff>101600</xdr:colOff>
      <xdr:row>76</xdr:row>
      <xdr:rowOff>126949</xdr:rowOff>
    </xdr:to>
    <xdr:sp macro="" textlink="">
      <xdr:nvSpPr>
        <xdr:cNvPr id="859" name="フローチャート: 判断 858">
          <a:extLst>
            <a:ext uri="{FF2B5EF4-FFF2-40B4-BE49-F238E27FC236}">
              <a16:creationId xmlns:a16="http://schemas.microsoft.com/office/drawing/2014/main" id="{12859A00-D4F3-4AFC-8AC9-3C1A8861AE9E}"/>
            </a:ext>
          </a:extLst>
        </xdr:cNvPr>
        <xdr:cNvSpPr/>
      </xdr:nvSpPr>
      <xdr:spPr>
        <a:xfrm>
          <a:off x="17937480" y="1276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143476</xdr:rowOff>
    </xdr:from>
    <xdr:ext cx="534377" cy="259045"/>
    <xdr:sp macro="" textlink="">
      <xdr:nvSpPr>
        <xdr:cNvPr id="860" name="テキスト ボックス 859">
          <a:extLst>
            <a:ext uri="{FF2B5EF4-FFF2-40B4-BE49-F238E27FC236}">
              <a16:creationId xmlns:a16="http://schemas.microsoft.com/office/drawing/2014/main" id="{D364D703-1099-4C27-9554-145A942D1421}"/>
            </a:ext>
          </a:extLst>
        </xdr:cNvPr>
        <xdr:cNvSpPr txBox="1"/>
      </xdr:nvSpPr>
      <xdr:spPr>
        <a:xfrm>
          <a:off x="17766811" y="1254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141643</xdr:rowOff>
    </xdr:from>
    <xdr:to>
      <xdr:col>102</xdr:col>
      <xdr:colOff>114300</xdr:colOff>
      <xdr:row>78</xdr:row>
      <xdr:rowOff>154521</xdr:rowOff>
    </xdr:to>
    <xdr:cxnSp macro="">
      <xdr:nvCxnSpPr>
        <xdr:cNvPr id="861" name="直線コネクタ 860">
          <a:extLst>
            <a:ext uri="{FF2B5EF4-FFF2-40B4-BE49-F238E27FC236}">
              <a16:creationId xmlns:a16="http://schemas.microsoft.com/office/drawing/2014/main" id="{54179951-2B90-4937-9479-2C1272F3ECB1}"/>
            </a:ext>
          </a:extLst>
        </xdr:cNvPr>
        <xdr:cNvCxnSpPr/>
      </xdr:nvCxnSpPr>
      <xdr:spPr>
        <a:xfrm flipV="1">
          <a:off x="16431260" y="13217563"/>
          <a:ext cx="78232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39218</xdr:rowOff>
    </xdr:from>
    <xdr:to>
      <xdr:col>102</xdr:col>
      <xdr:colOff>165100</xdr:colOff>
      <xdr:row>76</xdr:row>
      <xdr:rowOff>140818</xdr:rowOff>
    </xdr:to>
    <xdr:sp macro="" textlink="">
      <xdr:nvSpPr>
        <xdr:cNvPr id="862" name="フローチャート: 判断 861">
          <a:extLst>
            <a:ext uri="{FF2B5EF4-FFF2-40B4-BE49-F238E27FC236}">
              <a16:creationId xmlns:a16="http://schemas.microsoft.com/office/drawing/2014/main" id="{0C279E4D-8ECD-458E-8E7B-1681481DAA0F}"/>
            </a:ext>
          </a:extLst>
        </xdr:cNvPr>
        <xdr:cNvSpPr/>
      </xdr:nvSpPr>
      <xdr:spPr>
        <a:xfrm>
          <a:off x="17162780" y="127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157345</xdr:rowOff>
    </xdr:from>
    <xdr:ext cx="534377" cy="259045"/>
    <xdr:sp macro="" textlink="">
      <xdr:nvSpPr>
        <xdr:cNvPr id="863" name="テキスト ボックス 862">
          <a:extLst>
            <a:ext uri="{FF2B5EF4-FFF2-40B4-BE49-F238E27FC236}">
              <a16:creationId xmlns:a16="http://schemas.microsoft.com/office/drawing/2014/main" id="{A5FA6668-66F7-407A-B462-1F52C1386AD9}"/>
            </a:ext>
          </a:extLst>
        </xdr:cNvPr>
        <xdr:cNvSpPr txBox="1"/>
      </xdr:nvSpPr>
      <xdr:spPr>
        <a:xfrm>
          <a:off x="1696925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164109</xdr:rowOff>
    </xdr:from>
    <xdr:to>
      <xdr:col>98</xdr:col>
      <xdr:colOff>38100</xdr:colOff>
      <xdr:row>76</xdr:row>
      <xdr:rowOff>94259</xdr:rowOff>
    </xdr:to>
    <xdr:sp macro="" textlink="">
      <xdr:nvSpPr>
        <xdr:cNvPr id="864" name="フローチャート: 判断 863">
          <a:extLst>
            <a:ext uri="{FF2B5EF4-FFF2-40B4-BE49-F238E27FC236}">
              <a16:creationId xmlns:a16="http://schemas.microsoft.com/office/drawing/2014/main" id="{78E854A5-4FC7-41F1-8B3C-500846D6137B}"/>
            </a:ext>
          </a:extLst>
        </xdr:cNvPr>
        <xdr:cNvSpPr/>
      </xdr:nvSpPr>
      <xdr:spPr>
        <a:xfrm>
          <a:off x="16388080" y="127371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110786</xdr:rowOff>
    </xdr:from>
    <xdr:ext cx="534377" cy="259045"/>
    <xdr:sp macro="" textlink="">
      <xdr:nvSpPr>
        <xdr:cNvPr id="865" name="テキスト ボックス 864">
          <a:extLst>
            <a:ext uri="{FF2B5EF4-FFF2-40B4-BE49-F238E27FC236}">
              <a16:creationId xmlns:a16="http://schemas.microsoft.com/office/drawing/2014/main" id="{1DFE9B0B-F069-44E0-BAE0-B8CC23B12AE7}"/>
            </a:ext>
          </a:extLst>
        </xdr:cNvPr>
        <xdr:cNvSpPr txBox="1"/>
      </xdr:nvSpPr>
      <xdr:spPr>
        <a:xfrm>
          <a:off x="16194551" y="125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CF0A514E-BBB3-4780-9AD0-6F8245B26242}"/>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E0D191A3-FFE1-4987-B92F-56D2FE94AB46}"/>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B1851328-561E-4A7F-B330-91187963858B}"/>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DB73470D-C4CC-42F8-9344-ECA7A8041B9C}"/>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9526DD49-4D3F-4A48-B7BE-49A24D68999B}"/>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99188</xdr:rowOff>
    </xdr:from>
    <xdr:to>
      <xdr:col>116</xdr:col>
      <xdr:colOff>114300</xdr:colOff>
      <xdr:row>78</xdr:row>
      <xdr:rowOff>29338</xdr:rowOff>
    </xdr:to>
    <xdr:sp macro="" textlink="">
      <xdr:nvSpPr>
        <xdr:cNvPr id="871" name="楕円 870">
          <a:extLst>
            <a:ext uri="{FF2B5EF4-FFF2-40B4-BE49-F238E27FC236}">
              <a16:creationId xmlns:a16="http://schemas.microsoft.com/office/drawing/2014/main" id="{59B2736D-5FEE-467E-A8D6-44D6D223C128}"/>
            </a:ext>
          </a:extLst>
        </xdr:cNvPr>
        <xdr:cNvSpPr/>
      </xdr:nvSpPr>
      <xdr:spPr>
        <a:xfrm>
          <a:off x="19458940" y="13007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77615</xdr:rowOff>
    </xdr:from>
    <xdr:ext cx="534377" cy="259045"/>
    <xdr:sp macro="" textlink="">
      <xdr:nvSpPr>
        <xdr:cNvPr id="872" name="繰出金該当値テキスト">
          <a:extLst>
            <a:ext uri="{FF2B5EF4-FFF2-40B4-BE49-F238E27FC236}">
              <a16:creationId xmlns:a16="http://schemas.microsoft.com/office/drawing/2014/main" id="{7598BD72-9DBD-4C51-8C9A-7496766CD79A}"/>
            </a:ext>
          </a:extLst>
        </xdr:cNvPr>
        <xdr:cNvSpPr txBox="1"/>
      </xdr:nvSpPr>
      <xdr:spPr>
        <a:xfrm>
          <a:off x="19560540" y="129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163728</xdr:rowOff>
    </xdr:from>
    <xdr:to>
      <xdr:col>112</xdr:col>
      <xdr:colOff>38100</xdr:colOff>
      <xdr:row>78</xdr:row>
      <xdr:rowOff>93878</xdr:rowOff>
    </xdr:to>
    <xdr:sp macro="" textlink="">
      <xdr:nvSpPr>
        <xdr:cNvPr id="873" name="楕円 872">
          <a:extLst>
            <a:ext uri="{FF2B5EF4-FFF2-40B4-BE49-F238E27FC236}">
              <a16:creationId xmlns:a16="http://schemas.microsoft.com/office/drawing/2014/main" id="{37D59E25-6C32-4BBA-B1F5-DD20867973BF}"/>
            </a:ext>
          </a:extLst>
        </xdr:cNvPr>
        <xdr:cNvSpPr/>
      </xdr:nvSpPr>
      <xdr:spPr>
        <a:xfrm>
          <a:off x="18735040" y="13072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85005</xdr:rowOff>
    </xdr:from>
    <xdr:ext cx="534377" cy="259045"/>
    <xdr:sp macro="" textlink="">
      <xdr:nvSpPr>
        <xdr:cNvPr id="874" name="テキスト ボックス 873">
          <a:extLst>
            <a:ext uri="{FF2B5EF4-FFF2-40B4-BE49-F238E27FC236}">
              <a16:creationId xmlns:a16="http://schemas.microsoft.com/office/drawing/2014/main" id="{686A6DF3-8732-4C8A-921F-FC6DA7F89E5D}"/>
            </a:ext>
          </a:extLst>
        </xdr:cNvPr>
        <xdr:cNvSpPr txBox="1"/>
      </xdr:nvSpPr>
      <xdr:spPr>
        <a:xfrm>
          <a:off x="18541511" y="131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64669</xdr:rowOff>
    </xdr:from>
    <xdr:to>
      <xdr:col>107</xdr:col>
      <xdr:colOff>101600</xdr:colOff>
      <xdr:row>78</xdr:row>
      <xdr:rowOff>166269</xdr:rowOff>
    </xdr:to>
    <xdr:sp macro="" textlink="">
      <xdr:nvSpPr>
        <xdr:cNvPr id="875" name="楕円 874">
          <a:extLst>
            <a:ext uri="{FF2B5EF4-FFF2-40B4-BE49-F238E27FC236}">
              <a16:creationId xmlns:a16="http://schemas.microsoft.com/office/drawing/2014/main" id="{D5F22283-D088-442B-8337-56CC0FA65319}"/>
            </a:ext>
          </a:extLst>
        </xdr:cNvPr>
        <xdr:cNvSpPr/>
      </xdr:nvSpPr>
      <xdr:spPr>
        <a:xfrm>
          <a:off x="17937480" y="131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157396</xdr:rowOff>
    </xdr:from>
    <xdr:ext cx="534377" cy="259045"/>
    <xdr:sp macro="" textlink="">
      <xdr:nvSpPr>
        <xdr:cNvPr id="876" name="テキスト ボックス 875">
          <a:extLst>
            <a:ext uri="{FF2B5EF4-FFF2-40B4-BE49-F238E27FC236}">
              <a16:creationId xmlns:a16="http://schemas.microsoft.com/office/drawing/2014/main" id="{BC7D8551-4BF6-40B9-82E1-39FFA16540D3}"/>
            </a:ext>
          </a:extLst>
        </xdr:cNvPr>
        <xdr:cNvSpPr txBox="1"/>
      </xdr:nvSpPr>
      <xdr:spPr>
        <a:xfrm>
          <a:off x="17766811" y="132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90843</xdr:rowOff>
    </xdr:from>
    <xdr:to>
      <xdr:col>102</xdr:col>
      <xdr:colOff>165100</xdr:colOff>
      <xdr:row>79</xdr:row>
      <xdr:rowOff>20993</xdr:rowOff>
    </xdr:to>
    <xdr:sp macro="" textlink="">
      <xdr:nvSpPr>
        <xdr:cNvPr id="877" name="楕円 876">
          <a:extLst>
            <a:ext uri="{FF2B5EF4-FFF2-40B4-BE49-F238E27FC236}">
              <a16:creationId xmlns:a16="http://schemas.microsoft.com/office/drawing/2014/main" id="{DDE3129F-7276-44D9-9D8E-772636494253}"/>
            </a:ext>
          </a:extLst>
        </xdr:cNvPr>
        <xdr:cNvSpPr/>
      </xdr:nvSpPr>
      <xdr:spPr>
        <a:xfrm>
          <a:off x="17162780" y="13166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12120</xdr:rowOff>
    </xdr:from>
    <xdr:ext cx="534377" cy="259045"/>
    <xdr:sp macro="" textlink="">
      <xdr:nvSpPr>
        <xdr:cNvPr id="878" name="テキスト ボックス 877">
          <a:extLst>
            <a:ext uri="{FF2B5EF4-FFF2-40B4-BE49-F238E27FC236}">
              <a16:creationId xmlns:a16="http://schemas.microsoft.com/office/drawing/2014/main" id="{A6B28092-6057-46A2-83CD-B6AE1E33FAB7}"/>
            </a:ext>
          </a:extLst>
        </xdr:cNvPr>
        <xdr:cNvSpPr txBox="1"/>
      </xdr:nvSpPr>
      <xdr:spPr>
        <a:xfrm>
          <a:off x="16969251" y="1325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103721</xdr:rowOff>
    </xdr:from>
    <xdr:to>
      <xdr:col>98</xdr:col>
      <xdr:colOff>38100</xdr:colOff>
      <xdr:row>79</xdr:row>
      <xdr:rowOff>33871</xdr:rowOff>
    </xdr:to>
    <xdr:sp macro="" textlink="">
      <xdr:nvSpPr>
        <xdr:cNvPr id="879" name="楕円 878">
          <a:extLst>
            <a:ext uri="{FF2B5EF4-FFF2-40B4-BE49-F238E27FC236}">
              <a16:creationId xmlns:a16="http://schemas.microsoft.com/office/drawing/2014/main" id="{68FE9AB7-19B6-4BF0-90E2-DCC0CDBFB6BC}"/>
            </a:ext>
          </a:extLst>
        </xdr:cNvPr>
        <xdr:cNvSpPr/>
      </xdr:nvSpPr>
      <xdr:spPr>
        <a:xfrm>
          <a:off x="16388080" y="131796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24998</xdr:rowOff>
    </xdr:from>
    <xdr:ext cx="534377" cy="259045"/>
    <xdr:sp macro="" textlink="">
      <xdr:nvSpPr>
        <xdr:cNvPr id="880" name="テキスト ボックス 879">
          <a:extLst>
            <a:ext uri="{FF2B5EF4-FFF2-40B4-BE49-F238E27FC236}">
              <a16:creationId xmlns:a16="http://schemas.microsoft.com/office/drawing/2014/main" id="{88952B2B-4C91-492A-BD07-6D9BDECEFDBE}"/>
            </a:ext>
          </a:extLst>
        </xdr:cNvPr>
        <xdr:cNvSpPr txBox="1"/>
      </xdr:nvSpPr>
      <xdr:spPr>
        <a:xfrm>
          <a:off x="16194551" y="132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9EA8DD9C-F059-4C52-A046-7C261FFCFD75}"/>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4D07CFC4-2CAA-45FE-BC71-E3EF5D895AB7}"/>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8ED656B5-5A77-4F8F-B368-DEF73C95FDCD}"/>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653C9DE6-1BD6-4B09-844C-82FB047A23D3}"/>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32C9E48C-61DC-46BD-AE70-D2E738F5DF47}"/>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2F5D2FB-698E-4F1E-9CE1-0E84D5CDF07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AB96396D-DEC8-44DA-B9AE-DCE1602ADC4F}"/>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3505946A-7F1B-40B6-AB2D-4DFA5FCA9F6F}"/>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9E29383-B0D0-412E-A8FF-9826F7B8EE06}"/>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24316ECF-DA27-418C-B54B-986C80C820D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166B43F2-BFE6-49D6-B407-B0BB77A3BE8F}"/>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D41B9E14-41B9-4E40-B052-D1D6B61811FF}"/>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72B69836-B6E5-4C41-94CB-E78B669D077B}"/>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5EEA3571-07A4-43A5-A6B3-F53A2AAE306A}"/>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DEF6FB7-E4C5-4DD9-8587-D278DF0871AF}"/>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6D4DFAC0-B38B-4235-8D2B-2ED705DC168D}"/>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253F0267-1C86-4693-8D1A-8D4C0CF42017}"/>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BAB736CD-E883-4298-B712-CFF7A0E250BF}"/>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E9168031-2BF4-43BC-B060-E643D58356A5}"/>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EFEA9EBD-2D46-45AE-AFE5-DC6C9F15B29B}"/>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6D912BFC-47C2-4397-930F-2FE18ABFBBC3}"/>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D8148C9E-62BC-47CC-9750-894FBE87CEDE}"/>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7CC245DB-90CF-405C-8765-69364665AF79}"/>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B82E5EB1-DB12-40C3-9D03-8127959DD30D}"/>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FCCB012E-8B5D-400F-87F3-35216F5E1CAE}"/>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565444D-69D6-45E6-ABFD-188FD7FAF2E5}"/>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62FB9495-648B-4FCD-A277-326E79A985F4}"/>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E495322-6D1E-4FC4-8BC9-038C3CDAA637}"/>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5748B254-6ACE-4BC6-B384-84843750C56E}"/>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C72ED441-7A2C-427D-BB6E-10732D2038B6}"/>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815EEA2A-FECD-4174-AC89-08E36060E70C}"/>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932491D3-30C3-413F-B958-D5512D991F9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A0C2DF90-7443-44EA-B10A-D513BA8CB2E4}"/>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124E22E6-6DA5-4D3A-BB44-6FEF3B3E5B9F}"/>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DB38D25E-AF39-41A4-A79A-090F64A7C65E}"/>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7E88A16E-6C1B-4BE5-9E67-7D47438C59FA}"/>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D8C27FFD-4650-4FE0-A48C-23C72F94D9FC}"/>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AAF452E3-5366-4F72-AA91-52D5C86F9AE4}"/>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FF557234-D2F6-400E-AE8E-F5B5B353D0AC}"/>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22DAFAF9-1174-4C88-A1EE-D8995026CCC9}"/>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C5F48D1-8896-41EB-8FDC-4D0F271D8F95}"/>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56A840-BE94-4888-A759-D6A3DE0B0DD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C54B4519-56DD-48F3-BBC8-EFDE8A1805B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7DF5F2F7-5085-474B-8604-3A1F58F0D8D1}"/>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31864A45-B130-4098-B2C7-3B94F325632B}"/>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D392E969-B6DD-418D-B28C-9130470943BB}"/>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2C722A30-FBBE-410B-ACE7-21FE80DA31AB}"/>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BF8A8BA0-925E-49CD-A84F-DA8BD9A6D35A}"/>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368AE8C-8034-4562-BA7B-B0E4F1579EA5}"/>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1AA7608B-0D2E-41C5-9EE3-DF8BEC5BC09F}"/>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C0B445A-7F69-429C-8B96-9D94821A56C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5B306E4C-EE7E-4B1A-AEBA-E1FB4AB864BF}"/>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368,478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円となっている。そのうち扶助費については、住民一人当たり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98,699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円となっており、物価高騰対応重点支援給付金の支給や障害者や生活保護に係る給付費の増加などにより、前年度と比べて増加した。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また、物件費について、住民一人当たり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65,354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円となっており、ワクチン接種費用の減少や令和４年度に更新したパソコンの購入費用がなくなったことから、減少した。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そのほか、普通建設事業費については各種施設の改築等が減少したことにより住民一人当たり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40,238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円と減少し、補助費等についても水道基本料金免除に係る負担金の影響が減少したことから住民一人当たり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41,048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0FCFC09-8B62-409B-840B-4319757422F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A0F3AD7-A883-4F14-B922-044FF82AD597}"/>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4791BA4-BFCA-4C06-85C9-FA90B141CA9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3E08A11-2F2A-44E5-8BF8-45AF79AC4026}"/>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愛知県安城市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A1DE08-57DF-4410-83B9-CF2E2EEBABA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8E6EE-DD20-4C3D-AEEE-9C54BE3A418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FB0EB7-EEBB-4F67-AA20-3BB895F7CBE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49857F-2F54-45E4-91C9-C7487B9F48F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F493B8-A0C7-4E7B-AC77-B39D1493271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3B68D43-AE90-49A4-8573-1D5A5EACFE6C}"/>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188,418
180,134
86.05
75,094,380
69,427,942
4,273,657
45,443,961
14,680,850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5B15C9-81C7-4764-9705-A04F6F681C1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4609AD-5F74-46C6-A049-6FAE7C20799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97EE26-3F4F-414A-AD07-ACCE3A4D841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1981CF0-BD8F-4D74-8D11-885C91AFC7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FE023C-EE04-4680-A498-04BC07BDC7B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BBF869D-D598-493A-9EED-0CF96B5FEB0A}"/>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4616DF6-D7C5-4504-9C55-8556F03D5372}"/>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15C337C-EE34-46E3-8010-13119FAF5EB8}"/>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09DC9E9-3673-4BF2-8C54-799D48AFD15A}"/>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D81C76-ED8F-4D34-A5EF-4747B8C997F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17B8573-1F30-4373-B58A-B6779D3064FB}"/>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E48DEAE-2198-4A7E-BED3-F5196E9E2F5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1D02E2E-E2D1-41FD-AF37-08B529E851A3}"/>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72FA953-88C8-4F21-A3C4-D8CADE7BCE5A}"/>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56F152-E295-48DF-9C7E-0C02B7F38F2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2D6E4C1-7550-4572-83D7-395352083E68}"/>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ECD34E-C7C5-4898-B416-90A821DD945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E17B27E-5D02-433F-88B6-5BEBF42A3D8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F6A55A4-6EEB-43FF-904F-6F3EB2B719D2}"/>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D5908C0-069D-46C8-8B09-B0B3DF3F6B56}"/>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9E2BC83-F5EC-4C3B-864D-47511AB303E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1D51370-B761-43A9-8CAE-1C036952FFCE}"/>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9DC7218-30F5-45A7-8A3A-1235E27D5FA8}"/>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DCE4280-ACAA-4ABE-AEA9-47FA099D87A5}"/>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F1C11E8-3A88-4B63-B70E-F38795833CED}"/>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7ED9FE2-6DCB-450A-836F-AE07FAB5A6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DE88A35-C791-4001-841C-A5A694372F11}"/>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3102CDB-7257-472D-98ED-D98F91411145}"/>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66F400-DEC4-4A26-948F-56C4E689F419}"/>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F903872-EAC6-4B99-9C72-940D9765ED3B}"/>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52DCCD9-10E0-4BEA-8B23-8C75A1279D13}"/>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702DCC6-2235-464B-891F-C2016821BB8D}"/>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33B45F22-A726-4B8A-AE51-589B7243164A}"/>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2A48F264-85B8-46B8-94EF-75E63432B2A9}"/>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B6BFAFA9-9503-4B01-B3F4-1D358C6CC9E0}"/>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DF86B84-1C5D-4362-B37D-F5EEA411EE2E}"/>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34E9F3F8-44E2-4723-85AD-0ED80EADAFE3}"/>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4826F2FB-AAE4-432D-9BD2-7EF84794EBF4}"/>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FE7ECCD-2B23-4D2C-9AD6-2FA014F4E1B6}"/>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CBDC55C-5441-468A-BF32-5687973BAA67}"/>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1540707D-3ABC-4400-8EAE-38045B1C5F8A}"/>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1211EA9-4474-4A11-A910-7FA9E9BB73CA}"/>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D37CCF8A-49B4-4AD5-A6B2-965507F86B22}"/>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6C05C192-29D7-4E8B-B132-D24BDDCC66FA}"/>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160655</xdr:rowOff>
    </xdr:from>
    <xdr:to>
      <xdr:col>24</xdr:col>
      <xdr:colOff>62865</xdr:colOff>
      <xdr:row>38</xdr:row>
      <xdr:rowOff>10160</xdr:rowOff>
    </xdr:to>
    <xdr:cxnSp macro="">
      <xdr:nvCxnSpPr>
        <xdr:cNvPr id="56" name="直線コネクタ 55">
          <a:extLst>
            <a:ext uri="{FF2B5EF4-FFF2-40B4-BE49-F238E27FC236}">
              <a16:creationId xmlns:a16="http://schemas.microsoft.com/office/drawing/2014/main" id="{6CD6B9AA-EB46-42A7-BA02-A7A6C84B34C8}"/>
            </a:ext>
          </a:extLst>
        </xdr:cNvPr>
        <xdr:cNvCxnSpPr/>
      </xdr:nvCxnSpPr>
      <xdr:spPr>
        <a:xfrm flipV="1">
          <a:off x="4084955" y="5189855"/>
          <a:ext cx="127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13987</xdr:rowOff>
    </xdr:from>
    <xdr:ext cx="469744" cy="259045"/>
    <xdr:sp macro="" textlink="">
      <xdr:nvSpPr>
        <xdr:cNvPr id="57" name="議会費最小値テキスト">
          <a:extLst>
            <a:ext uri="{FF2B5EF4-FFF2-40B4-BE49-F238E27FC236}">
              <a16:creationId xmlns:a16="http://schemas.microsoft.com/office/drawing/2014/main" id="{37DE5562-403D-4186-8CFA-FB64A7EF0B7C}"/>
            </a:ext>
          </a:extLst>
        </xdr:cNvPr>
        <xdr:cNvSpPr txBox="1"/>
      </xdr:nvSpPr>
      <xdr:spPr>
        <a:xfrm>
          <a:off x="4137660"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xdr:rowOff>
    </xdr:from>
    <xdr:to>
      <xdr:col>24</xdr:col>
      <xdr:colOff>152400</xdr:colOff>
      <xdr:row>38</xdr:row>
      <xdr:rowOff>10160</xdr:rowOff>
    </xdr:to>
    <xdr:cxnSp macro="">
      <xdr:nvCxnSpPr>
        <xdr:cNvPr id="58" name="直線コネクタ 57">
          <a:extLst>
            <a:ext uri="{FF2B5EF4-FFF2-40B4-BE49-F238E27FC236}">
              <a16:creationId xmlns:a16="http://schemas.microsoft.com/office/drawing/2014/main" id="{62699FA0-1C23-4BD9-AE80-681444503AA2}"/>
            </a:ext>
          </a:extLst>
        </xdr:cNvPr>
        <xdr:cNvCxnSpPr/>
      </xdr:nvCxnSpPr>
      <xdr:spPr>
        <a:xfrm>
          <a:off x="4020820" y="6380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107332</xdr:rowOff>
    </xdr:from>
    <xdr:ext cx="469744" cy="259045"/>
    <xdr:sp macro="" textlink="">
      <xdr:nvSpPr>
        <xdr:cNvPr id="59" name="議会費最大値テキスト">
          <a:extLst>
            <a:ext uri="{FF2B5EF4-FFF2-40B4-BE49-F238E27FC236}">
              <a16:creationId xmlns:a16="http://schemas.microsoft.com/office/drawing/2014/main" id="{D0189112-4FA6-4D45-BD22-B6F4684751CD}"/>
            </a:ext>
          </a:extLst>
        </xdr:cNvPr>
        <xdr:cNvSpPr txBox="1"/>
      </xdr:nvSpPr>
      <xdr:spPr>
        <a:xfrm>
          <a:off x="4137660" y="496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160655</xdr:rowOff>
    </xdr:from>
    <xdr:to>
      <xdr:col>24</xdr:col>
      <xdr:colOff>152400</xdr:colOff>
      <xdr:row>30</xdr:row>
      <xdr:rowOff>160655</xdr:rowOff>
    </xdr:to>
    <xdr:cxnSp macro="">
      <xdr:nvCxnSpPr>
        <xdr:cNvPr id="60" name="直線コネクタ 59">
          <a:extLst>
            <a:ext uri="{FF2B5EF4-FFF2-40B4-BE49-F238E27FC236}">
              <a16:creationId xmlns:a16="http://schemas.microsoft.com/office/drawing/2014/main" id="{68D994DD-D8EE-4A7C-AFDC-F9DF4677B0B7}"/>
            </a:ext>
          </a:extLst>
        </xdr:cNvPr>
        <xdr:cNvCxnSpPr/>
      </xdr:nvCxnSpPr>
      <xdr:spPr>
        <a:xfrm>
          <a:off x="4020820" y="5189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90170</xdr:rowOff>
    </xdr:from>
    <xdr:to>
      <xdr:col>24</xdr:col>
      <xdr:colOff>63500</xdr:colOff>
      <xdr:row>35</xdr:row>
      <xdr:rowOff>120650</xdr:rowOff>
    </xdr:to>
    <xdr:cxnSp macro="">
      <xdr:nvCxnSpPr>
        <xdr:cNvPr id="61" name="直線コネクタ 60">
          <a:extLst>
            <a:ext uri="{FF2B5EF4-FFF2-40B4-BE49-F238E27FC236}">
              <a16:creationId xmlns:a16="http://schemas.microsoft.com/office/drawing/2014/main" id="{39EBEF03-D88D-468B-88C8-7C77BAF84CDA}"/>
            </a:ext>
          </a:extLst>
        </xdr:cNvPr>
        <xdr:cNvCxnSpPr/>
      </xdr:nvCxnSpPr>
      <xdr:spPr>
        <a:xfrm flipV="1">
          <a:off x="3355340" y="595757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96537</xdr:rowOff>
    </xdr:from>
    <xdr:ext cx="469744" cy="259045"/>
    <xdr:sp macro="" textlink="">
      <xdr:nvSpPr>
        <xdr:cNvPr id="62" name="議会費平均値テキスト">
          <a:extLst>
            <a:ext uri="{FF2B5EF4-FFF2-40B4-BE49-F238E27FC236}">
              <a16:creationId xmlns:a16="http://schemas.microsoft.com/office/drawing/2014/main" id="{53655B6F-65B3-4F02-8F36-B3FE29211E22}"/>
            </a:ext>
          </a:extLst>
        </xdr:cNvPr>
        <xdr:cNvSpPr txBox="1"/>
      </xdr:nvSpPr>
      <xdr:spPr>
        <a:xfrm>
          <a:off x="4137660" y="546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73660</xdr:rowOff>
    </xdr:from>
    <xdr:to>
      <xdr:col>24</xdr:col>
      <xdr:colOff>114300</xdr:colOff>
      <xdr:row>34</xdr:row>
      <xdr:rowOff>3810</xdr:rowOff>
    </xdr:to>
    <xdr:sp macro="" textlink="">
      <xdr:nvSpPr>
        <xdr:cNvPr id="63" name="フローチャート: 判断 62">
          <a:extLst>
            <a:ext uri="{FF2B5EF4-FFF2-40B4-BE49-F238E27FC236}">
              <a16:creationId xmlns:a16="http://schemas.microsoft.com/office/drawing/2014/main" id="{0053AAB5-5B97-4C95-86BE-50E001C0E316}"/>
            </a:ext>
          </a:extLst>
        </xdr:cNvPr>
        <xdr:cNvSpPr/>
      </xdr:nvSpPr>
      <xdr:spPr>
        <a:xfrm>
          <a:off x="4036060" y="5605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120650</xdr:rowOff>
    </xdr:from>
    <xdr:to>
      <xdr:col>19</xdr:col>
      <xdr:colOff>177800</xdr:colOff>
      <xdr:row>35</xdr:row>
      <xdr:rowOff>164465</xdr:rowOff>
    </xdr:to>
    <xdr:cxnSp macro="">
      <xdr:nvCxnSpPr>
        <xdr:cNvPr id="64" name="直線コネクタ 63">
          <a:extLst>
            <a:ext uri="{FF2B5EF4-FFF2-40B4-BE49-F238E27FC236}">
              <a16:creationId xmlns:a16="http://schemas.microsoft.com/office/drawing/2014/main" id="{24BD3C2F-7668-40C6-9F82-43EA154D9F1C}"/>
            </a:ext>
          </a:extLst>
        </xdr:cNvPr>
        <xdr:cNvCxnSpPr/>
      </xdr:nvCxnSpPr>
      <xdr:spPr>
        <a:xfrm flipV="1">
          <a:off x="2565400" y="598805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83185</xdr:rowOff>
    </xdr:from>
    <xdr:to>
      <xdr:col>20</xdr:col>
      <xdr:colOff>38100</xdr:colOff>
      <xdr:row>34</xdr:row>
      <xdr:rowOff>13335</xdr:rowOff>
    </xdr:to>
    <xdr:sp macro="" textlink="">
      <xdr:nvSpPr>
        <xdr:cNvPr id="65" name="フローチャート: 判断 64">
          <a:extLst>
            <a:ext uri="{FF2B5EF4-FFF2-40B4-BE49-F238E27FC236}">
              <a16:creationId xmlns:a16="http://schemas.microsoft.com/office/drawing/2014/main" id="{21373B8A-87AF-4B4A-B2D8-A911A0540799}"/>
            </a:ext>
          </a:extLst>
        </xdr:cNvPr>
        <xdr:cNvSpPr/>
      </xdr:nvSpPr>
      <xdr:spPr>
        <a:xfrm>
          <a:off x="3312160" y="5615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29862</xdr:rowOff>
    </xdr:from>
    <xdr:ext cx="469744" cy="259045"/>
    <xdr:sp macro="" textlink="">
      <xdr:nvSpPr>
        <xdr:cNvPr id="66" name="テキスト ボックス 65">
          <a:extLst>
            <a:ext uri="{FF2B5EF4-FFF2-40B4-BE49-F238E27FC236}">
              <a16:creationId xmlns:a16="http://schemas.microsoft.com/office/drawing/2014/main" id="{EEEB3E61-EBE5-46EE-92E7-598A7F7FD19A}"/>
            </a:ext>
          </a:extLst>
        </xdr:cNvPr>
        <xdr:cNvSpPr txBox="1"/>
      </xdr:nvSpPr>
      <xdr:spPr>
        <a:xfrm>
          <a:off x="3150948" y="53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164465</xdr:rowOff>
    </xdr:from>
    <xdr:to>
      <xdr:col>15</xdr:col>
      <xdr:colOff>50800</xdr:colOff>
      <xdr:row>36</xdr:row>
      <xdr:rowOff>88265</xdr:rowOff>
    </xdr:to>
    <xdr:cxnSp macro="">
      <xdr:nvCxnSpPr>
        <xdr:cNvPr id="67" name="直線コネクタ 66">
          <a:extLst>
            <a:ext uri="{FF2B5EF4-FFF2-40B4-BE49-F238E27FC236}">
              <a16:creationId xmlns:a16="http://schemas.microsoft.com/office/drawing/2014/main" id="{4B32C5DD-F8ED-4D11-A50B-5E6BA99CC2EF}"/>
            </a:ext>
          </a:extLst>
        </xdr:cNvPr>
        <xdr:cNvCxnSpPr/>
      </xdr:nvCxnSpPr>
      <xdr:spPr>
        <a:xfrm flipV="1">
          <a:off x="1790700" y="6031865"/>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146050</xdr:rowOff>
    </xdr:from>
    <xdr:to>
      <xdr:col>15</xdr:col>
      <xdr:colOff>101600</xdr:colOff>
      <xdr:row>34</xdr:row>
      <xdr:rowOff>76200</xdr:rowOff>
    </xdr:to>
    <xdr:sp macro="" textlink="">
      <xdr:nvSpPr>
        <xdr:cNvPr id="68" name="フローチャート: 判断 67">
          <a:extLst>
            <a:ext uri="{FF2B5EF4-FFF2-40B4-BE49-F238E27FC236}">
              <a16:creationId xmlns:a16="http://schemas.microsoft.com/office/drawing/2014/main" id="{55BEE84B-1786-4E03-A166-0A6A410C20D2}"/>
            </a:ext>
          </a:extLst>
        </xdr:cNvPr>
        <xdr:cNvSpPr/>
      </xdr:nvSpPr>
      <xdr:spPr>
        <a:xfrm>
          <a:off x="2514600" y="5678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92727</xdr:rowOff>
    </xdr:from>
    <xdr:ext cx="469744" cy="259045"/>
    <xdr:sp macro="" textlink="">
      <xdr:nvSpPr>
        <xdr:cNvPr id="69" name="テキスト ボックス 68">
          <a:extLst>
            <a:ext uri="{FF2B5EF4-FFF2-40B4-BE49-F238E27FC236}">
              <a16:creationId xmlns:a16="http://schemas.microsoft.com/office/drawing/2014/main" id="{CCFF008B-9B47-4791-B91B-B9FAACC7B153}"/>
            </a:ext>
          </a:extLst>
        </xdr:cNvPr>
        <xdr:cNvSpPr txBox="1"/>
      </xdr:nvSpPr>
      <xdr:spPr>
        <a:xfrm>
          <a:off x="235338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88265</xdr:rowOff>
    </xdr:from>
    <xdr:to>
      <xdr:col>10</xdr:col>
      <xdr:colOff>114300</xdr:colOff>
      <xdr:row>36</xdr:row>
      <xdr:rowOff>126365</xdr:rowOff>
    </xdr:to>
    <xdr:cxnSp macro="">
      <xdr:nvCxnSpPr>
        <xdr:cNvPr id="70" name="直線コネクタ 69">
          <a:extLst>
            <a:ext uri="{FF2B5EF4-FFF2-40B4-BE49-F238E27FC236}">
              <a16:creationId xmlns:a16="http://schemas.microsoft.com/office/drawing/2014/main" id="{E8A8F23F-A90B-42F6-A077-DCC806489781}"/>
            </a:ext>
          </a:extLst>
        </xdr:cNvPr>
        <xdr:cNvCxnSpPr/>
      </xdr:nvCxnSpPr>
      <xdr:spPr>
        <a:xfrm flipV="1">
          <a:off x="1008380" y="612330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113665</xdr:rowOff>
    </xdr:from>
    <xdr:to>
      <xdr:col>10</xdr:col>
      <xdr:colOff>165100</xdr:colOff>
      <xdr:row>34</xdr:row>
      <xdr:rowOff>43815</xdr:rowOff>
    </xdr:to>
    <xdr:sp macro="" textlink="">
      <xdr:nvSpPr>
        <xdr:cNvPr id="71" name="フローチャート: 判断 70">
          <a:extLst>
            <a:ext uri="{FF2B5EF4-FFF2-40B4-BE49-F238E27FC236}">
              <a16:creationId xmlns:a16="http://schemas.microsoft.com/office/drawing/2014/main" id="{89002F49-2255-4AA9-AE2D-91163D8FDBFD}"/>
            </a:ext>
          </a:extLst>
        </xdr:cNvPr>
        <xdr:cNvSpPr/>
      </xdr:nvSpPr>
      <xdr:spPr>
        <a:xfrm>
          <a:off x="1739900" y="5645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60342</xdr:rowOff>
    </xdr:from>
    <xdr:ext cx="469744" cy="259045"/>
    <xdr:sp macro="" textlink="">
      <xdr:nvSpPr>
        <xdr:cNvPr id="72" name="テキスト ボックス 71">
          <a:extLst>
            <a:ext uri="{FF2B5EF4-FFF2-40B4-BE49-F238E27FC236}">
              <a16:creationId xmlns:a16="http://schemas.microsoft.com/office/drawing/2014/main" id="{DFA0BED7-F197-4A52-A3FE-99978A163A52}"/>
            </a:ext>
          </a:extLst>
        </xdr:cNvPr>
        <xdr:cNvSpPr txBox="1"/>
      </xdr:nvSpPr>
      <xdr:spPr>
        <a:xfrm>
          <a:off x="157868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73" name="フローチャート: 判断 72">
          <a:extLst>
            <a:ext uri="{FF2B5EF4-FFF2-40B4-BE49-F238E27FC236}">
              <a16:creationId xmlns:a16="http://schemas.microsoft.com/office/drawing/2014/main" id="{4917357B-90E5-4B80-90A3-4471A2E71BFE}"/>
            </a:ext>
          </a:extLst>
        </xdr:cNvPr>
        <xdr:cNvSpPr/>
      </xdr:nvSpPr>
      <xdr:spPr>
        <a:xfrm>
          <a:off x="965200" y="5651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66057</xdr:rowOff>
    </xdr:from>
    <xdr:ext cx="469744" cy="259045"/>
    <xdr:sp macro="" textlink="">
      <xdr:nvSpPr>
        <xdr:cNvPr id="74" name="テキスト ボックス 73">
          <a:extLst>
            <a:ext uri="{FF2B5EF4-FFF2-40B4-BE49-F238E27FC236}">
              <a16:creationId xmlns:a16="http://schemas.microsoft.com/office/drawing/2014/main" id="{5F7C6433-15D8-49EA-9B0B-80E6AEBDCDCA}"/>
            </a:ext>
          </a:extLst>
        </xdr:cNvPr>
        <xdr:cNvSpPr txBox="1"/>
      </xdr:nvSpPr>
      <xdr:spPr>
        <a:xfrm>
          <a:off x="80398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953BD5F-B443-483C-AFD5-6946A0FE4DF5}"/>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DE64A9E-6425-407F-B55D-DCAFA963BF9D}"/>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EAD58BF-E1AA-4C60-A32F-82F1926BA73E}"/>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41B9ECE-CAC4-480B-BDC8-94215BD3EEF4}"/>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F691778-5885-49E7-A4DE-8577D4511396}"/>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39370</xdr:rowOff>
    </xdr:from>
    <xdr:to>
      <xdr:col>24</xdr:col>
      <xdr:colOff>114300</xdr:colOff>
      <xdr:row>35</xdr:row>
      <xdr:rowOff>140970</xdr:rowOff>
    </xdr:to>
    <xdr:sp macro="" textlink="">
      <xdr:nvSpPr>
        <xdr:cNvPr id="80" name="楕円 79">
          <a:extLst>
            <a:ext uri="{FF2B5EF4-FFF2-40B4-BE49-F238E27FC236}">
              <a16:creationId xmlns:a16="http://schemas.microsoft.com/office/drawing/2014/main" id="{357F619B-3124-47EF-A6FF-89C13C669952}"/>
            </a:ext>
          </a:extLst>
        </xdr:cNvPr>
        <xdr:cNvSpPr/>
      </xdr:nvSpPr>
      <xdr:spPr>
        <a:xfrm>
          <a:off x="403606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17797</xdr:rowOff>
    </xdr:from>
    <xdr:ext cx="469744" cy="259045"/>
    <xdr:sp macro="" textlink="">
      <xdr:nvSpPr>
        <xdr:cNvPr id="81" name="議会費該当値テキスト">
          <a:extLst>
            <a:ext uri="{FF2B5EF4-FFF2-40B4-BE49-F238E27FC236}">
              <a16:creationId xmlns:a16="http://schemas.microsoft.com/office/drawing/2014/main" id="{F94B182C-86E1-48CD-AC42-2070D4D2371C}"/>
            </a:ext>
          </a:extLst>
        </xdr:cNvPr>
        <xdr:cNvSpPr txBox="1"/>
      </xdr:nvSpPr>
      <xdr:spPr>
        <a:xfrm>
          <a:off x="4137660"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69850</xdr:rowOff>
    </xdr:from>
    <xdr:to>
      <xdr:col>20</xdr:col>
      <xdr:colOff>38100</xdr:colOff>
      <xdr:row>36</xdr:row>
      <xdr:rowOff>0</xdr:rowOff>
    </xdr:to>
    <xdr:sp macro="" textlink="">
      <xdr:nvSpPr>
        <xdr:cNvPr id="82" name="楕円 81">
          <a:extLst>
            <a:ext uri="{FF2B5EF4-FFF2-40B4-BE49-F238E27FC236}">
              <a16:creationId xmlns:a16="http://schemas.microsoft.com/office/drawing/2014/main" id="{A27B64A7-D716-4A44-869B-F967E105F0BA}"/>
            </a:ext>
          </a:extLst>
        </xdr:cNvPr>
        <xdr:cNvSpPr/>
      </xdr:nvSpPr>
      <xdr:spPr>
        <a:xfrm>
          <a:off x="3312160" y="5937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162577</xdr:rowOff>
    </xdr:from>
    <xdr:ext cx="469744" cy="259045"/>
    <xdr:sp macro="" textlink="">
      <xdr:nvSpPr>
        <xdr:cNvPr id="83" name="テキスト ボックス 82">
          <a:extLst>
            <a:ext uri="{FF2B5EF4-FFF2-40B4-BE49-F238E27FC236}">
              <a16:creationId xmlns:a16="http://schemas.microsoft.com/office/drawing/2014/main" id="{2085FBBF-07A7-411D-820C-13AC09B10410}"/>
            </a:ext>
          </a:extLst>
        </xdr:cNvPr>
        <xdr:cNvSpPr txBox="1"/>
      </xdr:nvSpPr>
      <xdr:spPr>
        <a:xfrm>
          <a:off x="3150948"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113665</xdr:rowOff>
    </xdr:from>
    <xdr:to>
      <xdr:col>15</xdr:col>
      <xdr:colOff>101600</xdr:colOff>
      <xdr:row>36</xdr:row>
      <xdr:rowOff>43815</xdr:rowOff>
    </xdr:to>
    <xdr:sp macro="" textlink="">
      <xdr:nvSpPr>
        <xdr:cNvPr id="84" name="楕円 83">
          <a:extLst>
            <a:ext uri="{FF2B5EF4-FFF2-40B4-BE49-F238E27FC236}">
              <a16:creationId xmlns:a16="http://schemas.microsoft.com/office/drawing/2014/main" id="{E9CCDC37-BF0A-4AFD-9441-517CCEB0470C}"/>
            </a:ext>
          </a:extLst>
        </xdr:cNvPr>
        <xdr:cNvSpPr/>
      </xdr:nvSpPr>
      <xdr:spPr>
        <a:xfrm>
          <a:off x="2514600" y="5981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34942</xdr:rowOff>
    </xdr:from>
    <xdr:ext cx="469744" cy="259045"/>
    <xdr:sp macro="" textlink="">
      <xdr:nvSpPr>
        <xdr:cNvPr id="85" name="テキスト ボックス 84">
          <a:extLst>
            <a:ext uri="{FF2B5EF4-FFF2-40B4-BE49-F238E27FC236}">
              <a16:creationId xmlns:a16="http://schemas.microsoft.com/office/drawing/2014/main" id="{F588BC8E-8B0D-47BD-BB49-E4C49C9C13E2}"/>
            </a:ext>
          </a:extLst>
        </xdr:cNvPr>
        <xdr:cNvSpPr txBox="1"/>
      </xdr:nvSpPr>
      <xdr:spPr>
        <a:xfrm>
          <a:off x="2353388" y="606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37465</xdr:rowOff>
    </xdr:from>
    <xdr:to>
      <xdr:col>10</xdr:col>
      <xdr:colOff>165100</xdr:colOff>
      <xdr:row>36</xdr:row>
      <xdr:rowOff>139065</xdr:rowOff>
    </xdr:to>
    <xdr:sp macro="" textlink="">
      <xdr:nvSpPr>
        <xdr:cNvPr id="86" name="楕円 85">
          <a:extLst>
            <a:ext uri="{FF2B5EF4-FFF2-40B4-BE49-F238E27FC236}">
              <a16:creationId xmlns:a16="http://schemas.microsoft.com/office/drawing/2014/main" id="{D25E0FFF-3A65-4D2B-9997-291C4A7FFB60}"/>
            </a:ext>
          </a:extLst>
        </xdr:cNvPr>
        <xdr:cNvSpPr/>
      </xdr:nvSpPr>
      <xdr:spPr>
        <a:xfrm>
          <a:off x="17399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130192</xdr:rowOff>
    </xdr:from>
    <xdr:ext cx="469744" cy="259045"/>
    <xdr:sp macro="" textlink="">
      <xdr:nvSpPr>
        <xdr:cNvPr id="87" name="テキスト ボックス 86">
          <a:extLst>
            <a:ext uri="{FF2B5EF4-FFF2-40B4-BE49-F238E27FC236}">
              <a16:creationId xmlns:a16="http://schemas.microsoft.com/office/drawing/2014/main" id="{044E69CD-3D29-451C-8315-ED8052F31325}"/>
            </a:ext>
          </a:extLst>
        </xdr:cNvPr>
        <xdr:cNvSpPr txBox="1"/>
      </xdr:nvSpPr>
      <xdr:spPr>
        <a:xfrm>
          <a:off x="1578688"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75565</xdr:rowOff>
    </xdr:from>
    <xdr:to>
      <xdr:col>6</xdr:col>
      <xdr:colOff>38100</xdr:colOff>
      <xdr:row>37</xdr:row>
      <xdr:rowOff>5715</xdr:rowOff>
    </xdr:to>
    <xdr:sp macro="" textlink="">
      <xdr:nvSpPr>
        <xdr:cNvPr id="88" name="楕円 87">
          <a:extLst>
            <a:ext uri="{FF2B5EF4-FFF2-40B4-BE49-F238E27FC236}">
              <a16:creationId xmlns:a16="http://schemas.microsoft.com/office/drawing/2014/main" id="{85FA566B-0B49-47D5-8D47-8C4D4DAF9EF0}"/>
            </a:ext>
          </a:extLst>
        </xdr:cNvPr>
        <xdr:cNvSpPr/>
      </xdr:nvSpPr>
      <xdr:spPr>
        <a:xfrm>
          <a:off x="965200" y="6110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168292</xdr:rowOff>
    </xdr:from>
    <xdr:ext cx="469744" cy="259045"/>
    <xdr:sp macro="" textlink="">
      <xdr:nvSpPr>
        <xdr:cNvPr id="89" name="テキスト ボックス 88">
          <a:extLst>
            <a:ext uri="{FF2B5EF4-FFF2-40B4-BE49-F238E27FC236}">
              <a16:creationId xmlns:a16="http://schemas.microsoft.com/office/drawing/2014/main" id="{3463B68B-D0DE-47BE-957A-E38C4405E8D6}"/>
            </a:ext>
          </a:extLst>
        </xdr:cNvPr>
        <xdr:cNvSpPr txBox="1"/>
      </xdr:nvSpPr>
      <xdr:spPr>
        <a:xfrm>
          <a:off x="803988"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83A373DA-7E9E-489E-BCCA-9C407760C48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E6A2DE3D-D5E5-45AC-8726-293C2F4987A7}"/>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C097B78-0CE4-4141-8021-753CC8D7CCAE}"/>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FBA6348-7ADC-46A0-A674-8CFAE77EF9D1}"/>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507911C-677D-4502-8EFE-CEF5FE3E0E83}"/>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9B05838-0820-493A-A6F3-4DBE2EB4258D}"/>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3A1494A-A509-4485-B1F4-5C374158B98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CD863224-1123-4AC9-B0D9-413DB0E1B37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B5A1E77-3598-4F57-BE48-9968463EDDE4}"/>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B3760F82-B11C-413E-A5A3-37AE1970D8BA}"/>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97F881BD-B32A-4F10-8BA7-9D021C481321}"/>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680F7E86-AA7A-4396-B3AB-C6D79C9E15EB}"/>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F5C7D209-7BCF-478E-A05F-96ED2FAF52DE}"/>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45B1EBD4-E36C-4484-AE45-E6415EA3D246}"/>
            </a:ext>
          </a:extLst>
        </xdr:cNvPr>
        <xdr:cNvSpPr txBox="1"/>
      </xdr:nvSpPr>
      <xdr:spPr>
        <a:xfrm>
          <a:off x="2078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BCF17668-54CA-44AB-942D-CB43CB1630D7}"/>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D446A42B-4D78-4B36-A1A5-8DD1ADE1D556}"/>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24E6B4CD-1948-417D-9BD9-28BAB851255A}"/>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13332516-777F-4618-A2D7-1F2A3493DD26}"/>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C4BEA83B-BABA-44C1-8F31-4E2295CE2094}"/>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42D3847D-DE47-4907-A862-B337025782C7}"/>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6DD162CA-78FE-4FC9-BFBC-34C2A0C5F3D2}"/>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BED2B901-4B12-48DE-93CF-22DA8E4F1A26}"/>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9E435708-5B17-49D7-AC2A-1023369D49EA}"/>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167483</xdr:rowOff>
    </xdr:from>
    <xdr:to>
      <xdr:col>24</xdr:col>
      <xdr:colOff>62865</xdr:colOff>
      <xdr:row>57</xdr:row>
      <xdr:rowOff>154010</xdr:rowOff>
    </xdr:to>
    <xdr:cxnSp macro="">
      <xdr:nvCxnSpPr>
        <xdr:cNvPr id="113" name="直線コネクタ 112">
          <a:extLst>
            <a:ext uri="{FF2B5EF4-FFF2-40B4-BE49-F238E27FC236}">
              <a16:creationId xmlns:a16="http://schemas.microsoft.com/office/drawing/2014/main" id="{A85EF475-617D-4DE1-BD4F-4E333A19672B}"/>
            </a:ext>
          </a:extLst>
        </xdr:cNvPr>
        <xdr:cNvCxnSpPr/>
      </xdr:nvCxnSpPr>
      <xdr:spPr>
        <a:xfrm flipV="1">
          <a:off x="4084955" y="9387683"/>
          <a:ext cx="1270" cy="3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157837</xdr:rowOff>
    </xdr:from>
    <xdr:ext cx="534377" cy="259045"/>
    <xdr:sp macro="" textlink="">
      <xdr:nvSpPr>
        <xdr:cNvPr id="114" name="総務費最小値テキスト">
          <a:extLst>
            <a:ext uri="{FF2B5EF4-FFF2-40B4-BE49-F238E27FC236}">
              <a16:creationId xmlns:a16="http://schemas.microsoft.com/office/drawing/2014/main" id="{B477585B-B569-41EE-B213-DFA0F57D2681}"/>
            </a:ext>
          </a:extLst>
        </xdr:cNvPr>
        <xdr:cNvSpPr txBox="1"/>
      </xdr:nvSpPr>
      <xdr:spPr>
        <a:xfrm>
          <a:off x="4137660" y="971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154010</xdr:rowOff>
    </xdr:from>
    <xdr:to>
      <xdr:col>24</xdr:col>
      <xdr:colOff>152400</xdr:colOff>
      <xdr:row>57</xdr:row>
      <xdr:rowOff>154010</xdr:rowOff>
    </xdr:to>
    <xdr:cxnSp macro="">
      <xdr:nvCxnSpPr>
        <xdr:cNvPr id="115" name="直線コネクタ 114">
          <a:extLst>
            <a:ext uri="{FF2B5EF4-FFF2-40B4-BE49-F238E27FC236}">
              <a16:creationId xmlns:a16="http://schemas.microsoft.com/office/drawing/2014/main" id="{8CFB3A3B-A151-4151-BFB9-7CABD3D2AB9B}"/>
            </a:ext>
          </a:extLst>
        </xdr:cNvPr>
        <xdr:cNvCxnSpPr/>
      </xdr:nvCxnSpPr>
      <xdr:spPr>
        <a:xfrm>
          <a:off x="4020820" y="9709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114160</xdr:rowOff>
    </xdr:from>
    <xdr:ext cx="534377" cy="259045"/>
    <xdr:sp macro="" textlink="">
      <xdr:nvSpPr>
        <xdr:cNvPr id="116" name="総務費最大値テキスト">
          <a:extLst>
            <a:ext uri="{FF2B5EF4-FFF2-40B4-BE49-F238E27FC236}">
              <a16:creationId xmlns:a16="http://schemas.microsoft.com/office/drawing/2014/main" id="{B4F69121-C5F6-4D0D-84A2-969D7B6D91E9}"/>
            </a:ext>
          </a:extLst>
        </xdr:cNvPr>
        <xdr:cNvSpPr txBox="1"/>
      </xdr:nvSpPr>
      <xdr:spPr>
        <a:xfrm>
          <a:off x="4137660" y="916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167483</xdr:rowOff>
    </xdr:from>
    <xdr:to>
      <xdr:col>24</xdr:col>
      <xdr:colOff>152400</xdr:colOff>
      <xdr:row>55</xdr:row>
      <xdr:rowOff>167483</xdr:rowOff>
    </xdr:to>
    <xdr:cxnSp macro="">
      <xdr:nvCxnSpPr>
        <xdr:cNvPr id="117" name="直線コネクタ 116">
          <a:extLst>
            <a:ext uri="{FF2B5EF4-FFF2-40B4-BE49-F238E27FC236}">
              <a16:creationId xmlns:a16="http://schemas.microsoft.com/office/drawing/2014/main" id="{840409EA-CC82-4296-909C-CD96F4FD35BF}"/>
            </a:ext>
          </a:extLst>
        </xdr:cNvPr>
        <xdr:cNvCxnSpPr/>
      </xdr:nvCxnSpPr>
      <xdr:spPr>
        <a:xfrm>
          <a:off x="4020820" y="9387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75593</xdr:rowOff>
    </xdr:from>
    <xdr:to>
      <xdr:col>24</xdr:col>
      <xdr:colOff>63500</xdr:colOff>
      <xdr:row>57</xdr:row>
      <xdr:rowOff>105029</xdr:rowOff>
    </xdr:to>
    <xdr:cxnSp macro="">
      <xdr:nvCxnSpPr>
        <xdr:cNvPr id="118" name="直線コネクタ 117">
          <a:extLst>
            <a:ext uri="{FF2B5EF4-FFF2-40B4-BE49-F238E27FC236}">
              <a16:creationId xmlns:a16="http://schemas.microsoft.com/office/drawing/2014/main" id="{C819F183-3147-410E-B8E6-16D6E2EB7667}"/>
            </a:ext>
          </a:extLst>
        </xdr:cNvPr>
        <xdr:cNvCxnSpPr/>
      </xdr:nvCxnSpPr>
      <xdr:spPr>
        <a:xfrm>
          <a:off x="3355340" y="9631073"/>
          <a:ext cx="731520" cy="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135567</xdr:rowOff>
    </xdr:from>
    <xdr:ext cx="534377" cy="259045"/>
    <xdr:sp macro="" textlink="">
      <xdr:nvSpPr>
        <xdr:cNvPr id="119" name="総務費平均値テキスト">
          <a:extLst>
            <a:ext uri="{FF2B5EF4-FFF2-40B4-BE49-F238E27FC236}">
              <a16:creationId xmlns:a16="http://schemas.microsoft.com/office/drawing/2014/main" id="{881BED90-7B0F-43E1-A269-70E086ECBCC6}"/>
            </a:ext>
          </a:extLst>
        </xdr:cNvPr>
        <xdr:cNvSpPr txBox="1"/>
      </xdr:nvSpPr>
      <xdr:spPr>
        <a:xfrm>
          <a:off x="4137660" y="935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112690</xdr:rowOff>
    </xdr:from>
    <xdr:to>
      <xdr:col>24</xdr:col>
      <xdr:colOff>114300</xdr:colOff>
      <xdr:row>57</xdr:row>
      <xdr:rowOff>42840</xdr:rowOff>
    </xdr:to>
    <xdr:sp macro="" textlink="">
      <xdr:nvSpPr>
        <xdr:cNvPr id="120" name="フローチャート: 判断 119">
          <a:extLst>
            <a:ext uri="{FF2B5EF4-FFF2-40B4-BE49-F238E27FC236}">
              <a16:creationId xmlns:a16="http://schemas.microsoft.com/office/drawing/2014/main" id="{5218C658-BCC3-45D6-8318-3540681609BE}"/>
            </a:ext>
          </a:extLst>
        </xdr:cNvPr>
        <xdr:cNvSpPr/>
      </xdr:nvSpPr>
      <xdr:spPr>
        <a:xfrm>
          <a:off x="4036060" y="950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24234</xdr:rowOff>
    </xdr:from>
    <xdr:to>
      <xdr:col>19</xdr:col>
      <xdr:colOff>177800</xdr:colOff>
      <xdr:row>57</xdr:row>
      <xdr:rowOff>75593</xdr:rowOff>
    </xdr:to>
    <xdr:cxnSp macro="">
      <xdr:nvCxnSpPr>
        <xdr:cNvPr id="121" name="直線コネクタ 120">
          <a:extLst>
            <a:ext uri="{FF2B5EF4-FFF2-40B4-BE49-F238E27FC236}">
              <a16:creationId xmlns:a16="http://schemas.microsoft.com/office/drawing/2014/main" id="{97ACCD13-1003-48F6-A1DE-09AC881AE087}"/>
            </a:ext>
          </a:extLst>
        </xdr:cNvPr>
        <xdr:cNvCxnSpPr/>
      </xdr:nvCxnSpPr>
      <xdr:spPr>
        <a:xfrm>
          <a:off x="2565400" y="9579714"/>
          <a:ext cx="78994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106243</xdr:rowOff>
    </xdr:from>
    <xdr:to>
      <xdr:col>20</xdr:col>
      <xdr:colOff>38100</xdr:colOff>
      <xdr:row>57</xdr:row>
      <xdr:rowOff>36393</xdr:rowOff>
    </xdr:to>
    <xdr:sp macro="" textlink="">
      <xdr:nvSpPr>
        <xdr:cNvPr id="122" name="フローチャート: 判断 121">
          <a:extLst>
            <a:ext uri="{FF2B5EF4-FFF2-40B4-BE49-F238E27FC236}">
              <a16:creationId xmlns:a16="http://schemas.microsoft.com/office/drawing/2014/main" id="{B7FB47CF-F4B6-48DB-A722-0E70800EC335}"/>
            </a:ext>
          </a:extLst>
        </xdr:cNvPr>
        <xdr:cNvSpPr/>
      </xdr:nvSpPr>
      <xdr:spPr>
        <a:xfrm>
          <a:off x="3312160" y="94940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52920</xdr:rowOff>
    </xdr:from>
    <xdr:ext cx="534377" cy="259045"/>
    <xdr:sp macro="" textlink="">
      <xdr:nvSpPr>
        <xdr:cNvPr id="123" name="テキスト ボックス 122">
          <a:extLst>
            <a:ext uri="{FF2B5EF4-FFF2-40B4-BE49-F238E27FC236}">
              <a16:creationId xmlns:a16="http://schemas.microsoft.com/office/drawing/2014/main" id="{B46D8C9F-ED8C-458C-944E-58ACBA4FA077}"/>
            </a:ext>
          </a:extLst>
        </xdr:cNvPr>
        <xdr:cNvSpPr txBox="1"/>
      </xdr:nvSpPr>
      <xdr:spPr>
        <a:xfrm>
          <a:off x="3118631" y="927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31907</xdr:rowOff>
    </xdr:from>
    <xdr:to>
      <xdr:col>15</xdr:col>
      <xdr:colOff>50800</xdr:colOff>
      <xdr:row>57</xdr:row>
      <xdr:rowOff>24234</xdr:rowOff>
    </xdr:to>
    <xdr:cxnSp macro="">
      <xdr:nvCxnSpPr>
        <xdr:cNvPr id="124" name="直線コネクタ 123">
          <a:extLst>
            <a:ext uri="{FF2B5EF4-FFF2-40B4-BE49-F238E27FC236}">
              <a16:creationId xmlns:a16="http://schemas.microsoft.com/office/drawing/2014/main" id="{55969ED9-191E-4682-B832-6CF7F142C960}"/>
            </a:ext>
          </a:extLst>
        </xdr:cNvPr>
        <xdr:cNvCxnSpPr/>
      </xdr:nvCxnSpPr>
      <xdr:spPr>
        <a:xfrm>
          <a:off x="1790700" y="8581547"/>
          <a:ext cx="774700" cy="99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108072</xdr:rowOff>
    </xdr:from>
    <xdr:to>
      <xdr:col>15</xdr:col>
      <xdr:colOff>101600</xdr:colOff>
      <xdr:row>57</xdr:row>
      <xdr:rowOff>38222</xdr:rowOff>
    </xdr:to>
    <xdr:sp macro="" textlink="">
      <xdr:nvSpPr>
        <xdr:cNvPr id="125" name="フローチャート: 判断 124">
          <a:extLst>
            <a:ext uri="{FF2B5EF4-FFF2-40B4-BE49-F238E27FC236}">
              <a16:creationId xmlns:a16="http://schemas.microsoft.com/office/drawing/2014/main" id="{5A3EB702-416D-45F3-BAE7-FD5734ADD15A}"/>
            </a:ext>
          </a:extLst>
        </xdr:cNvPr>
        <xdr:cNvSpPr/>
      </xdr:nvSpPr>
      <xdr:spPr>
        <a:xfrm>
          <a:off x="2514600" y="9495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54749</xdr:rowOff>
    </xdr:from>
    <xdr:ext cx="534377" cy="259045"/>
    <xdr:sp macro="" textlink="">
      <xdr:nvSpPr>
        <xdr:cNvPr id="126" name="テキスト ボックス 125">
          <a:extLst>
            <a:ext uri="{FF2B5EF4-FFF2-40B4-BE49-F238E27FC236}">
              <a16:creationId xmlns:a16="http://schemas.microsoft.com/office/drawing/2014/main" id="{7E334859-1A40-4D3B-9B94-C0F46F511624}"/>
            </a:ext>
          </a:extLst>
        </xdr:cNvPr>
        <xdr:cNvSpPr txBox="1"/>
      </xdr:nvSpPr>
      <xdr:spPr>
        <a:xfrm>
          <a:off x="2343931" y="92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31907</xdr:rowOff>
    </xdr:from>
    <xdr:to>
      <xdr:col>10</xdr:col>
      <xdr:colOff>114300</xdr:colOff>
      <xdr:row>57</xdr:row>
      <xdr:rowOff>96655</xdr:rowOff>
    </xdr:to>
    <xdr:cxnSp macro="">
      <xdr:nvCxnSpPr>
        <xdr:cNvPr id="127" name="直線コネクタ 126">
          <a:extLst>
            <a:ext uri="{FF2B5EF4-FFF2-40B4-BE49-F238E27FC236}">
              <a16:creationId xmlns:a16="http://schemas.microsoft.com/office/drawing/2014/main" id="{98AD1B7A-C5F9-4A3F-99D1-34A6353C6049}"/>
            </a:ext>
          </a:extLst>
        </xdr:cNvPr>
        <xdr:cNvCxnSpPr/>
      </xdr:nvCxnSpPr>
      <xdr:spPr>
        <a:xfrm flipV="1">
          <a:off x="1008380" y="8581547"/>
          <a:ext cx="782320" cy="10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37793</xdr:rowOff>
    </xdr:from>
    <xdr:to>
      <xdr:col>10</xdr:col>
      <xdr:colOff>165100</xdr:colOff>
      <xdr:row>52</xdr:row>
      <xdr:rowOff>139393</xdr:rowOff>
    </xdr:to>
    <xdr:sp macro="" textlink="">
      <xdr:nvSpPr>
        <xdr:cNvPr id="128" name="フローチャート: 判断 127">
          <a:extLst>
            <a:ext uri="{FF2B5EF4-FFF2-40B4-BE49-F238E27FC236}">
              <a16:creationId xmlns:a16="http://schemas.microsoft.com/office/drawing/2014/main" id="{00FFE889-1140-4FAF-AA27-071CB092459A}"/>
            </a:ext>
          </a:extLst>
        </xdr:cNvPr>
        <xdr:cNvSpPr/>
      </xdr:nvSpPr>
      <xdr:spPr>
        <a:xfrm>
          <a:off x="1739900" y="875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130520</xdr:rowOff>
    </xdr:from>
    <xdr:ext cx="599010" cy="259045"/>
    <xdr:sp macro="" textlink="">
      <xdr:nvSpPr>
        <xdr:cNvPr id="129" name="テキスト ボックス 128">
          <a:extLst>
            <a:ext uri="{FF2B5EF4-FFF2-40B4-BE49-F238E27FC236}">
              <a16:creationId xmlns:a16="http://schemas.microsoft.com/office/drawing/2014/main" id="{84686CD4-FE87-49CA-AA06-14FB0F027EFA}"/>
            </a:ext>
          </a:extLst>
        </xdr:cNvPr>
        <xdr:cNvSpPr txBox="1"/>
      </xdr:nvSpPr>
      <xdr:spPr>
        <a:xfrm>
          <a:off x="1514055" y="884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8365</xdr:rowOff>
    </xdr:from>
    <xdr:to>
      <xdr:col>6</xdr:col>
      <xdr:colOff>38100</xdr:colOff>
      <xdr:row>57</xdr:row>
      <xdr:rowOff>109965</xdr:rowOff>
    </xdr:to>
    <xdr:sp macro="" textlink="">
      <xdr:nvSpPr>
        <xdr:cNvPr id="130" name="フローチャート: 判断 129">
          <a:extLst>
            <a:ext uri="{FF2B5EF4-FFF2-40B4-BE49-F238E27FC236}">
              <a16:creationId xmlns:a16="http://schemas.microsoft.com/office/drawing/2014/main" id="{98611DAC-E37F-484D-88DE-EB9AD8F2D828}"/>
            </a:ext>
          </a:extLst>
        </xdr:cNvPr>
        <xdr:cNvSpPr/>
      </xdr:nvSpPr>
      <xdr:spPr>
        <a:xfrm>
          <a:off x="965200" y="956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126492</xdr:rowOff>
    </xdr:from>
    <xdr:ext cx="534377" cy="259045"/>
    <xdr:sp macro="" textlink="">
      <xdr:nvSpPr>
        <xdr:cNvPr id="131" name="テキスト ボックス 130">
          <a:extLst>
            <a:ext uri="{FF2B5EF4-FFF2-40B4-BE49-F238E27FC236}">
              <a16:creationId xmlns:a16="http://schemas.microsoft.com/office/drawing/2014/main" id="{482F0352-2192-41E3-A853-A77744C6D48B}"/>
            </a:ext>
          </a:extLst>
        </xdr:cNvPr>
        <xdr:cNvSpPr txBox="1"/>
      </xdr:nvSpPr>
      <xdr:spPr>
        <a:xfrm>
          <a:off x="771671" y="93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473EB2F-C26C-446E-9DF4-B0674C2CBD19}"/>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725D578-AD69-47CE-BE43-D4EBA6EF8B7E}"/>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4071AF7-88E4-4BEC-AE37-BE13DD6FB2D4}"/>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ED8EE9B-FE04-45A1-8151-4001B071218B}"/>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B13613E-6D1E-40BC-A7E6-50D3FEAE214C}"/>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54229</xdr:rowOff>
    </xdr:from>
    <xdr:to>
      <xdr:col>24</xdr:col>
      <xdr:colOff>114300</xdr:colOff>
      <xdr:row>57</xdr:row>
      <xdr:rowOff>155829</xdr:rowOff>
    </xdr:to>
    <xdr:sp macro="" textlink="">
      <xdr:nvSpPr>
        <xdr:cNvPr id="137" name="楕円 136">
          <a:extLst>
            <a:ext uri="{FF2B5EF4-FFF2-40B4-BE49-F238E27FC236}">
              <a16:creationId xmlns:a16="http://schemas.microsoft.com/office/drawing/2014/main" id="{8AA82CFB-82BA-44C1-80FC-C941E7C4AD09}"/>
            </a:ext>
          </a:extLst>
        </xdr:cNvPr>
        <xdr:cNvSpPr/>
      </xdr:nvSpPr>
      <xdr:spPr>
        <a:xfrm>
          <a:off x="4036060" y="96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140606</xdr:rowOff>
    </xdr:from>
    <xdr:ext cx="534377" cy="259045"/>
    <xdr:sp macro="" textlink="">
      <xdr:nvSpPr>
        <xdr:cNvPr id="138" name="総務費該当値テキスト">
          <a:extLst>
            <a:ext uri="{FF2B5EF4-FFF2-40B4-BE49-F238E27FC236}">
              <a16:creationId xmlns:a16="http://schemas.microsoft.com/office/drawing/2014/main" id="{3D2066AD-2242-448E-9DD9-D6BC63B3E329}"/>
            </a:ext>
          </a:extLst>
        </xdr:cNvPr>
        <xdr:cNvSpPr txBox="1"/>
      </xdr:nvSpPr>
      <xdr:spPr>
        <a:xfrm>
          <a:off x="4137660" y="95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24793</xdr:rowOff>
    </xdr:from>
    <xdr:to>
      <xdr:col>20</xdr:col>
      <xdr:colOff>38100</xdr:colOff>
      <xdr:row>57</xdr:row>
      <xdr:rowOff>126393</xdr:rowOff>
    </xdr:to>
    <xdr:sp macro="" textlink="">
      <xdr:nvSpPr>
        <xdr:cNvPr id="139" name="楕円 138">
          <a:extLst>
            <a:ext uri="{FF2B5EF4-FFF2-40B4-BE49-F238E27FC236}">
              <a16:creationId xmlns:a16="http://schemas.microsoft.com/office/drawing/2014/main" id="{7E80CFCA-2420-480E-A65C-7D7B4A8F88E7}"/>
            </a:ext>
          </a:extLst>
        </xdr:cNvPr>
        <xdr:cNvSpPr/>
      </xdr:nvSpPr>
      <xdr:spPr>
        <a:xfrm>
          <a:off x="3312160" y="95802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117520</xdr:rowOff>
    </xdr:from>
    <xdr:ext cx="534377" cy="259045"/>
    <xdr:sp macro="" textlink="">
      <xdr:nvSpPr>
        <xdr:cNvPr id="140" name="テキスト ボックス 139">
          <a:extLst>
            <a:ext uri="{FF2B5EF4-FFF2-40B4-BE49-F238E27FC236}">
              <a16:creationId xmlns:a16="http://schemas.microsoft.com/office/drawing/2014/main" id="{4A1BE192-A9AF-46E3-B0E6-8C668110FC15}"/>
            </a:ext>
          </a:extLst>
        </xdr:cNvPr>
        <xdr:cNvSpPr txBox="1"/>
      </xdr:nvSpPr>
      <xdr:spPr>
        <a:xfrm>
          <a:off x="3118631" y="967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144884</xdr:rowOff>
    </xdr:from>
    <xdr:to>
      <xdr:col>15</xdr:col>
      <xdr:colOff>101600</xdr:colOff>
      <xdr:row>57</xdr:row>
      <xdr:rowOff>75034</xdr:rowOff>
    </xdr:to>
    <xdr:sp macro="" textlink="">
      <xdr:nvSpPr>
        <xdr:cNvPr id="141" name="楕円 140">
          <a:extLst>
            <a:ext uri="{FF2B5EF4-FFF2-40B4-BE49-F238E27FC236}">
              <a16:creationId xmlns:a16="http://schemas.microsoft.com/office/drawing/2014/main" id="{4E5D7EFD-8E01-4E9D-ACA7-CDFC75F27AAB}"/>
            </a:ext>
          </a:extLst>
        </xdr:cNvPr>
        <xdr:cNvSpPr/>
      </xdr:nvSpPr>
      <xdr:spPr>
        <a:xfrm>
          <a:off x="2514600" y="9532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66161</xdr:rowOff>
    </xdr:from>
    <xdr:ext cx="534377" cy="259045"/>
    <xdr:sp macro="" textlink="">
      <xdr:nvSpPr>
        <xdr:cNvPr id="142" name="テキスト ボックス 141">
          <a:extLst>
            <a:ext uri="{FF2B5EF4-FFF2-40B4-BE49-F238E27FC236}">
              <a16:creationId xmlns:a16="http://schemas.microsoft.com/office/drawing/2014/main" id="{E1C4D1CF-C412-4338-9392-9E21E6FDB2D7}"/>
            </a:ext>
          </a:extLst>
        </xdr:cNvPr>
        <xdr:cNvSpPr txBox="1"/>
      </xdr:nvSpPr>
      <xdr:spPr>
        <a:xfrm>
          <a:off x="2343931" y="962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152557</xdr:rowOff>
    </xdr:from>
    <xdr:to>
      <xdr:col>10</xdr:col>
      <xdr:colOff>165100</xdr:colOff>
      <xdr:row>51</xdr:row>
      <xdr:rowOff>82707</xdr:rowOff>
    </xdr:to>
    <xdr:sp macro="" textlink="">
      <xdr:nvSpPr>
        <xdr:cNvPr id="143" name="楕円 142">
          <a:extLst>
            <a:ext uri="{FF2B5EF4-FFF2-40B4-BE49-F238E27FC236}">
              <a16:creationId xmlns:a16="http://schemas.microsoft.com/office/drawing/2014/main" id="{A54A8DF8-E307-43BC-8E7C-40D2718F06B9}"/>
            </a:ext>
          </a:extLst>
        </xdr:cNvPr>
        <xdr:cNvSpPr/>
      </xdr:nvSpPr>
      <xdr:spPr>
        <a:xfrm>
          <a:off x="1739900" y="8534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99234</xdr:rowOff>
    </xdr:from>
    <xdr:ext cx="599010" cy="259045"/>
    <xdr:sp macro="" textlink="">
      <xdr:nvSpPr>
        <xdr:cNvPr id="144" name="テキスト ボックス 143">
          <a:extLst>
            <a:ext uri="{FF2B5EF4-FFF2-40B4-BE49-F238E27FC236}">
              <a16:creationId xmlns:a16="http://schemas.microsoft.com/office/drawing/2014/main" id="{57FC9DE8-8327-4BFA-ABCE-D0F9899B2270}"/>
            </a:ext>
          </a:extLst>
        </xdr:cNvPr>
        <xdr:cNvSpPr txBox="1"/>
      </xdr:nvSpPr>
      <xdr:spPr>
        <a:xfrm>
          <a:off x="1514055" y="831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45855</xdr:rowOff>
    </xdr:from>
    <xdr:to>
      <xdr:col>6</xdr:col>
      <xdr:colOff>38100</xdr:colOff>
      <xdr:row>57</xdr:row>
      <xdr:rowOff>147455</xdr:rowOff>
    </xdr:to>
    <xdr:sp macro="" textlink="">
      <xdr:nvSpPr>
        <xdr:cNvPr id="145" name="楕円 144">
          <a:extLst>
            <a:ext uri="{FF2B5EF4-FFF2-40B4-BE49-F238E27FC236}">
              <a16:creationId xmlns:a16="http://schemas.microsoft.com/office/drawing/2014/main" id="{188FE7FE-00E8-4DF6-A899-8A204555AC33}"/>
            </a:ext>
          </a:extLst>
        </xdr:cNvPr>
        <xdr:cNvSpPr/>
      </xdr:nvSpPr>
      <xdr:spPr>
        <a:xfrm>
          <a:off x="965200" y="9601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138582</xdr:rowOff>
    </xdr:from>
    <xdr:ext cx="534377" cy="259045"/>
    <xdr:sp macro="" textlink="">
      <xdr:nvSpPr>
        <xdr:cNvPr id="146" name="テキスト ボックス 145">
          <a:extLst>
            <a:ext uri="{FF2B5EF4-FFF2-40B4-BE49-F238E27FC236}">
              <a16:creationId xmlns:a16="http://schemas.microsoft.com/office/drawing/2014/main" id="{855C8EE1-6FC0-4FAC-8AF2-C556409D194A}"/>
            </a:ext>
          </a:extLst>
        </xdr:cNvPr>
        <xdr:cNvSpPr txBox="1"/>
      </xdr:nvSpPr>
      <xdr:spPr>
        <a:xfrm>
          <a:off x="771671" y="96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41978511-A7FC-4865-8851-79F31A0175D5}"/>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3728ABDF-8E6D-466E-8D6B-04A4D773B052}"/>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DD38D7E3-3A39-48B4-8EBD-0A2FB5E7A59B}"/>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FB07E03F-0AE4-4926-B3C5-6E333DC1636B}"/>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5128FF60-9095-446D-9EE2-CC72408412CD}"/>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671DA04-7033-4FD1-9745-DAA6C782F882}"/>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BFEFCC57-77BE-4B6D-94CA-F73989553BD3}"/>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45A912DA-FFFD-4243-8896-A7CCECC95FE2}"/>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8C05067-094A-454C-BE7F-2B4D9890D035}"/>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96D3209-02B9-4463-9627-C52C8FBC36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B34234C9-32A5-4F00-B023-BC629F73F6CD}"/>
            </a:ext>
          </a:extLst>
        </xdr:cNvPr>
        <xdr:cNvSpPr txBox="1"/>
      </xdr:nvSpPr>
      <xdr:spPr>
        <a:xfrm>
          <a:off x="166581" y="1352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8A75D537-C65F-4112-AA2E-27113E7787B0}"/>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EBA3C6B5-EB52-4C3F-9C73-6205FEC95E7D}"/>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1F977641-7085-4A9A-9708-EF836E3B7D2A}"/>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EACCB904-4B74-4329-B25A-39A41E196111}"/>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8CA4D11A-8527-4560-9A76-185FCDC89B19}"/>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60EB8A4-E2FD-4547-9B50-87392023B412}"/>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BF2ACF05-3A56-44DA-83C8-75D53FE13B2C}"/>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CE546B87-94B7-4F29-9E43-0AAE46531377}"/>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6B2D668C-BAD3-4218-94E0-B56083A12FB0}"/>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FEAE7790-7F73-4477-853A-6790F800F5C2}"/>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92B1B436-521A-4BC9-B3A1-3353790BFBC3}"/>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60F6338-9FB8-477D-8FEE-425DAE85C1C4}"/>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B9521913-281F-411B-A56E-8E61750AE44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BE1C660-2250-4163-8A6A-B37034973D47}"/>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B37A11D8-42AD-4665-BB1D-A3EE40C24A0F}"/>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49240</xdr:rowOff>
    </xdr:from>
    <xdr:to>
      <xdr:col>24</xdr:col>
      <xdr:colOff>62865</xdr:colOff>
      <xdr:row>77</xdr:row>
      <xdr:rowOff>27130</xdr:rowOff>
    </xdr:to>
    <xdr:cxnSp macro="">
      <xdr:nvCxnSpPr>
        <xdr:cNvPr id="173" name="直線コネクタ 172">
          <a:extLst>
            <a:ext uri="{FF2B5EF4-FFF2-40B4-BE49-F238E27FC236}">
              <a16:creationId xmlns:a16="http://schemas.microsoft.com/office/drawing/2014/main" id="{976151E7-BC00-4CCA-BA0E-22113293F2DF}"/>
            </a:ext>
          </a:extLst>
        </xdr:cNvPr>
        <xdr:cNvCxnSpPr/>
      </xdr:nvCxnSpPr>
      <xdr:spPr>
        <a:xfrm flipV="1">
          <a:off x="4084955" y="11951680"/>
          <a:ext cx="1270" cy="98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30957</xdr:rowOff>
    </xdr:from>
    <xdr:ext cx="599010" cy="259045"/>
    <xdr:sp macro="" textlink="">
      <xdr:nvSpPr>
        <xdr:cNvPr id="174" name="民生費最小値テキスト">
          <a:extLst>
            <a:ext uri="{FF2B5EF4-FFF2-40B4-BE49-F238E27FC236}">
              <a16:creationId xmlns:a16="http://schemas.microsoft.com/office/drawing/2014/main" id="{A79968E6-3F94-406A-B28E-449B3BD47B33}"/>
            </a:ext>
          </a:extLst>
        </xdr:cNvPr>
        <xdr:cNvSpPr txBox="1"/>
      </xdr:nvSpPr>
      <xdr:spPr>
        <a:xfrm>
          <a:off x="4137660" y="129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27130</xdr:rowOff>
    </xdr:from>
    <xdr:to>
      <xdr:col>24</xdr:col>
      <xdr:colOff>152400</xdr:colOff>
      <xdr:row>77</xdr:row>
      <xdr:rowOff>27130</xdr:rowOff>
    </xdr:to>
    <xdr:cxnSp macro="">
      <xdr:nvCxnSpPr>
        <xdr:cNvPr id="175" name="直線コネクタ 174">
          <a:extLst>
            <a:ext uri="{FF2B5EF4-FFF2-40B4-BE49-F238E27FC236}">
              <a16:creationId xmlns:a16="http://schemas.microsoft.com/office/drawing/2014/main" id="{A2D629A9-8ABF-43ED-9193-422D28351A08}"/>
            </a:ext>
          </a:extLst>
        </xdr:cNvPr>
        <xdr:cNvCxnSpPr/>
      </xdr:nvCxnSpPr>
      <xdr:spPr>
        <a:xfrm>
          <a:off x="4020820" y="1293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167367</xdr:rowOff>
    </xdr:from>
    <xdr:ext cx="599010" cy="259045"/>
    <xdr:sp macro="" textlink="">
      <xdr:nvSpPr>
        <xdr:cNvPr id="176" name="民生費最大値テキスト">
          <a:extLst>
            <a:ext uri="{FF2B5EF4-FFF2-40B4-BE49-F238E27FC236}">
              <a16:creationId xmlns:a16="http://schemas.microsoft.com/office/drawing/2014/main" id="{3A3E701D-8D62-4CDB-BFCC-AED83D93EC2E}"/>
            </a:ext>
          </a:extLst>
        </xdr:cNvPr>
        <xdr:cNvSpPr txBox="1"/>
      </xdr:nvSpPr>
      <xdr:spPr>
        <a:xfrm>
          <a:off x="4137660" y="1173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207,040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49240</xdr:rowOff>
    </xdr:from>
    <xdr:to>
      <xdr:col>24</xdr:col>
      <xdr:colOff>152400</xdr:colOff>
      <xdr:row>71</xdr:row>
      <xdr:rowOff>49240</xdr:rowOff>
    </xdr:to>
    <xdr:cxnSp macro="">
      <xdr:nvCxnSpPr>
        <xdr:cNvPr id="177" name="直線コネクタ 176">
          <a:extLst>
            <a:ext uri="{FF2B5EF4-FFF2-40B4-BE49-F238E27FC236}">
              <a16:creationId xmlns:a16="http://schemas.microsoft.com/office/drawing/2014/main" id="{1519D4B6-8D3D-439C-8B9A-DA6F0BA5DC0D}"/>
            </a:ext>
          </a:extLst>
        </xdr:cNvPr>
        <xdr:cNvCxnSpPr/>
      </xdr:nvCxnSpPr>
      <xdr:spPr>
        <a:xfrm>
          <a:off x="4020820" y="1195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32519</xdr:rowOff>
    </xdr:from>
    <xdr:to>
      <xdr:col>24</xdr:col>
      <xdr:colOff>63500</xdr:colOff>
      <xdr:row>76</xdr:row>
      <xdr:rowOff>60719</xdr:rowOff>
    </xdr:to>
    <xdr:cxnSp macro="">
      <xdr:nvCxnSpPr>
        <xdr:cNvPr id="178" name="直線コネクタ 177">
          <a:extLst>
            <a:ext uri="{FF2B5EF4-FFF2-40B4-BE49-F238E27FC236}">
              <a16:creationId xmlns:a16="http://schemas.microsoft.com/office/drawing/2014/main" id="{9BDB38FC-8B41-42B7-B261-4415A111C455}"/>
            </a:ext>
          </a:extLst>
        </xdr:cNvPr>
        <xdr:cNvCxnSpPr/>
      </xdr:nvCxnSpPr>
      <xdr:spPr>
        <a:xfrm>
          <a:off x="3355340" y="12773159"/>
          <a:ext cx="731520" cy="2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147096</xdr:rowOff>
    </xdr:from>
    <xdr:ext cx="599010" cy="259045"/>
    <xdr:sp macro="" textlink="">
      <xdr:nvSpPr>
        <xdr:cNvPr id="179" name="民生費平均値テキスト">
          <a:extLst>
            <a:ext uri="{FF2B5EF4-FFF2-40B4-BE49-F238E27FC236}">
              <a16:creationId xmlns:a16="http://schemas.microsoft.com/office/drawing/2014/main" id="{304B36B4-2C78-4C06-8255-5FB49D3F3C47}"/>
            </a:ext>
          </a:extLst>
        </xdr:cNvPr>
        <xdr:cNvSpPr txBox="1"/>
      </xdr:nvSpPr>
      <xdr:spPr>
        <a:xfrm>
          <a:off x="4137660" y="12384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124219</xdr:rowOff>
    </xdr:from>
    <xdr:to>
      <xdr:col>24</xdr:col>
      <xdr:colOff>114300</xdr:colOff>
      <xdr:row>75</xdr:row>
      <xdr:rowOff>54369</xdr:rowOff>
    </xdr:to>
    <xdr:sp macro="" textlink="">
      <xdr:nvSpPr>
        <xdr:cNvPr id="180" name="フローチャート: 判断 179">
          <a:extLst>
            <a:ext uri="{FF2B5EF4-FFF2-40B4-BE49-F238E27FC236}">
              <a16:creationId xmlns:a16="http://schemas.microsoft.com/office/drawing/2014/main" id="{2E751C70-5B16-4A86-86C6-AAF934F298F4}"/>
            </a:ext>
          </a:extLst>
        </xdr:cNvPr>
        <xdr:cNvSpPr/>
      </xdr:nvSpPr>
      <xdr:spPr>
        <a:xfrm>
          <a:off x="4036060" y="12529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103484</xdr:rowOff>
    </xdr:from>
    <xdr:to>
      <xdr:col>19</xdr:col>
      <xdr:colOff>177800</xdr:colOff>
      <xdr:row>76</xdr:row>
      <xdr:rowOff>32519</xdr:rowOff>
    </xdr:to>
    <xdr:cxnSp macro="">
      <xdr:nvCxnSpPr>
        <xdr:cNvPr id="181" name="直線コネクタ 180">
          <a:extLst>
            <a:ext uri="{FF2B5EF4-FFF2-40B4-BE49-F238E27FC236}">
              <a16:creationId xmlns:a16="http://schemas.microsoft.com/office/drawing/2014/main" id="{EC094172-C949-42AA-BDB4-2434FADFEACB}"/>
            </a:ext>
          </a:extLst>
        </xdr:cNvPr>
        <xdr:cNvCxnSpPr/>
      </xdr:nvCxnSpPr>
      <xdr:spPr>
        <a:xfrm>
          <a:off x="2565400" y="12676484"/>
          <a:ext cx="789940" cy="9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83789</xdr:rowOff>
    </xdr:from>
    <xdr:to>
      <xdr:col>20</xdr:col>
      <xdr:colOff>38100</xdr:colOff>
      <xdr:row>76</xdr:row>
      <xdr:rowOff>13940</xdr:rowOff>
    </xdr:to>
    <xdr:sp macro="" textlink="">
      <xdr:nvSpPr>
        <xdr:cNvPr id="182" name="フローチャート: 判断 181">
          <a:extLst>
            <a:ext uri="{FF2B5EF4-FFF2-40B4-BE49-F238E27FC236}">
              <a16:creationId xmlns:a16="http://schemas.microsoft.com/office/drawing/2014/main" id="{315815E8-756A-48CD-9E3F-581BF888CA15}"/>
            </a:ext>
          </a:extLst>
        </xdr:cNvPr>
        <xdr:cNvSpPr/>
      </xdr:nvSpPr>
      <xdr:spPr>
        <a:xfrm>
          <a:off x="3312160" y="12656789"/>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30466</xdr:rowOff>
    </xdr:from>
    <xdr:ext cx="599010" cy="259045"/>
    <xdr:sp macro="" textlink="">
      <xdr:nvSpPr>
        <xdr:cNvPr id="183" name="テキスト ボックス 182">
          <a:extLst>
            <a:ext uri="{FF2B5EF4-FFF2-40B4-BE49-F238E27FC236}">
              <a16:creationId xmlns:a16="http://schemas.microsoft.com/office/drawing/2014/main" id="{314FB396-9340-48B3-B8F1-42D4EE0C677E}"/>
            </a:ext>
          </a:extLst>
        </xdr:cNvPr>
        <xdr:cNvSpPr txBox="1"/>
      </xdr:nvSpPr>
      <xdr:spPr>
        <a:xfrm>
          <a:off x="3086315" y="12435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103484</xdr:rowOff>
    </xdr:from>
    <xdr:to>
      <xdr:col>15</xdr:col>
      <xdr:colOff>50800</xdr:colOff>
      <xdr:row>78</xdr:row>
      <xdr:rowOff>76949</xdr:rowOff>
    </xdr:to>
    <xdr:cxnSp macro="">
      <xdr:nvCxnSpPr>
        <xdr:cNvPr id="184" name="直線コネクタ 183">
          <a:extLst>
            <a:ext uri="{FF2B5EF4-FFF2-40B4-BE49-F238E27FC236}">
              <a16:creationId xmlns:a16="http://schemas.microsoft.com/office/drawing/2014/main" id="{071FA059-451B-4F12-BDC4-EAEAD4809B6D}"/>
            </a:ext>
          </a:extLst>
        </xdr:cNvPr>
        <xdr:cNvCxnSpPr/>
      </xdr:nvCxnSpPr>
      <xdr:spPr>
        <a:xfrm flipV="1">
          <a:off x="1790700" y="12676484"/>
          <a:ext cx="774700" cy="4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109017</xdr:rowOff>
    </xdr:from>
    <xdr:to>
      <xdr:col>15</xdr:col>
      <xdr:colOff>101600</xdr:colOff>
      <xdr:row>75</xdr:row>
      <xdr:rowOff>39167</xdr:rowOff>
    </xdr:to>
    <xdr:sp macro="" textlink="">
      <xdr:nvSpPr>
        <xdr:cNvPr id="185" name="フローチャート: 判断 184">
          <a:extLst>
            <a:ext uri="{FF2B5EF4-FFF2-40B4-BE49-F238E27FC236}">
              <a16:creationId xmlns:a16="http://schemas.microsoft.com/office/drawing/2014/main" id="{C5C1990C-B4FA-452A-A5B0-D82DCD354A61}"/>
            </a:ext>
          </a:extLst>
        </xdr:cNvPr>
        <xdr:cNvSpPr/>
      </xdr:nvSpPr>
      <xdr:spPr>
        <a:xfrm>
          <a:off x="2514600" y="12514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55694</xdr:rowOff>
    </xdr:from>
    <xdr:ext cx="599010" cy="259045"/>
    <xdr:sp macro="" textlink="">
      <xdr:nvSpPr>
        <xdr:cNvPr id="186" name="テキスト ボックス 185">
          <a:extLst>
            <a:ext uri="{FF2B5EF4-FFF2-40B4-BE49-F238E27FC236}">
              <a16:creationId xmlns:a16="http://schemas.microsoft.com/office/drawing/2014/main" id="{45138B5D-8511-4856-95EE-0266C0F9FE06}"/>
            </a:ext>
          </a:extLst>
        </xdr:cNvPr>
        <xdr:cNvSpPr txBox="1"/>
      </xdr:nvSpPr>
      <xdr:spPr>
        <a:xfrm>
          <a:off x="2311615" y="1229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76949</xdr:rowOff>
    </xdr:from>
    <xdr:to>
      <xdr:col>10</xdr:col>
      <xdr:colOff>114300</xdr:colOff>
      <xdr:row>79</xdr:row>
      <xdr:rowOff>38413</xdr:rowOff>
    </xdr:to>
    <xdr:cxnSp macro="">
      <xdr:nvCxnSpPr>
        <xdr:cNvPr id="187" name="直線コネクタ 186">
          <a:extLst>
            <a:ext uri="{FF2B5EF4-FFF2-40B4-BE49-F238E27FC236}">
              <a16:creationId xmlns:a16="http://schemas.microsoft.com/office/drawing/2014/main" id="{743A093E-057E-4E28-BA71-17652390DDA0}"/>
            </a:ext>
          </a:extLst>
        </xdr:cNvPr>
        <xdr:cNvCxnSpPr/>
      </xdr:nvCxnSpPr>
      <xdr:spPr>
        <a:xfrm flipV="1">
          <a:off x="1008380" y="13152869"/>
          <a:ext cx="782320" cy="1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19569</xdr:rowOff>
    </xdr:from>
    <xdr:to>
      <xdr:col>10</xdr:col>
      <xdr:colOff>165100</xdr:colOff>
      <xdr:row>77</xdr:row>
      <xdr:rowOff>121169</xdr:rowOff>
    </xdr:to>
    <xdr:sp macro="" textlink="">
      <xdr:nvSpPr>
        <xdr:cNvPr id="188" name="フローチャート: 判断 187">
          <a:extLst>
            <a:ext uri="{FF2B5EF4-FFF2-40B4-BE49-F238E27FC236}">
              <a16:creationId xmlns:a16="http://schemas.microsoft.com/office/drawing/2014/main" id="{71EEB133-A2CE-4DCA-9464-A6419E136BCF}"/>
            </a:ext>
          </a:extLst>
        </xdr:cNvPr>
        <xdr:cNvSpPr/>
      </xdr:nvSpPr>
      <xdr:spPr>
        <a:xfrm>
          <a:off x="1739900" y="1292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137696</xdr:rowOff>
    </xdr:from>
    <xdr:ext cx="599010" cy="259045"/>
    <xdr:sp macro="" textlink="">
      <xdr:nvSpPr>
        <xdr:cNvPr id="189" name="テキスト ボックス 188">
          <a:extLst>
            <a:ext uri="{FF2B5EF4-FFF2-40B4-BE49-F238E27FC236}">
              <a16:creationId xmlns:a16="http://schemas.microsoft.com/office/drawing/2014/main" id="{355AA404-261F-4B2F-984C-0CAB733EB119}"/>
            </a:ext>
          </a:extLst>
        </xdr:cNvPr>
        <xdr:cNvSpPr txBox="1"/>
      </xdr:nvSpPr>
      <xdr:spPr>
        <a:xfrm>
          <a:off x="1514055" y="1271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93684</xdr:rowOff>
    </xdr:from>
    <xdr:to>
      <xdr:col>6</xdr:col>
      <xdr:colOff>38100</xdr:colOff>
      <xdr:row>78</xdr:row>
      <xdr:rowOff>23834</xdr:rowOff>
    </xdr:to>
    <xdr:sp macro="" textlink="">
      <xdr:nvSpPr>
        <xdr:cNvPr id="190" name="フローチャート: 判断 189">
          <a:extLst>
            <a:ext uri="{FF2B5EF4-FFF2-40B4-BE49-F238E27FC236}">
              <a16:creationId xmlns:a16="http://schemas.microsoft.com/office/drawing/2014/main" id="{64523F20-4C9B-4233-9E65-D7E31752E552}"/>
            </a:ext>
          </a:extLst>
        </xdr:cNvPr>
        <xdr:cNvSpPr/>
      </xdr:nvSpPr>
      <xdr:spPr>
        <a:xfrm>
          <a:off x="965200" y="130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40361</xdr:rowOff>
    </xdr:from>
    <xdr:ext cx="599010" cy="259045"/>
    <xdr:sp macro="" textlink="">
      <xdr:nvSpPr>
        <xdr:cNvPr id="191" name="テキスト ボックス 190">
          <a:extLst>
            <a:ext uri="{FF2B5EF4-FFF2-40B4-BE49-F238E27FC236}">
              <a16:creationId xmlns:a16="http://schemas.microsoft.com/office/drawing/2014/main" id="{90EC1222-5119-4B4A-B3CD-860FDF3D1B83}"/>
            </a:ext>
          </a:extLst>
        </xdr:cNvPr>
        <xdr:cNvSpPr txBox="1"/>
      </xdr:nvSpPr>
      <xdr:spPr>
        <a:xfrm>
          <a:off x="739355" y="127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E246F0F-6610-4065-BCCD-9380E4618283}"/>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856484B-8450-4126-92DB-34D5EF8C25B4}"/>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F633D8D-BA67-4355-94D4-0E81D35A1445}"/>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5D0C466-54F7-4D68-9367-512BC836C617}"/>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0B40E2D-CB75-4489-BEB8-8B2AA1134558}"/>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9919</xdr:rowOff>
    </xdr:from>
    <xdr:to>
      <xdr:col>24</xdr:col>
      <xdr:colOff>114300</xdr:colOff>
      <xdr:row>76</xdr:row>
      <xdr:rowOff>111519</xdr:rowOff>
    </xdr:to>
    <xdr:sp macro="" textlink="">
      <xdr:nvSpPr>
        <xdr:cNvPr id="197" name="楕円 196">
          <a:extLst>
            <a:ext uri="{FF2B5EF4-FFF2-40B4-BE49-F238E27FC236}">
              <a16:creationId xmlns:a16="http://schemas.microsoft.com/office/drawing/2014/main" id="{C8274389-6161-4BE0-AF9C-3E22551E6A7D}"/>
            </a:ext>
          </a:extLst>
        </xdr:cNvPr>
        <xdr:cNvSpPr/>
      </xdr:nvSpPr>
      <xdr:spPr>
        <a:xfrm>
          <a:off x="4036060" y="127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159796</xdr:rowOff>
    </xdr:from>
    <xdr:ext cx="599010" cy="259045"/>
    <xdr:sp macro="" textlink="">
      <xdr:nvSpPr>
        <xdr:cNvPr id="198" name="民生費該当値テキスト">
          <a:extLst>
            <a:ext uri="{FF2B5EF4-FFF2-40B4-BE49-F238E27FC236}">
              <a16:creationId xmlns:a16="http://schemas.microsoft.com/office/drawing/2014/main" id="{814ABDCD-0C7F-4FBE-821F-158B072016AB}"/>
            </a:ext>
          </a:extLst>
        </xdr:cNvPr>
        <xdr:cNvSpPr txBox="1"/>
      </xdr:nvSpPr>
      <xdr:spPr>
        <a:xfrm>
          <a:off x="4137660" y="1273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153169</xdr:rowOff>
    </xdr:from>
    <xdr:to>
      <xdr:col>20</xdr:col>
      <xdr:colOff>38100</xdr:colOff>
      <xdr:row>76</xdr:row>
      <xdr:rowOff>83319</xdr:rowOff>
    </xdr:to>
    <xdr:sp macro="" textlink="">
      <xdr:nvSpPr>
        <xdr:cNvPr id="199" name="楕円 198">
          <a:extLst>
            <a:ext uri="{FF2B5EF4-FFF2-40B4-BE49-F238E27FC236}">
              <a16:creationId xmlns:a16="http://schemas.microsoft.com/office/drawing/2014/main" id="{4CB14B3D-799B-42E3-AD0B-55347B014236}"/>
            </a:ext>
          </a:extLst>
        </xdr:cNvPr>
        <xdr:cNvSpPr/>
      </xdr:nvSpPr>
      <xdr:spPr>
        <a:xfrm>
          <a:off x="3312160" y="12726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74446</xdr:rowOff>
    </xdr:from>
    <xdr:ext cx="599010" cy="259045"/>
    <xdr:sp macro="" textlink="">
      <xdr:nvSpPr>
        <xdr:cNvPr id="200" name="テキスト ボックス 199">
          <a:extLst>
            <a:ext uri="{FF2B5EF4-FFF2-40B4-BE49-F238E27FC236}">
              <a16:creationId xmlns:a16="http://schemas.microsoft.com/office/drawing/2014/main" id="{F4100254-1EDF-4268-B844-469E4BE3F4DF}"/>
            </a:ext>
          </a:extLst>
        </xdr:cNvPr>
        <xdr:cNvSpPr txBox="1"/>
      </xdr:nvSpPr>
      <xdr:spPr>
        <a:xfrm>
          <a:off x="3086315" y="1281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52684</xdr:rowOff>
    </xdr:from>
    <xdr:to>
      <xdr:col>15</xdr:col>
      <xdr:colOff>101600</xdr:colOff>
      <xdr:row>75</xdr:row>
      <xdr:rowOff>154284</xdr:rowOff>
    </xdr:to>
    <xdr:sp macro="" textlink="">
      <xdr:nvSpPr>
        <xdr:cNvPr id="201" name="楕円 200">
          <a:extLst>
            <a:ext uri="{FF2B5EF4-FFF2-40B4-BE49-F238E27FC236}">
              <a16:creationId xmlns:a16="http://schemas.microsoft.com/office/drawing/2014/main" id="{E7A7A8A4-5E26-4A75-B5E4-AEF74364E924}"/>
            </a:ext>
          </a:extLst>
        </xdr:cNvPr>
        <xdr:cNvSpPr/>
      </xdr:nvSpPr>
      <xdr:spPr>
        <a:xfrm>
          <a:off x="2514600" y="126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145411</xdr:rowOff>
    </xdr:from>
    <xdr:ext cx="599010" cy="259045"/>
    <xdr:sp macro="" textlink="">
      <xdr:nvSpPr>
        <xdr:cNvPr id="202" name="テキスト ボックス 201">
          <a:extLst>
            <a:ext uri="{FF2B5EF4-FFF2-40B4-BE49-F238E27FC236}">
              <a16:creationId xmlns:a16="http://schemas.microsoft.com/office/drawing/2014/main" id="{B9365692-EA86-478F-8A17-682893CB899C}"/>
            </a:ext>
          </a:extLst>
        </xdr:cNvPr>
        <xdr:cNvSpPr txBox="1"/>
      </xdr:nvSpPr>
      <xdr:spPr>
        <a:xfrm>
          <a:off x="2311615" y="1271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26149</xdr:rowOff>
    </xdr:from>
    <xdr:to>
      <xdr:col>10</xdr:col>
      <xdr:colOff>165100</xdr:colOff>
      <xdr:row>78</xdr:row>
      <xdr:rowOff>127749</xdr:rowOff>
    </xdr:to>
    <xdr:sp macro="" textlink="">
      <xdr:nvSpPr>
        <xdr:cNvPr id="203" name="楕円 202">
          <a:extLst>
            <a:ext uri="{FF2B5EF4-FFF2-40B4-BE49-F238E27FC236}">
              <a16:creationId xmlns:a16="http://schemas.microsoft.com/office/drawing/2014/main" id="{1B30D810-3567-4725-9F16-86E83CD64BC9}"/>
            </a:ext>
          </a:extLst>
        </xdr:cNvPr>
        <xdr:cNvSpPr/>
      </xdr:nvSpPr>
      <xdr:spPr>
        <a:xfrm>
          <a:off x="1739900" y="131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118876</xdr:rowOff>
    </xdr:from>
    <xdr:ext cx="599010" cy="259045"/>
    <xdr:sp macro="" textlink="">
      <xdr:nvSpPr>
        <xdr:cNvPr id="204" name="テキスト ボックス 203">
          <a:extLst>
            <a:ext uri="{FF2B5EF4-FFF2-40B4-BE49-F238E27FC236}">
              <a16:creationId xmlns:a16="http://schemas.microsoft.com/office/drawing/2014/main" id="{649AB90F-31C9-462B-9E8C-A5F9A1E53480}"/>
            </a:ext>
          </a:extLst>
        </xdr:cNvPr>
        <xdr:cNvSpPr txBox="1"/>
      </xdr:nvSpPr>
      <xdr:spPr>
        <a:xfrm>
          <a:off x="1514055" y="1319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159063</xdr:rowOff>
    </xdr:from>
    <xdr:to>
      <xdr:col>6</xdr:col>
      <xdr:colOff>38100</xdr:colOff>
      <xdr:row>79</xdr:row>
      <xdr:rowOff>89213</xdr:rowOff>
    </xdr:to>
    <xdr:sp macro="" textlink="">
      <xdr:nvSpPr>
        <xdr:cNvPr id="205" name="楕円 204">
          <a:extLst>
            <a:ext uri="{FF2B5EF4-FFF2-40B4-BE49-F238E27FC236}">
              <a16:creationId xmlns:a16="http://schemas.microsoft.com/office/drawing/2014/main" id="{A0D69129-53F7-4CD0-B76A-D16052A99504}"/>
            </a:ext>
          </a:extLst>
        </xdr:cNvPr>
        <xdr:cNvSpPr/>
      </xdr:nvSpPr>
      <xdr:spPr>
        <a:xfrm>
          <a:off x="965200" y="13234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80340</xdr:rowOff>
    </xdr:from>
    <xdr:ext cx="599010" cy="259045"/>
    <xdr:sp macro="" textlink="">
      <xdr:nvSpPr>
        <xdr:cNvPr id="206" name="テキスト ボックス 205">
          <a:extLst>
            <a:ext uri="{FF2B5EF4-FFF2-40B4-BE49-F238E27FC236}">
              <a16:creationId xmlns:a16="http://schemas.microsoft.com/office/drawing/2014/main" id="{6207CBBC-FFEE-4F10-AB54-F90F3C6DDDA8}"/>
            </a:ext>
          </a:extLst>
        </xdr:cNvPr>
        <xdr:cNvSpPr txBox="1"/>
      </xdr:nvSpPr>
      <xdr:spPr>
        <a:xfrm>
          <a:off x="739355" y="1332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DA7E062-6471-4A03-A7DB-5082C59E899C}"/>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1C301DA-42ED-4865-9B0D-7A1C858BE71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D179EEBA-85B1-435F-A43F-46DB0BE6151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8A09E85B-F819-4589-8A9C-E7B521FD69AB}"/>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776E128D-EF99-4AE6-80BA-F11ED922CB2C}"/>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B3F6B35C-69D7-413A-8CC7-5EF05E7D3D4D}"/>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4D306E3-F688-497A-8845-CD1C4ECFD047}"/>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359CB08A-4426-4776-ABAC-20689A4FC293}"/>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DE63A6D3-D4BC-4DD5-A6D0-945869D4BBA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A4B28B08-BC1F-4879-968E-6102ECEB4CED}"/>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318F3DA8-E0D5-4155-B7D2-F7B45AA95E49}"/>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28BEE488-7C74-4FD0-9C3F-7B688BD641A2}"/>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32F902F7-4A6A-46EC-BA0F-E1A416A8DEE9}"/>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C3BDD6F2-569B-4F20-BECD-3DA12CA03398}"/>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F1EB199F-2817-4BFF-8D4B-9DB12C4B8D77}"/>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B0451FB2-39D0-4F64-AFD6-487E84BD220D}"/>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3AFF8DE6-CCD9-484C-88FF-916C60EFA92A}"/>
            </a:ext>
          </a:extLst>
        </xdr:cNvPr>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A394FEE4-5E28-446C-A927-9382C3CE35D1}"/>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D977AB5B-D003-4B25-B9F4-6D8540C747D2}"/>
            </a:ext>
          </a:extLst>
        </xdr:cNvPr>
        <xdr:cNvSpPr txBox="1"/>
      </xdr:nvSpPr>
      <xdr:spPr>
        <a:xfrm>
          <a:off x="2078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E3718B94-88B3-489B-8098-4D5F91368A43}"/>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178FEB14-D0B9-44FA-8BF1-E3A56CB0C9B7}"/>
            </a:ext>
          </a:extLst>
        </xdr:cNvPr>
        <xdr:cNvSpPr txBox="1"/>
      </xdr:nvSpPr>
      <xdr:spPr>
        <a:xfrm>
          <a:off x="2078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4BEB701-1931-40A6-AA3B-9FF0F2BB6003}"/>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917FA8D2-48B1-4549-9D2D-A1AAA0F176CE}"/>
            </a:ext>
          </a:extLst>
        </xdr:cNvPr>
        <xdr:cNvSpPr txBox="1"/>
      </xdr:nvSpPr>
      <xdr:spPr>
        <a:xfrm>
          <a:off x="2078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6384C22A-2F81-4073-AF94-97D50907D9B1}"/>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155854</xdr:rowOff>
    </xdr:from>
    <xdr:to>
      <xdr:col>24</xdr:col>
      <xdr:colOff>62865</xdr:colOff>
      <xdr:row>98</xdr:row>
      <xdr:rowOff>118554</xdr:rowOff>
    </xdr:to>
    <xdr:cxnSp macro="">
      <xdr:nvCxnSpPr>
        <xdr:cNvPr id="231" name="直線コネクタ 230">
          <a:extLst>
            <a:ext uri="{FF2B5EF4-FFF2-40B4-BE49-F238E27FC236}">
              <a16:creationId xmlns:a16="http://schemas.microsoft.com/office/drawing/2014/main" id="{B2A3052A-662D-47BC-96CD-C1F61F95BC1D}"/>
            </a:ext>
          </a:extLst>
        </xdr:cNvPr>
        <xdr:cNvCxnSpPr/>
      </xdr:nvCxnSpPr>
      <xdr:spPr>
        <a:xfrm flipV="1">
          <a:off x="4084955" y="15243454"/>
          <a:ext cx="1270" cy="130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122381</xdr:rowOff>
    </xdr:from>
    <xdr:ext cx="534377" cy="259045"/>
    <xdr:sp macro="" textlink="">
      <xdr:nvSpPr>
        <xdr:cNvPr id="232" name="衛生費最小値テキスト">
          <a:extLst>
            <a:ext uri="{FF2B5EF4-FFF2-40B4-BE49-F238E27FC236}">
              <a16:creationId xmlns:a16="http://schemas.microsoft.com/office/drawing/2014/main" id="{763BF56C-4CEC-4367-AE01-0CB791050127}"/>
            </a:ext>
          </a:extLst>
        </xdr:cNvPr>
        <xdr:cNvSpPr txBox="1"/>
      </xdr:nvSpPr>
      <xdr:spPr>
        <a:xfrm>
          <a:off x="4137660" y="165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118554</xdr:rowOff>
    </xdr:from>
    <xdr:to>
      <xdr:col>24</xdr:col>
      <xdr:colOff>152400</xdr:colOff>
      <xdr:row>98</xdr:row>
      <xdr:rowOff>118554</xdr:rowOff>
    </xdr:to>
    <xdr:cxnSp macro="">
      <xdr:nvCxnSpPr>
        <xdr:cNvPr id="233" name="直線コネクタ 232">
          <a:extLst>
            <a:ext uri="{FF2B5EF4-FFF2-40B4-BE49-F238E27FC236}">
              <a16:creationId xmlns:a16="http://schemas.microsoft.com/office/drawing/2014/main" id="{405BD7AA-B447-4747-BDE5-F2442D61A641}"/>
            </a:ext>
          </a:extLst>
        </xdr:cNvPr>
        <xdr:cNvCxnSpPr/>
      </xdr:nvCxnSpPr>
      <xdr:spPr>
        <a:xfrm>
          <a:off x="4020820" y="1654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102531</xdr:rowOff>
    </xdr:from>
    <xdr:ext cx="534377" cy="259045"/>
    <xdr:sp macro="" textlink="">
      <xdr:nvSpPr>
        <xdr:cNvPr id="234" name="衛生費最大値テキスト">
          <a:extLst>
            <a:ext uri="{FF2B5EF4-FFF2-40B4-BE49-F238E27FC236}">
              <a16:creationId xmlns:a16="http://schemas.microsoft.com/office/drawing/2014/main" id="{384408E8-534A-4514-91A8-A5C58021496B}"/>
            </a:ext>
          </a:extLst>
        </xdr:cNvPr>
        <xdr:cNvSpPr txBox="1"/>
      </xdr:nvSpPr>
      <xdr:spPr>
        <a:xfrm>
          <a:off x="4137660" y="15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155854</xdr:rowOff>
    </xdr:from>
    <xdr:to>
      <xdr:col>24</xdr:col>
      <xdr:colOff>152400</xdr:colOff>
      <xdr:row>90</xdr:row>
      <xdr:rowOff>155854</xdr:rowOff>
    </xdr:to>
    <xdr:cxnSp macro="">
      <xdr:nvCxnSpPr>
        <xdr:cNvPr id="235" name="直線コネクタ 234">
          <a:extLst>
            <a:ext uri="{FF2B5EF4-FFF2-40B4-BE49-F238E27FC236}">
              <a16:creationId xmlns:a16="http://schemas.microsoft.com/office/drawing/2014/main" id="{5C4F0400-16D9-45D1-8D83-8B4033B6776E}"/>
            </a:ext>
          </a:extLst>
        </xdr:cNvPr>
        <xdr:cNvCxnSpPr/>
      </xdr:nvCxnSpPr>
      <xdr:spPr>
        <a:xfrm>
          <a:off x="4020820" y="15243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40984</xdr:rowOff>
    </xdr:from>
    <xdr:to>
      <xdr:col>24</xdr:col>
      <xdr:colOff>63500</xdr:colOff>
      <xdr:row>97</xdr:row>
      <xdr:rowOff>153682</xdr:rowOff>
    </xdr:to>
    <xdr:cxnSp macro="">
      <xdr:nvCxnSpPr>
        <xdr:cNvPr id="236" name="直線コネクタ 235">
          <a:extLst>
            <a:ext uri="{FF2B5EF4-FFF2-40B4-BE49-F238E27FC236}">
              <a16:creationId xmlns:a16="http://schemas.microsoft.com/office/drawing/2014/main" id="{D3D55AB5-1AB9-421A-8D42-5C6B4D33DFC0}"/>
            </a:ext>
          </a:extLst>
        </xdr:cNvPr>
        <xdr:cNvCxnSpPr/>
      </xdr:nvCxnSpPr>
      <xdr:spPr>
        <a:xfrm>
          <a:off x="3355340" y="15966784"/>
          <a:ext cx="731520" cy="4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157421</xdr:rowOff>
    </xdr:from>
    <xdr:ext cx="534377" cy="259045"/>
    <xdr:sp macro="" textlink="">
      <xdr:nvSpPr>
        <xdr:cNvPr id="237" name="衛生費平均値テキスト">
          <a:extLst>
            <a:ext uri="{FF2B5EF4-FFF2-40B4-BE49-F238E27FC236}">
              <a16:creationId xmlns:a16="http://schemas.microsoft.com/office/drawing/2014/main" id="{A4120AD9-D7EB-444E-9A81-E29035836774}"/>
            </a:ext>
          </a:extLst>
        </xdr:cNvPr>
        <xdr:cNvSpPr txBox="1"/>
      </xdr:nvSpPr>
      <xdr:spPr>
        <a:xfrm>
          <a:off x="4137660" y="1608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134544</xdr:rowOff>
    </xdr:from>
    <xdr:to>
      <xdr:col>24</xdr:col>
      <xdr:colOff>114300</xdr:colOff>
      <xdr:row>97</xdr:row>
      <xdr:rowOff>64694</xdr:rowOff>
    </xdr:to>
    <xdr:sp macro="" textlink="">
      <xdr:nvSpPr>
        <xdr:cNvPr id="238" name="フローチャート: 判断 237">
          <a:extLst>
            <a:ext uri="{FF2B5EF4-FFF2-40B4-BE49-F238E27FC236}">
              <a16:creationId xmlns:a16="http://schemas.microsoft.com/office/drawing/2014/main" id="{AAFF7D93-AF79-49E4-860F-BE397C51B0DB}"/>
            </a:ext>
          </a:extLst>
        </xdr:cNvPr>
        <xdr:cNvSpPr/>
      </xdr:nvSpPr>
      <xdr:spPr>
        <a:xfrm>
          <a:off x="4036060" y="16227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40984</xdr:rowOff>
    </xdr:from>
    <xdr:to>
      <xdr:col>19</xdr:col>
      <xdr:colOff>177800</xdr:colOff>
      <xdr:row>97</xdr:row>
      <xdr:rowOff>111201</xdr:rowOff>
    </xdr:to>
    <xdr:cxnSp macro="">
      <xdr:nvCxnSpPr>
        <xdr:cNvPr id="239" name="直線コネクタ 238">
          <a:extLst>
            <a:ext uri="{FF2B5EF4-FFF2-40B4-BE49-F238E27FC236}">
              <a16:creationId xmlns:a16="http://schemas.microsoft.com/office/drawing/2014/main" id="{77FDE609-B8F2-46AE-A18B-E6407DEDD164}"/>
            </a:ext>
          </a:extLst>
        </xdr:cNvPr>
        <xdr:cNvCxnSpPr/>
      </xdr:nvCxnSpPr>
      <xdr:spPr>
        <a:xfrm flipV="1">
          <a:off x="2565400" y="15966784"/>
          <a:ext cx="789940" cy="40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64212</xdr:rowOff>
    </xdr:from>
    <xdr:to>
      <xdr:col>20</xdr:col>
      <xdr:colOff>38100</xdr:colOff>
      <xdr:row>96</xdr:row>
      <xdr:rowOff>165812</xdr:rowOff>
    </xdr:to>
    <xdr:sp macro="" textlink="">
      <xdr:nvSpPr>
        <xdr:cNvPr id="240" name="フローチャート: 判断 239">
          <a:extLst>
            <a:ext uri="{FF2B5EF4-FFF2-40B4-BE49-F238E27FC236}">
              <a16:creationId xmlns:a16="http://schemas.microsoft.com/office/drawing/2014/main" id="{54026D0A-9AE4-4E84-B56A-F34BC794FCF4}"/>
            </a:ext>
          </a:extLst>
        </xdr:cNvPr>
        <xdr:cNvSpPr/>
      </xdr:nvSpPr>
      <xdr:spPr>
        <a:xfrm>
          <a:off x="3312160" y="16157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156939</xdr:rowOff>
    </xdr:from>
    <xdr:ext cx="534377" cy="259045"/>
    <xdr:sp macro="" textlink="">
      <xdr:nvSpPr>
        <xdr:cNvPr id="241" name="テキスト ボックス 240">
          <a:extLst>
            <a:ext uri="{FF2B5EF4-FFF2-40B4-BE49-F238E27FC236}">
              <a16:creationId xmlns:a16="http://schemas.microsoft.com/office/drawing/2014/main" id="{4ED85D52-10E9-4EB4-9E6A-FAEC1EE9994F}"/>
            </a:ext>
          </a:extLst>
        </xdr:cNvPr>
        <xdr:cNvSpPr txBox="1"/>
      </xdr:nvSpPr>
      <xdr:spPr>
        <a:xfrm>
          <a:off x="3118631" y="162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40563</xdr:rowOff>
    </xdr:from>
    <xdr:to>
      <xdr:col>15</xdr:col>
      <xdr:colOff>50800</xdr:colOff>
      <xdr:row>97</xdr:row>
      <xdr:rowOff>111201</xdr:rowOff>
    </xdr:to>
    <xdr:cxnSp macro="">
      <xdr:nvCxnSpPr>
        <xdr:cNvPr id="242" name="直線コネクタ 241">
          <a:extLst>
            <a:ext uri="{FF2B5EF4-FFF2-40B4-BE49-F238E27FC236}">
              <a16:creationId xmlns:a16="http://schemas.microsoft.com/office/drawing/2014/main" id="{E6F51327-4420-458B-A1DC-932A255A719E}"/>
            </a:ext>
          </a:extLst>
        </xdr:cNvPr>
        <xdr:cNvCxnSpPr/>
      </xdr:nvCxnSpPr>
      <xdr:spPr>
        <a:xfrm>
          <a:off x="1790700" y="16301643"/>
          <a:ext cx="7747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105474</xdr:rowOff>
    </xdr:from>
    <xdr:to>
      <xdr:col>15</xdr:col>
      <xdr:colOff>101600</xdr:colOff>
      <xdr:row>96</xdr:row>
      <xdr:rowOff>35624</xdr:rowOff>
    </xdr:to>
    <xdr:sp macro="" textlink="">
      <xdr:nvSpPr>
        <xdr:cNvPr id="243" name="フローチャート: 判断 242">
          <a:extLst>
            <a:ext uri="{FF2B5EF4-FFF2-40B4-BE49-F238E27FC236}">
              <a16:creationId xmlns:a16="http://schemas.microsoft.com/office/drawing/2014/main" id="{B7300E06-4E20-49A8-A21D-17299BD923BF}"/>
            </a:ext>
          </a:extLst>
        </xdr:cNvPr>
        <xdr:cNvSpPr/>
      </xdr:nvSpPr>
      <xdr:spPr>
        <a:xfrm>
          <a:off x="2514600" y="16031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52151</xdr:rowOff>
    </xdr:from>
    <xdr:ext cx="534377" cy="259045"/>
    <xdr:sp macro="" textlink="">
      <xdr:nvSpPr>
        <xdr:cNvPr id="244" name="テキスト ボックス 243">
          <a:extLst>
            <a:ext uri="{FF2B5EF4-FFF2-40B4-BE49-F238E27FC236}">
              <a16:creationId xmlns:a16="http://schemas.microsoft.com/office/drawing/2014/main" id="{539F7987-DC74-4AFD-8CF2-AB0DD5D62130}"/>
            </a:ext>
          </a:extLst>
        </xdr:cNvPr>
        <xdr:cNvSpPr txBox="1"/>
      </xdr:nvSpPr>
      <xdr:spPr>
        <a:xfrm>
          <a:off x="2343931" y="1581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40563</xdr:rowOff>
    </xdr:from>
    <xdr:to>
      <xdr:col>10</xdr:col>
      <xdr:colOff>114300</xdr:colOff>
      <xdr:row>99</xdr:row>
      <xdr:rowOff>15456</xdr:rowOff>
    </xdr:to>
    <xdr:cxnSp macro="">
      <xdr:nvCxnSpPr>
        <xdr:cNvPr id="245" name="直線コネクタ 244">
          <a:extLst>
            <a:ext uri="{FF2B5EF4-FFF2-40B4-BE49-F238E27FC236}">
              <a16:creationId xmlns:a16="http://schemas.microsoft.com/office/drawing/2014/main" id="{AEFD4E19-0684-442F-8AF3-398239C07D42}"/>
            </a:ext>
          </a:extLst>
        </xdr:cNvPr>
        <xdr:cNvCxnSpPr/>
      </xdr:nvCxnSpPr>
      <xdr:spPr>
        <a:xfrm flipV="1">
          <a:off x="1008380" y="16301643"/>
          <a:ext cx="782320" cy="3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22720</xdr:rowOff>
    </xdr:from>
    <xdr:to>
      <xdr:col>10</xdr:col>
      <xdr:colOff>165100</xdr:colOff>
      <xdr:row>98</xdr:row>
      <xdr:rowOff>124320</xdr:rowOff>
    </xdr:to>
    <xdr:sp macro="" textlink="">
      <xdr:nvSpPr>
        <xdr:cNvPr id="246" name="フローチャート: 判断 245">
          <a:extLst>
            <a:ext uri="{FF2B5EF4-FFF2-40B4-BE49-F238E27FC236}">
              <a16:creationId xmlns:a16="http://schemas.microsoft.com/office/drawing/2014/main" id="{13D114C9-A432-47D8-8706-8340AA5BF95D}"/>
            </a:ext>
          </a:extLst>
        </xdr:cNvPr>
        <xdr:cNvSpPr/>
      </xdr:nvSpPr>
      <xdr:spPr>
        <a:xfrm>
          <a:off x="1739900" y="164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115447</xdr:rowOff>
    </xdr:from>
    <xdr:ext cx="534377" cy="259045"/>
    <xdr:sp macro="" textlink="">
      <xdr:nvSpPr>
        <xdr:cNvPr id="247" name="テキスト ボックス 246">
          <a:extLst>
            <a:ext uri="{FF2B5EF4-FFF2-40B4-BE49-F238E27FC236}">
              <a16:creationId xmlns:a16="http://schemas.microsoft.com/office/drawing/2014/main" id="{A9DED0F1-BC70-4E8A-A695-474887BF5417}"/>
            </a:ext>
          </a:extLst>
        </xdr:cNvPr>
        <xdr:cNvSpPr txBox="1"/>
      </xdr:nvSpPr>
      <xdr:spPr>
        <a:xfrm>
          <a:off x="1546371" y="165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123152</xdr:rowOff>
    </xdr:from>
    <xdr:to>
      <xdr:col>6</xdr:col>
      <xdr:colOff>38100</xdr:colOff>
      <xdr:row>99</xdr:row>
      <xdr:rowOff>53302</xdr:rowOff>
    </xdr:to>
    <xdr:sp macro="" textlink="">
      <xdr:nvSpPr>
        <xdr:cNvPr id="248" name="フローチャート: 判断 247">
          <a:extLst>
            <a:ext uri="{FF2B5EF4-FFF2-40B4-BE49-F238E27FC236}">
              <a16:creationId xmlns:a16="http://schemas.microsoft.com/office/drawing/2014/main" id="{6AE1841C-7267-4CB6-8D3F-70CB9390546F}"/>
            </a:ext>
          </a:extLst>
        </xdr:cNvPr>
        <xdr:cNvSpPr/>
      </xdr:nvSpPr>
      <xdr:spPr>
        <a:xfrm>
          <a:off x="965200" y="16551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69829</xdr:rowOff>
    </xdr:from>
    <xdr:ext cx="534377" cy="259045"/>
    <xdr:sp macro="" textlink="">
      <xdr:nvSpPr>
        <xdr:cNvPr id="249" name="テキスト ボックス 248">
          <a:extLst>
            <a:ext uri="{FF2B5EF4-FFF2-40B4-BE49-F238E27FC236}">
              <a16:creationId xmlns:a16="http://schemas.microsoft.com/office/drawing/2014/main" id="{990F8AC7-96C6-4D2C-9090-42A1E08D60F7}"/>
            </a:ext>
          </a:extLst>
        </xdr:cNvPr>
        <xdr:cNvSpPr txBox="1"/>
      </xdr:nvSpPr>
      <xdr:spPr>
        <a:xfrm>
          <a:off x="771671" y="1633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24AD0F10-6902-4D1B-900D-3F614EF643BD}"/>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3611D32-99C7-4E1B-8895-1419226FEA5A}"/>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1DA8580-7360-45D5-8CEC-1EB98E78A57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DE2EEA60-684D-4B70-81C5-21895499CF6D}"/>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96BC189D-FB37-45BC-BA48-40B80B9CA443}"/>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102882</xdr:rowOff>
    </xdr:from>
    <xdr:to>
      <xdr:col>24</xdr:col>
      <xdr:colOff>114300</xdr:colOff>
      <xdr:row>98</xdr:row>
      <xdr:rowOff>33032</xdr:rowOff>
    </xdr:to>
    <xdr:sp macro="" textlink="">
      <xdr:nvSpPr>
        <xdr:cNvPr id="255" name="楕円 254">
          <a:extLst>
            <a:ext uri="{FF2B5EF4-FFF2-40B4-BE49-F238E27FC236}">
              <a16:creationId xmlns:a16="http://schemas.microsoft.com/office/drawing/2014/main" id="{CD336374-EEF8-48B4-BACC-CFBF72744A54}"/>
            </a:ext>
          </a:extLst>
        </xdr:cNvPr>
        <xdr:cNvSpPr/>
      </xdr:nvSpPr>
      <xdr:spPr>
        <a:xfrm>
          <a:off x="4036060" y="16363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81309</xdr:rowOff>
    </xdr:from>
    <xdr:ext cx="534377" cy="259045"/>
    <xdr:sp macro="" textlink="">
      <xdr:nvSpPr>
        <xdr:cNvPr id="256" name="衛生費該当値テキスト">
          <a:extLst>
            <a:ext uri="{FF2B5EF4-FFF2-40B4-BE49-F238E27FC236}">
              <a16:creationId xmlns:a16="http://schemas.microsoft.com/office/drawing/2014/main" id="{F958DB0D-8251-4F8E-B767-3B2C2E291BEB}"/>
            </a:ext>
          </a:extLst>
        </xdr:cNvPr>
        <xdr:cNvSpPr txBox="1"/>
      </xdr:nvSpPr>
      <xdr:spPr>
        <a:xfrm>
          <a:off x="4137660" y="163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161634</xdr:rowOff>
    </xdr:from>
    <xdr:to>
      <xdr:col>20</xdr:col>
      <xdr:colOff>38100</xdr:colOff>
      <xdr:row>95</xdr:row>
      <xdr:rowOff>91784</xdr:rowOff>
    </xdr:to>
    <xdr:sp macro="" textlink="">
      <xdr:nvSpPr>
        <xdr:cNvPr id="257" name="楕円 256">
          <a:extLst>
            <a:ext uri="{FF2B5EF4-FFF2-40B4-BE49-F238E27FC236}">
              <a16:creationId xmlns:a16="http://schemas.microsoft.com/office/drawing/2014/main" id="{3FB09802-B331-4422-BB7B-06F009FE950E}"/>
            </a:ext>
          </a:extLst>
        </xdr:cNvPr>
        <xdr:cNvSpPr/>
      </xdr:nvSpPr>
      <xdr:spPr>
        <a:xfrm>
          <a:off x="3312160" y="15919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108311</xdr:rowOff>
    </xdr:from>
    <xdr:ext cx="534377" cy="259045"/>
    <xdr:sp macro="" textlink="">
      <xdr:nvSpPr>
        <xdr:cNvPr id="258" name="テキスト ボックス 257">
          <a:extLst>
            <a:ext uri="{FF2B5EF4-FFF2-40B4-BE49-F238E27FC236}">
              <a16:creationId xmlns:a16="http://schemas.microsoft.com/office/drawing/2014/main" id="{DD15D93C-0DDE-487E-8837-2E506850A978}"/>
            </a:ext>
          </a:extLst>
        </xdr:cNvPr>
        <xdr:cNvSpPr txBox="1"/>
      </xdr:nvSpPr>
      <xdr:spPr>
        <a:xfrm>
          <a:off x="3118631" y="1569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60401</xdr:rowOff>
    </xdr:from>
    <xdr:to>
      <xdr:col>15</xdr:col>
      <xdr:colOff>101600</xdr:colOff>
      <xdr:row>97</xdr:row>
      <xdr:rowOff>162001</xdr:rowOff>
    </xdr:to>
    <xdr:sp macro="" textlink="">
      <xdr:nvSpPr>
        <xdr:cNvPr id="259" name="楕円 258">
          <a:extLst>
            <a:ext uri="{FF2B5EF4-FFF2-40B4-BE49-F238E27FC236}">
              <a16:creationId xmlns:a16="http://schemas.microsoft.com/office/drawing/2014/main" id="{57642526-3D28-4D0F-B514-67F87E8CE2A3}"/>
            </a:ext>
          </a:extLst>
        </xdr:cNvPr>
        <xdr:cNvSpPr/>
      </xdr:nvSpPr>
      <xdr:spPr>
        <a:xfrm>
          <a:off x="2514600" y="163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153128</xdr:rowOff>
    </xdr:from>
    <xdr:ext cx="534377" cy="259045"/>
    <xdr:sp macro="" textlink="">
      <xdr:nvSpPr>
        <xdr:cNvPr id="260" name="テキスト ボックス 259">
          <a:extLst>
            <a:ext uri="{FF2B5EF4-FFF2-40B4-BE49-F238E27FC236}">
              <a16:creationId xmlns:a16="http://schemas.microsoft.com/office/drawing/2014/main" id="{AA245CD4-0172-4240-8DB7-CA87D1E859E7}"/>
            </a:ext>
          </a:extLst>
        </xdr:cNvPr>
        <xdr:cNvSpPr txBox="1"/>
      </xdr:nvSpPr>
      <xdr:spPr>
        <a:xfrm>
          <a:off x="2343931" y="164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161213</xdr:rowOff>
    </xdr:from>
    <xdr:to>
      <xdr:col>10</xdr:col>
      <xdr:colOff>165100</xdr:colOff>
      <xdr:row>97</xdr:row>
      <xdr:rowOff>91363</xdr:rowOff>
    </xdr:to>
    <xdr:sp macro="" textlink="">
      <xdr:nvSpPr>
        <xdr:cNvPr id="261" name="楕円 260">
          <a:extLst>
            <a:ext uri="{FF2B5EF4-FFF2-40B4-BE49-F238E27FC236}">
              <a16:creationId xmlns:a16="http://schemas.microsoft.com/office/drawing/2014/main" id="{1DFDFE3F-9B6B-41D0-889A-331F0B3460C7}"/>
            </a:ext>
          </a:extLst>
        </xdr:cNvPr>
        <xdr:cNvSpPr/>
      </xdr:nvSpPr>
      <xdr:spPr>
        <a:xfrm>
          <a:off x="1739900" y="16254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107890</xdr:rowOff>
    </xdr:from>
    <xdr:ext cx="534377" cy="259045"/>
    <xdr:sp macro="" textlink="">
      <xdr:nvSpPr>
        <xdr:cNvPr id="262" name="テキスト ボックス 261">
          <a:extLst>
            <a:ext uri="{FF2B5EF4-FFF2-40B4-BE49-F238E27FC236}">
              <a16:creationId xmlns:a16="http://schemas.microsoft.com/office/drawing/2014/main" id="{5478268D-F56A-471C-8DC2-C6754DDD306D}"/>
            </a:ext>
          </a:extLst>
        </xdr:cNvPr>
        <xdr:cNvSpPr txBox="1"/>
      </xdr:nvSpPr>
      <xdr:spPr>
        <a:xfrm>
          <a:off x="1546371" y="160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136106</xdr:rowOff>
    </xdr:from>
    <xdr:to>
      <xdr:col>6</xdr:col>
      <xdr:colOff>38100</xdr:colOff>
      <xdr:row>99</xdr:row>
      <xdr:rowOff>66256</xdr:rowOff>
    </xdr:to>
    <xdr:sp macro="" textlink="">
      <xdr:nvSpPr>
        <xdr:cNvPr id="263" name="楕円 262">
          <a:extLst>
            <a:ext uri="{FF2B5EF4-FFF2-40B4-BE49-F238E27FC236}">
              <a16:creationId xmlns:a16="http://schemas.microsoft.com/office/drawing/2014/main" id="{F72E7CDD-BB2D-4258-B16C-5C4A91BF4A76}"/>
            </a:ext>
          </a:extLst>
        </xdr:cNvPr>
        <xdr:cNvSpPr/>
      </xdr:nvSpPr>
      <xdr:spPr>
        <a:xfrm>
          <a:off x="965200" y="165648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57383</xdr:rowOff>
    </xdr:from>
    <xdr:ext cx="534377" cy="259045"/>
    <xdr:sp macro="" textlink="">
      <xdr:nvSpPr>
        <xdr:cNvPr id="264" name="テキスト ボックス 263">
          <a:extLst>
            <a:ext uri="{FF2B5EF4-FFF2-40B4-BE49-F238E27FC236}">
              <a16:creationId xmlns:a16="http://schemas.microsoft.com/office/drawing/2014/main" id="{3C8B3FE4-D157-432B-9AAD-1AA392350B8C}"/>
            </a:ext>
          </a:extLst>
        </xdr:cNvPr>
        <xdr:cNvSpPr txBox="1"/>
      </xdr:nvSpPr>
      <xdr:spPr>
        <a:xfrm>
          <a:off x="771671" y="166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5EC5335F-95B7-4F39-BD76-A5617174AA21}"/>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E0A6FBB6-78F4-46DB-A634-DBF2E9EAB523}"/>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8FFE9136-64F7-44EB-8843-08AC9177883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B2688022-DE92-4F77-9CB6-9DFDA8D3061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CD2AE8C3-50B4-4EC0-BECF-FA77710458E6}"/>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EE26530E-FF3E-467A-990C-5E11EA890259}"/>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C8CBD489-C030-4A6F-B0E4-AA52A4E86EB2}"/>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CBC34D25-7B3C-4A00-80E7-462FE491F1AD}"/>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3E79556A-32F6-4966-8CD7-C026A630A2BC}"/>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6A94CD4-A622-4F3F-A716-24EE928963F5}"/>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F5C1EE33-78C0-4889-BC5E-243195CB31D6}"/>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1433DCA3-13E0-4ADD-A740-CF48D8854601}"/>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D1D325B3-E5A2-4A35-9E8C-90B8A76033BA}"/>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B61F2B97-72A4-46F7-82FA-309DD11F2A79}"/>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BA781D7D-5F6F-4C7C-889F-5790C90E59FB}"/>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8B48BA40-7442-451F-8954-3E3C77068996}"/>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4AAA98BE-0133-40D2-A8DE-FD54A4ADC4A2}"/>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5893EC99-DD89-4857-A557-1F504A943D18}"/>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B0FE65E9-58CC-480D-B5F9-6C403E37AA73}"/>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9743F49B-5300-4933-BD79-CB79DBA19527}"/>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3D9B89A1-03AD-40F7-905D-ED9121D96131}"/>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5EF4AAD9-E218-49AA-A5C0-90E9E31F9D92}"/>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EF5B43A8-B553-4E17-80AC-D7E2467B8D85}"/>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38</xdr:row>
      <xdr:rowOff>157988</xdr:rowOff>
    </xdr:to>
    <xdr:cxnSp macro="">
      <xdr:nvCxnSpPr>
        <xdr:cNvPr id="288" name="直線コネクタ 287">
          <a:extLst>
            <a:ext uri="{FF2B5EF4-FFF2-40B4-BE49-F238E27FC236}">
              <a16:creationId xmlns:a16="http://schemas.microsoft.com/office/drawing/2014/main" id="{A06D5038-500D-40F1-8080-6F39C5C9BF49}"/>
            </a:ext>
          </a:extLst>
        </xdr:cNvPr>
        <xdr:cNvCxnSpPr/>
      </xdr:nvCxnSpPr>
      <xdr:spPr>
        <a:xfrm flipV="1">
          <a:off x="9218295" y="5326634"/>
          <a:ext cx="1270" cy="120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161815</xdr:rowOff>
    </xdr:from>
    <xdr:ext cx="378565" cy="259045"/>
    <xdr:sp macro="" textlink="">
      <xdr:nvSpPr>
        <xdr:cNvPr id="289" name="労働費最小値テキスト">
          <a:extLst>
            <a:ext uri="{FF2B5EF4-FFF2-40B4-BE49-F238E27FC236}">
              <a16:creationId xmlns:a16="http://schemas.microsoft.com/office/drawing/2014/main" id="{DDE66A0E-7664-407F-921F-8F14EDF9471B}"/>
            </a:ext>
          </a:extLst>
        </xdr:cNvPr>
        <xdr:cNvSpPr txBox="1"/>
      </xdr:nvSpPr>
      <xdr:spPr>
        <a:xfrm>
          <a:off x="9271000" y="653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157988</xdr:rowOff>
    </xdr:from>
    <xdr:to>
      <xdr:col>55</xdr:col>
      <xdr:colOff>88900</xdr:colOff>
      <xdr:row>38</xdr:row>
      <xdr:rowOff>157988</xdr:rowOff>
    </xdr:to>
    <xdr:cxnSp macro="">
      <xdr:nvCxnSpPr>
        <xdr:cNvPr id="290" name="直線コネクタ 289">
          <a:extLst>
            <a:ext uri="{FF2B5EF4-FFF2-40B4-BE49-F238E27FC236}">
              <a16:creationId xmlns:a16="http://schemas.microsoft.com/office/drawing/2014/main" id="{35607664-0A8A-4909-8124-4C1139CC4E44}"/>
            </a:ext>
          </a:extLst>
        </xdr:cNvPr>
        <xdr:cNvCxnSpPr/>
      </xdr:nvCxnSpPr>
      <xdr:spPr>
        <a:xfrm>
          <a:off x="9154160" y="6528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469744" cy="259045"/>
    <xdr:sp macro="" textlink="">
      <xdr:nvSpPr>
        <xdr:cNvPr id="291" name="労働費最大値テキスト">
          <a:extLst>
            <a:ext uri="{FF2B5EF4-FFF2-40B4-BE49-F238E27FC236}">
              <a16:creationId xmlns:a16="http://schemas.microsoft.com/office/drawing/2014/main" id="{87C61FAC-2ADA-4B1A-A69F-9D70026F6D3D}"/>
            </a:ext>
          </a:extLst>
        </xdr:cNvPr>
        <xdr:cNvSpPr txBox="1"/>
      </xdr:nvSpPr>
      <xdr:spPr>
        <a:xfrm>
          <a:off x="92710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292" name="直線コネクタ 291">
          <a:extLst>
            <a:ext uri="{FF2B5EF4-FFF2-40B4-BE49-F238E27FC236}">
              <a16:creationId xmlns:a16="http://schemas.microsoft.com/office/drawing/2014/main" id="{DABD5E2B-AE95-4F5C-96E7-8ECF651EA720}"/>
            </a:ext>
          </a:extLst>
        </xdr:cNvPr>
        <xdr:cNvCxnSpPr/>
      </xdr:nvCxnSpPr>
      <xdr:spPr>
        <a:xfrm>
          <a:off x="9154160" y="5326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64453</xdr:rowOff>
    </xdr:from>
    <xdr:to>
      <xdr:col>55</xdr:col>
      <xdr:colOff>0</xdr:colOff>
      <xdr:row>37</xdr:row>
      <xdr:rowOff>92837</xdr:rowOff>
    </xdr:to>
    <xdr:cxnSp macro="">
      <xdr:nvCxnSpPr>
        <xdr:cNvPr id="293" name="直線コネクタ 292">
          <a:extLst>
            <a:ext uri="{FF2B5EF4-FFF2-40B4-BE49-F238E27FC236}">
              <a16:creationId xmlns:a16="http://schemas.microsoft.com/office/drawing/2014/main" id="{AAF18D4B-26E5-4652-8E5B-B4B10607840D}"/>
            </a:ext>
          </a:extLst>
        </xdr:cNvPr>
        <xdr:cNvCxnSpPr/>
      </xdr:nvCxnSpPr>
      <xdr:spPr>
        <a:xfrm flipV="1">
          <a:off x="8496300" y="6267133"/>
          <a:ext cx="7239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469744" cy="259045"/>
    <xdr:sp macro="" textlink="">
      <xdr:nvSpPr>
        <xdr:cNvPr id="294" name="労働費平均値テキスト">
          <a:extLst>
            <a:ext uri="{FF2B5EF4-FFF2-40B4-BE49-F238E27FC236}">
              <a16:creationId xmlns:a16="http://schemas.microsoft.com/office/drawing/2014/main" id="{4E602E30-5DAC-4095-94D8-461CDED2DFF3}"/>
            </a:ext>
          </a:extLst>
        </xdr:cNvPr>
        <xdr:cNvSpPr txBox="1"/>
      </xdr:nvSpPr>
      <xdr:spPr>
        <a:xfrm>
          <a:off x="9271000" y="625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1A07-E750-4DFE-B7EC-21D6402D0461}"/>
            </a:ext>
          </a:extLst>
        </xdr:cNvPr>
        <xdr:cNvSpPr/>
      </xdr:nvSpPr>
      <xdr:spPr>
        <a:xfrm>
          <a:off x="9192260" y="62740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92837</xdr:rowOff>
    </xdr:from>
    <xdr:to>
      <xdr:col>50</xdr:col>
      <xdr:colOff>114300</xdr:colOff>
      <xdr:row>37</xdr:row>
      <xdr:rowOff>95695</xdr:rowOff>
    </xdr:to>
    <xdr:cxnSp macro="">
      <xdr:nvCxnSpPr>
        <xdr:cNvPr id="296" name="直線コネクタ 295">
          <a:extLst>
            <a:ext uri="{FF2B5EF4-FFF2-40B4-BE49-F238E27FC236}">
              <a16:creationId xmlns:a16="http://schemas.microsoft.com/office/drawing/2014/main" id="{8099B525-B9C7-4BC2-9B77-EFB7309887AA}"/>
            </a:ext>
          </a:extLst>
        </xdr:cNvPr>
        <xdr:cNvCxnSpPr/>
      </xdr:nvCxnSpPr>
      <xdr:spPr>
        <a:xfrm flipV="1">
          <a:off x="7713980" y="6295517"/>
          <a:ext cx="7823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76898</xdr:rowOff>
    </xdr:from>
    <xdr:to>
      <xdr:col>50</xdr:col>
      <xdr:colOff>165100</xdr:colOff>
      <xdr:row>38</xdr:row>
      <xdr:rowOff>7048</xdr:rowOff>
    </xdr:to>
    <xdr:sp macro="" textlink="">
      <xdr:nvSpPr>
        <xdr:cNvPr id="297" name="フローチャート: 判断 296">
          <a:extLst>
            <a:ext uri="{FF2B5EF4-FFF2-40B4-BE49-F238E27FC236}">
              <a16:creationId xmlns:a16="http://schemas.microsoft.com/office/drawing/2014/main" id="{AB0403E4-6B91-46A4-9D78-D7DD0009FA67}"/>
            </a:ext>
          </a:extLst>
        </xdr:cNvPr>
        <xdr:cNvSpPr/>
      </xdr:nvSpPr>
      <xdr:spPr>
        <a:xfrm>
          <a:off x="8445500" y="6279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169625</xdr:rowOff>
    </xdr:from>
    <xdr:ext cx="469744" cy="259045"/>
    <xdr:sp macro="" textlink="">
      <xdr:nvSpPr>
        <xdr:cNvPr id="298" name="テキスト ボックス 297">
          <a:extLst>
            <a:ext uri="{FF2B5EF4-FFF2-40B4-BE49-F238E27FC236}">
              <a16:creationId xmlns:a16="http://schemas.microsoft.com/office/drawing/2014/main" id="{67B29188-3438-453F-9CFF-82F2971B61ED}"/>
            </a:ext>
          </a:extLst>
        </xdr:cNvPr>
        <xdr:cNvSpPr txBox="1"/>
      </xdr:nvSpPr>
      <xdr:spPr>
        <a:xfrm>
          <a:off x="828428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69786</xdr:rowOff>
    </xdr:from>
    <xdr:to>
      <xdr:col>45</xdr:col>
      <xdr:colOff>177800</xdr:colOff>
      <xdr:row>37</xdr:row>
      <xdr:rowOff>95695</xdr:rowOff>
    </xdr:to>
    <xdr:cxnSp macro="">
      <xdr:nvCxnSpPr>
        <xdr:cNvPr id="299" name="直線コネクタ 298">
          <a:extLst>
            <a:ext uri="{FF2B5EF4-FFF2-40B4-BE49-F238E27FC236}">
              <a16:creationId xmlns:a16="http://schemas.microsoft.com/office/drawing/2014/main" id="{8C050D9C-6C04-471F-82E9-442BD44A07BC}"/>
            </a:ext>
          </a:extLst>
        </xdr:cNvPr>
        <xdr:cNvCxnSpPr/>
      </xdr:nvCxnSpPr>
      <xdr:spPr>
        <a:xfrm>
          <a:off x="6924040" y="6272466"/>
          <a:ext cx="78994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56896</xdr:rowOff>
    </xdr:from>
    <xdr:to>
      <xdr:col>46</xdr:col>
      <xdr:colOff>38100</xdr:colOff>
      <xdr:row>37</xdr:row>
      <xdr:rowOff>158496</xdr:rowOff>
    </xdr:to>
    <xdr:sp macro="" textlink="">
      <xdr:nvSpPr>
        <xdr:cNvPr id="300" name="フローチャート: 判断 299">
          <a:extLst>
            <a:ext uri="{FF2B5EF4-FFF2-40B4-BE49-F238E27FC236}">
              <a16:creationId xmlns:a16="http://schemas.microsoft.com/office/drawing/2014/main" id="{58312AE6-9767-4E20-AFF9-B9BEAD05DCDB}"/>
            </a:ext>
          </a:extLst>
        </xdr:cNvPr>
        <xdr:cNvSpPr/>
      </xdr:nvSpPr>
      <xdr:spPr>
        <a:xfrm>
          <a:off x="7670800" y="62595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149623</xdr:rowOff>
    </xdr:from>
    <xdr:ext cx="469744" cy="259045"/>
    <xdr:sp macro="" textlink="">
      <xdr:nvSpPr>
        <xdr:cNvPr id="301" name="テキスト ボックス 300">
          <a:extLst>
            <a:ext uri="{FF2B5EF4-FFF2-40B4-BE49-F238E27FC236}">
              <a16:creationId xmlns:a16="http://schemas.microsoft.com/office/drawing/2014/main" id="{EEFBAF90-DA58-4A30-A62F-C4D63C5F1ABB}"/>
            </a:ext>
          </a:extLst>
        </xdr:cNvPr>
        <xdr:cNvSpPr txBox="1"/>
      </xdr:nvSpPr>
      <xdr:spPr>
        <a:xfrm>
          <a:off x="7509588" y="635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69786</xdr:rowOff>
    </xdr:from>
    <xdr:to>
      <xdr:col>41</xdr:col>
      <xdr:colOff>50800</xdr:colOff>
      <xdr:row>37</xdr:row>
      <xdr:rowOff>123317</xdr:rowOff>
    </xdr:to>
    <xdr:cxnSp macro="">
      <xdr:nvCxnSpPr>
        <xdr:cNvPr id="302" name="直線コネクタ 301">
          <a:extLst>
            <a:ext uri="{FF2B5EF4-FFF2-40B4-BE49-F238E27FC236}">
              <a16:creationId xmlns:a16="http://schemas.microsoft.com/office/drawing/2014/main" id="{4ADE04E9-4E96-4014-B772-AD4726246569}"/>
            </a:ext>
          </a:extLst>
        </xdr:cNvPr>
        <xdr:cNvCxnSpPr/>
      </xdr:nvCxnSpPr>
      <xdr:spPr>
        <a:xfrm flipV="1">
          <a:off x="6149340" y="6272466"/>
          <a:ext cx="7747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54991</xdr:rowOff>
    </xdr:from>
    <xdr:to>
      <xdr:col>41</xdr:col>
      <xdr:colOff>101600</xdr:colOff>
      <xdr:row>37</xdr:row>
      <xdr:rowOff>156591</xdr:rowOff>
    </xdr:to>
    <xdr:sp macro="" textlink="">
      <xdr:nvSpPr>
        <xdr:cNvPr id="303" name="フローチャート: 判断 302">
          <a:extLst>
            <a:ext uri="{FF2B5EF4-FFF2-40B4-BE49-F238E27FC236}">
              <a16:creationId xmlns:a16="http://schemas.microsoft.com/office/drawing/2014/main" id="{B5CE93FA-926E-45F0-AB68-7FF534865B04}"/>
            </a:ext>
          </a:extLst>
        </xdr:cNvPr>
        <xdr:cNvSpPr/>
      </xdr:nvSpPr>
      <xdr:spPr>
        <a:xfrm>
          <a:off x="6873240" y="625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147718</xdr:rowOff>
    </xdr:from>
    <xdr:ext cx="469744" cy="259045"/>
    <xdr:sp macro="" textlink="">
      <xdr:nvSpPr>
        <xdr:cNvPr id="304" name="テキスト ボックス 303">
          <a:extLst>
            <a:ext uri="{FF2B5EF4-FFF2-40B4-BE49-F238E27FC236}">
              <a16:creationId xmlns:a16="http://schemas.microsoft.com/office/drawing/2014/main" id="{546CE087-6741-4D07-A91A-882963AAF419}"/>
            </a:ext>
          </a:extLst>
        </xdr:cNvPr>
        <xdr:cNvSpPr txBox="1"/>
      </xdr:nvSpPr>
      <xdr:spPr>
        <a:xfrm>
          <a:off x="6712028" y="635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60325</xdr:rowOff>
    </xdr:from>
    <xdr:to>
      <xdr:col>36</xdr:col>
      <xdr:colOff>165100</xdr:colOff>
      <xdr:row>37</xdr:row>
      <xdr:rowOff>161925</xdr:rowOff>
    </xdr:to>
    <xdr:sp macro="" textlink="">
      <xdr:nvSpPr>
        <xdr:cNvPr id="305" name="フローチャート: 判断 304">
          <a:extLst>
            <a:ext uri="{FF2B5EF4-FFF2-40B4-BE49-F238E27FC236}">
              <a16:creationId xmlns:a16="http://schemas.microsoft.com/office/drawing/2014/main" id="{5E7E32BD-0CEB-465D-8066-7E8E83028FB3}"/>
            </a:ext>
          </a:extLst>
        </xdr:cNvPr>
        <xdr:cNvSpPr/>
      </xdr:nvSpPr>
      <xdr:spPr>
        <a:xfrm>
          <a:off x="609854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7002</xdr:rowOff>
    </xdr:from>
    <xdr:ext cx="469744" cy="259045"/>
    <xdr:sp macro="" textlink="">
      <xdr:nvSpPr>
        <xdr:cNvPr id="306" name="テキスト ボックス 305">
          <a:extLst>
            <a:ext uri="{FF2B5EF4-FFF2-40B4-BE49-F238E27FC236}">
              <a16:creationId xmlns:a16="http://schemas.microsoft.com/office/drawing/2014/main" id="{6B0A8D20-8357-449B-A6EF-44E633AC5FEF}"/>
            </a:ext>
          </a:extLst>
        </xdr:cNvPr>
        <xdr:cNvSpPr txBox="1"/>
      </xdr:nvSpPr>
      <xdr:spPr>
        <a:xfrm>
          <a:off x="5937328" y="604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0607226-2080-4138-B91F-E453B55BE9C4}"/>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B9014B2-B926-4DE9-AABC-454DA512C3F5}"/>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B1ACFCB-C10D-4BD1-8FDF-018B1FB4F31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BEE65592-DBAF-4621-A749-34E6B8B337E8}"/>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AB3A537-5B86-4242-8683-6F64B00BE544}"/>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13653</xdr:rowOff>
    </xdr:from>
    <xdr:to>
      <xdr:col>55</xdr:col>
      <xdr:colOff>50800</xdr:colOff>
      <xdr:row>37</xdr:row>
      <xdr:rowOff>115253</xdr:rowOff>
    </xdr:to>
    <xdr:sp macro="" textlink="">
      <xdr:nvSpPr>
        <xdr:cNvPr id="312" name="楕円 311">
          <a:extLst>
            <a:ext uri="{FF2B5EF4-FFF2-40B4-BE49-F238E27FC236}">
              <a16:creationId xmlns:a16="http://schemas.microsoft.com/office/drawing/2014/main" id="{D077D1D5-038F-46A9-8770-56977CBAD2FA}"/>
            </a:ext>
          </a:extLst>
        </xdr:cNvPr>
        <xdr:cNvSpPr/>
      </xdr:nvSpPr>
      <xdr:spPr>
        <a:xfrm>
          <a:off x="9192260" y="62163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36530</xdr:rowOff>
    </xdr:from>
    <xdr:ext cx="469744" cy="259045"/>
    <xdr:sp macro="" textlink="">
      <xdr:nvSpPr>
        <xdr:cNvPr id="313" name="労働費該当値テキスト">
          <a:extLst>
            <a:ext uri="{FF2B5EF4-FFF2-40B4-BE49-F238E27FC236}">
              <a16:creationId xmlns:a16="http://schemas.microsoft.com/office/drawing/2014/main" id="{07ECEA63-CB84-4951-A37A-000C66C2B382}"/>
            </a:ext>
          </a:extLst>
        </xdr:cNvPr>
        <xdr:cNvSpPr txBox="1"/>
      </xdr:nvSpPr>
      <xdr:spPr>
        <a:xfrm>
          <a:off x="9271000" y="607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42037</xdr:rowOff>
    </xdr:from>
    <xdr:to>
      <xdr:col>50</xdr:col>
      <xdr:colOff>165100</xdr:colOff>
      <xdr:row>37</xdr:row>
      <xdr:rowOff>143637</xdr:rowOff>
    </xdr:to>
    <xdr:sp macro="" textlink="">
      <xdr:nvSpPr>
        <xdr:cNvPr id="314" name="楕円 313">
          <a:extLst>
            <a:ext uri="{FF2B5EF4-FFF2-40B4-BE49-F238E27FC236}">
              <a16:creationId xmlns:a16="http://schemas.microsoft.com/office/drawing/2014/main" id="{E3CFBF3D-5B5B-45C5-830E-0F635DABA1A8}"/>
            </a:ext>
          </a:extLst>
        </xdr:cNvPr>
        <xdr:cNvSpPr/>
      </xdr:nvSpPr>
      <xdr:spPr>
        <a:xfrm>
          <a:off x="8445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160164</xdr:rowOff>
    </xdr:from>
    <xdr:ext cx="469744" cy="259045"/>
    <xdr:sp macro="" textlink="">
      <xdr:nvSpPr>
        <xdr:cNvPr id="315" name="テキスト ボックス 314">
          <a:extLst>
            <a:ext uri="{FF2B5EF4-FFF2-40B4-BE49-F238E27FC236}">
              <a16:creationId xmlns:a16="http://schemas.microsoft.com/office/drawing/2014/main" id="{54E2588B-9F6B-46DB-8BA4-8666AFA06DB3}"/>
            </a:ext>
          </a:extLst>
        </xdr:cNvPr>
        <xdr:cNvSpPr txBox="1"/>
      </xdr:nvSpPr>
      <xdr:spPr>
        <a:xfrm>
          <a:off x="8284288" y="602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44895</xdr:rowOff>
    </xdr:from>
    <xdr:to>
      <xdr:col>46</xdr:col>
      <xdr:colOff>38100</xdr:colOff>
      <xdr:row>37</xdr:row>
      <xdr:rowOff>146495</xdr:rowOff>
    </xdr:to>
    <xdr:sp macro="" textlink="">
      <xdr:nvSpPr>
        <xdr:cNvPr id="316" name="楕円 315">
          <a:extLst>
            <a:ext uri="{FF2B5EF4-FFF2-40B4-BE49-F238E27FC236}">
              <a16:creationId xmlns:a16="http://schemas.microsoft.com/office/drawing/2014/main" id="{2E54815F-E826-4B01-AEAD-661317E69646}"/>
            </a:ext>
          </a:extLst>
        </xdr:cNvPr>
        <xdr:cNvSpPr/>
      </xdr:nvSpPr>
      <xdr:spPr>
        <a:xfrm>
          <a:off x="7670800" y="6247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163022</xdr:rowOff>
    </xdr:from>
    <xdr:ext cx="469744" cy="259045"/>
    <xdr:sp macro="" textlink="">
      <xdr:nvSpPr>
        <xdr:cNvPr id="317" name="テキスト ボックス 316">
          <a:extLst>
            <a:ext uri="{FF2B5EF4-FFF2-40B4-BE49-F238E27FC236}">
              <a16:creationId xmlns:a16="http://schemas.microsoft.com/office/drawing/2014/main" id="{C4895466-B6D1-4B8D-AD4B-CAAD93E9F5C1}"/>
            </a:ext>
          </a:extLst>
        </xdr:cNvPr>
        <xdr:cNvSpPr txBox="1"/>
      </xdr:nvSpPr>
      <xdr:spPr>
        <a:xfrm>
          <a:off x="7509588" y="60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18986</xdr:rowOff>
    </xdr:from>
    <xdr:to>
      <xdr:col>41</xdr:col>
      <xdr:colOff>101600</xdr:colOff>
      <xdr:row>37</xdr:row>
      <xdr:rowOff>120586</xdr:rowOff>
    </xdr:to>
    <xdr:sp macro="" textlink="">
      <xdr:nvSpPr>
        <xdr:cNvPr id="318" name="楕円 317">
          <a:extLst>
            <a:ext uri="{FF2B5EF4-FFF2-40B4-BE49-F238E27FC236}">
              <a16:creationId xmlns:a16="http://schemas.microsoft.com/office/drawing/2014/main" id="{8C268CCA-5812-48C4-9811-BC2AF21C7C4F}"/>
            </a:ext>
          </a:extLst>
        </xdr:cNvPr>
        <xdr:cNvSpPr/>
      </xdr:nvSpPr>
      <xdr:spPr>
        <a:xfrm>
          <a:off x="6873240" y="6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19" name="テキスト ボックス 318">
          <a:extLst>
            <a:ext uri="{FF2B5EF4-FFF2-40B4-BE49-F238E27FC236}">
              <a16:creationId xmlns:a16="http://schemas.microsoft.com/office/drawing/2014/main" id="{90C4A2A1-F772-4C73-B187-2B62844905AA}"/>
            </a:ext>
          </a:extLst>
        </xdr:cNvPr>
        <xdr:cNvSpPr txBox="1"/>
      </xdr:nvSpPr>
      <xdr:spPr>
        <a:xfrm>
          <a:off x="6712028"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20" name="楕円 319">
          <a:extLst>
            <a:ext uri="{FF2B5EF4-FFF2-40B4-BE49-F238E27FC236}">
              <a16:creationId xmlns:a16="http://schemas.microsoft.com/office/drawing/2014/main" id="{08F53B71-0668-4E26-BAE7-7049B8B4C2A4}"/>
            </a:ext>
          </a:extLst>
        </xdr:cNvPr>
        <xdr:cNvSpPr/>
      </xdr:nvSpPr>
      <xdr:spPr>
        <a:xfrm>
          <a:off x="6098540" y="6275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165244</xdr:rowOff>
    </xdr:from>
    <xdr:ext cx="469744" cy="259045"/>
    <xdr:sp macro="" textlink="">
      <xdr:nvSpPr>
        <xdr:cNvPr id="321" name="テキスト ボックス 320">
          <a:extLst>
            <a:ext uri="{FF2B5EF4-FFF2-40B4-BE49-F238E27FC236}">
              <a16:creationId xmlns:a16="http://schemas.microsoft.com/office/drawing/2014/main" id="{7E568C63-3ADD-4878-B615-C91C5CFD221D}"/>
            </a:ext>
          </a:extLst>
        </xdr:cNvPr>
        <xdr:cNvSpPr txBox="1"/>
      </xdr:nvSpPr>
      <xdr:spPr>
        <a:xfrm>
          <a:off x="5937328" y="636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AE627AE-F190-48E5-B509-9514584D9687}"/>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83630831-B5E4-4FB8-B8C8-5C5614A7C1EC}"/>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0C06C20-ADA8-4C6A-992B-E4D14D19FC72}"/>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C6E9874B-9D7A-42AD-A432-5A68294E1C23}"/>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C1BDABF8-1D39-4981-877E-1625DA499D2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910EC8C8-6D5F-489E-A3F8-FD8B91AEE776}"/>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964019B5-94EB-43C5-9091-6749CE750FBD}"/>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BC14967-606D-483E-B98E-BB66148950B4}"/>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6A8B9F77-DEFA-4920-B650-7CAF9DC2ADE9}"/>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AD623690-43CC-44DE-8A2D-3866E64265E5}"/>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DA2D81CD-8531-4E3B-96D9-64D0D03A421C}"/>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CB12972E-BA34-4225-B20C-63E60D433A5C}"/>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8C210242-A330-425C-9951-CE36DB7AF459}"/>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C500C2BD-1F22-456E-AA81-0B382F5AFD03}"/>
            </a:ext>
          </a:extLst>
        </xdr:cNvPr>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F89430C7-9795-4117-86DA-FA72F1D00836}"/>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43C95E84-8CA6-4839-8F9A-BFEA433F1731}"/>
            </a:ext>
          </a:extLst>
        </xdr:cNvPr>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BA5951CE-BEAF-4CAA-8B33-EADB79E1C366}"/>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1DAD342E-E48A-4F47-BECC-2121AC532A6A}"/>
            </a:ext>
          </a:extLst>
        </xdr:cNvPr>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D7E67CF3-6A3B-4985-BE06-96165A37F7BE}"/>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ED0567B-1A69-4059-B914-AC2C943B9A37}"/>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55EEE53-2552-4C45-AF68-54842F3B6F34}"/>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134442</xdr:rowOff>
    </xdr:from>
    <xdr:to>
      <xdr:col>54</xdr:col>
      <xdr:colOff>189865</xdr:colOff>
      <xdr:row>58</xdr:row>
      <xdr:rowOff>30704</xdr:rowOff>
    </xdr:to>
    <xdr:cxnSp macro="">
      <xdr:nvCxnSpPr>
        <xdr:cNvPr id="343" name="直線コネクタ 342">
          <a:extLst>
            <a:ext uri="{FF2B5EF4-FFF2-40B4-BE49-F238E27FC236}">
              <a16:creationId xmlns:a16="http://schemas.microsoft.com/office/drawing/2014/main" id="{72F37BCA-FE97-4BE1-BEEF-BB75B87C5820}"/>
            </a:ext>
          </a:extLst>
        </xdr:cNvPr>
        <xdr:cNvCxnSpPr/>
      </xdr:nvCxnSpPr>
      <xdr:spPr>
        <a:xfrm flipV="1">
          <a:off x="9218295" y="8684082"/>
          <a:ext cx="1270" cy="1069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34531</xdr:rowOff>
    </xdr:from>
    <xdr:ext cx="469744" cy="259045"/>
    <xdr:sp macro="" textlink="">
      <xdr:nvSpPr>
        <xdr:cNvPr id="344" name="農林水産業費最小値テキスト">
          <a:extLst>
            <a:ext uri="{FF2B5EF4-FFF2-40B4-BE49-F238E27FC236}">
              <a16:creationId xmlns:a16="http://schemas.microsoft.com/office/drawing/2014/main" id="{3D7DF618-667E-46F9-9ED7-F3F15FED0F53}"/>
            </a:ext>
          </a:extLst>
        </xdr:cNvPr>
        <xdr:cNvSpPr txBox="1"/>
      </xdr:nvSpPr>
      <xdr:spPr>
        <a:xfrm>
          <a:off x="9271000" y="975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30704</xdr:rowOff>
    </xdr:from>
    <xdr:to>
      <xdr:col>55</xdr:col>
      <xdr:colOff>88900</xdr:colOff>
      <xdr:row>58</xdr:row>
      <xdr:rowOff>30704</xdr:rowOff>
    </xdr:to>
    <xdr:cxnSp macro="">
      <xdr:nvCxnSpPr>
        <xdr:cNvPr id="345" name="直線コネクタ 344">
          <a:extLst>
            <a:ext uri="{FF2B5EF4-FFF2-40B4-BE49-F238E27FC236}">
              <a16:creationId xmlns:a16="http://schemas.microsoft.com/office/drawing/2014/main" id="{D55EDBC8-CB49-4D26-8C24-4D13BE35201A}"/>
            </a:ext>
          </a:extLst>
        </xdr:cNvPr>
        <xdr:cNvCxnSpPr/>
      </xdr:nvCxnSpPr>
      <xdr:spPr>
        <a:xfrm>
          <a:off x="9154160" y="97538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81119</xdr:rowOff>
    </xdr:from>
    <xdr:ext cx="534377" cy="259045"/>
    <xdr:sp macro="" textlink="">
      <xdr:nvSpPr>
        <xdr:cNvPr id="346" name="農林水産業費最大値テキスト">
          <a:extLst>
            <a:ext uri="{FF2B5EF4-FFF2-40B4-BE49-F238E27FC236}">
              <a16:creationId xmlns:a16="http://schemas.microsoft.com/office/drawing/2014/main" id="{9104A961-C36F-45DD-A323-207AE3385D4F}"/>
            </a:ext>
          </a:extLst>
        </xdr:cNvPr>
        <xdr:cNvSpPr txBox="1"/>
      </xdr:nvSpPr>
      <xdr:spPr>
        <a:xfrm>
          <a:off x="9271000" y="84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134442</xdr:rowOff>
    </xdr:from>
    <xdr:to>
      <xdr:col>55</xdr:col>
      <xdr:colOff>88900</xdr:colOff>
      <xdr:row>51</xdr:row>
      <xdr:rowOff>134442</xdr:rowOff>
    </xdr:to>
    <xdr:cxnSp macro="">
      <xdr:nvCxnSpPr>
        <xdr:cNvPr id="347" name="直線コネクタ 346">
          <a:extLst>
            <a:ext uri="{FF2B5EF4-FFF2-40B4-BE49-F238E27FC236}">
              <a16:creationId xmlns:a16="http://schemas.microsoft.com/office/drawing/2014/main" id="{19F992AC-3581-4C66-985A-9F4A343D1524}"/>
            </a:ext>
          </a:extLst>
        </xdr:cNvPr>
        <xdr:cNvCxnSpPr/>
      </xdr:nvCxnSpPr>
      <xdr:spPr>
        <a:xfrm>
          <a:off x="9154160" y="86840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59736</xdr:rowOff>
    </xdr:from>
    <xdr:to>
      <xdr:col>55</xdr:col>
      <xdr:colOff>0</xdr:colOff>
      <xdr:row>57</xdr:row>
      <xdr:rowOff>79441</xdr:rowOff>
    </xdr:to>
    <xdr:cxnSp macro="">
      <xdr:nvCxnSpPr>
        <xdr:cNvPr id="348" name="直線コネクタ 347">
          <a:extLst>
            <a:ext uri="{FF2B5EF4-FFF2-40B4-BE49-F238E27FC236}">
              <a16:creationId xmlns:a16="http://schemas.microsoft.com/office/drawing/2014/main" id="{F2BC2B7C-B3F3-4594-860B-A67E2F96C18F}"/>
            </a:ext>
          </a:extLst>
        </xdr:cNvPr>
        <xdr:cNvCxnSpPr/>
      </xdr:nvCxnSpPr>
      <xdr:spPr>
        <a:xfrm flipV="1">
          <a:off x="8496300" y="9615216"/>
          <a:ext cx="7239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151188</xdr:rowOff>
    </xdr:from>
    <xdr:ext cx="534377" cy="259045"/>
    <xdr:sp macro="" textlink="">
      <xdr:nvSpPr>
        <xdr:cNvPr id="349" name="農林水産業費平均値テキスト">
          <a:extLst>
            <a:ext uri="{FF2B5EF4-FFF2-40B4-BE49-F238E27FC236}">
              <a16:creationId xmlns:a16="http://schemas.microsoft.com/office/drawing/2014/main" id="{086AEA31-169A-44DB-844B-F38AD0D6D7C6}"/>
            </a:ext>
          </a:extLst>
        </xdr:cNvPr>
        <xdr:cNvSpPr txBox="1"/>
      </xdr:nvSpPr>
      <xdr:spPr>
        <a:xfrm>
          <a:off x="9271000" y="920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128311</xdr:rowOff>
    </xdr:from>
    <xdr:to>
      <xdr:col>55</xdr:col>
      <xdr:colOff>50800</xdr:colOff>
      <xdr:row>56</xdr:row>
      <xdr:rowOff>58461</xdr:rowOff>
    </xdr:to>
    <xdr:sp macro="" textlink="">
      <xdr:nvSpPr>
        <xdr:cNvPr id="350" name="フローチャート: 判断 349">
          <a:extLst>
            <a:ext uri="{FF2B5EF4-FFF2-40B4-BE49-F238E27FC236}">
              <a16:creationId xmlns:a16="http://schemas.microsoft.com/office/drawing/2014/main" id="{2AAC1728-48F2-4B12-AA4F-4196F8231618}"/>
            </a:ext>
          </a:extLst>
        </xdr:cNvPr>
        <xdr:cNvSpPr/>
      </xdr:nvSpPr>
      <xdr:spPr>
        <a:xfrm>
          <a:off x="9192260" y="93485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79441</xdr:rowOff>
    </xdr:from>
    <xdr:to>
      <xdr:col>50</xdr:col>
      <xdr:colOff>114300</xdr:colOff>
      <xdr:row>57</xdr:row>
      <xdr:rowOff>87762</xdr:rowOff>
    </xdr:to>
    <xdr:cxnSp macro="">
      <xdr:nvCxnSpPr>
        <xdr:cNvPr id="351" name="直線コネクタ 350">
          <a:extLst>
            <a:ext uri="{FF2B5EF4-FFF2-40B4-BE49-F238E27FC236}">
              <a16:creationId xmlns:a16="http://schemas.microsoft.com/office/drawing/2014/main" id="{2D1DB142-76EF-4F9D-82F7-D1B3B2940932}"/>
            </a:ext>
          </a:extLst>
        </xdr:cNvPr>
        <xdr:cNvCxnSpPr/>
      </xdr:nvCxnSpPr>
      <xdr:spPr>
        <a:xfrm flipV="1">
          <a:off x="7713980" y="9634921"/>
          <a:ext cx="78232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153502</xdr:rowOff>
    </xdr:from>
    <xdr:to>
      <xdr:col>50</xdr:col>
      <xdr:colOff>165100</xdr:colOff>
      <xdr:row>56</xdr:row>
      <xdr:rowOff>83652</xdr:rowOff>
    </xdr:to>
    <xdr:sp macro="" textlink="">
      <xdr:nvSpPr>
        <xdr:cNvPr id="352" name="フローチャート: 判断 351">
          <a:extLst>
            <a:ext uri="{FF2B5EF4-FFF2-40B4-BE49-F238E27FC236}">
              <a16:creationId xmlns:a16="http://schemas.microsoft.com/office/drawing/2014/main" id="{575C3452-8D51-4C8C-8E15-BFAA2E022C25}"/>
            </a:ext>
          </a:extLst>
        </xdr:cNvPr>
        <xdr:cNvSpPr/>
      </xdr:nvSpPr>
      <xdr:spPr>
        <a:xfrm>
          <a:off x="8445500" y="9373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100179</xdr:rowOff>
    </xdr:from>
    <xdr:ext cx="469744" cy="259045"/>
    <xdr:sp macro="" textlink="">
      <xdr:nvSpPr>
        <xdr:cNvPr id="353" name="テキスト ボックス 352">
          <a:extLst>
            <a:ext uri="{FF2B5EF4-FFF2-40B4-BE49-F238E27FC236}">
              <a16:creationId xmlns:a16="http://schemas.microsoft.com/office/drawing/2014/main" id="{A0FE2CE0-D19D-4926-AD53-411B8E630D21}"/>
            </a:ext>
          </a:extLst>
        </xdr:cNvPr>
        <xdr:cNvSpPr txBox="1"/>
      </xdr:nvSpPr>
      <xdr:spPr>
        <a:xfrm>
          <a:off x="8284288" y="91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87762</xdr:rowOff>
    </xdr:from>
    <xdr:to>
      <xdr:col>45</xdr:col>
      <xdr:colOff>177800</xdr:colOff>
      <xdr:row>57</xdr:row>
      <xdr:rowOff>100747</xdr:rowOff>
    </xdr:to>
    <xdr:cxnSp macro="">
      <xdr:nvCxnSpPr>
        <xdr:cNvPr id="354" name="直線コネクタ 353">
          <a:extLst>
            <a:ext uri="{FF2B5EF4-FFF2-40B4-BE49-F238E27FC236}">
              <a16:creationId xmlns:a16="http://schemas.microsoft.com/office/drawing/2014/main" id="{BB1591D0-B5DB-4E10-A0CF-FA0421FA2759}"/>
            </a:ext>
          </a:extLst>
        </xdr:cNvPr>
        <xdr:cNvCxnSpPr/>
      </xdr:nvCxnSpPr>
      <xdr:spPr>
        <a:xfrm flipV="1">
          <a:off x="6924040" y="9643242"/>
          <a:ext cx="78994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156749</xdr:rowOff>
    </xdr:from>
    <xdr:to>
      <xdr:col>46</xdr:col>
      <xdr:colOff>38100</xdr:colOff>
      <xdr:row>56</xdr:row>
      <xdr:rowOff>86899</xdr:rowOff>
    </xdr:to>
    <xdr:sp macro="" textlink="">
      <xdr:nvSpPr>
        <xdr:cNvPr id="355" name="フローチャート: 判断 354">
          <a:extLst>
            <a:ext uri="{FF2B5EF4-FFF2-40B4-BE49-F238E27FC236}">
              <a16:creationId xmlns:a16="http://schemas.microsoft.com/office/drawing/2014/main" id="{2A201D41-8918-43BA-9F89-B867EA23CC7A}"/>
            </a:ext>
          </a:extLst>
        </xdr:cNvPr>
        <xdr:cNvSpPr/>
      </xdr:nvSpPr>
      <xdr:spPr>
        <a:xfrm>
          <a:off x="7670800" y="9376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103426</xdr:rowOff>
    </xdr:from>
    <xdr:ext cx="469744" cy="259045"/>
    <xdr:sp macro="" textlink="">
      <xdr:nvSpPr>
        <xdr:cNvPr id="356" name="テキスト ボックス 355">
          <a:extLst>
            <a:ext uri="{FF2B5EF4-FFF2-40B4-BE49-F238E27FC236}">
              <a16:creationId xmlns:a16="http://schemas.microsoft.com/office/drawing/2014/main" id="{0DEF1151-9A49-4F5C-8564-BCE924B82A29}"/>
            </a:ext>
          </a:extLst>
        </xdr:cNvPr>
        <xdr:cNvSpPr txBox="1"/>
      </xdr:nvSpPr>
      <xdr:spPr>
        <a:xfrm>
          <a:off x="7509588" y="915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100747</xdr:rowOff>
    </xdr:from>
    <xdr:to>
      <xdr:col>41</xdr:col>
      <xdr:colOff>50800</xdr:colOff>
      <xdr:row>57</xdr:row>
      <xdr:rowOff>111765</xdr:rowOff>
    </xdr:to>
    <xdr:cxnSp macro="">
      <xdr:nvCxnSpPr>
        <xdr:cNvPr id="357" name="直線コネクタ 356">
          <a:extLst>
            <a:ext uri="{FF2B5EF4-FFF2-40B4-BE49-F238E27FC236}">
              <a16:creationId xmlns:a16="http://schemas.microsoft.com/office/drawing/2014/main" id="{11757648-7C51-40BF-98FE-033E7E04C25A}"/>
            </a:ext>
          </a:extLst>
        </xdr:cNvPr>
        <xdr:cNvCxnSpPr/>
      </xdr:nvCxnSpPr>
      <xdr:spPr>
        <a:xfrm flipV="1">
          <a:off x="6149340" y="9656227"/>
          <a:ext cx="7747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32985</xdr:rowOff>
    </xdr:from>
    <xdr:to>
      <xdr:col>41</xdr:col>
      <xdr:colOff>101600</xdr:colOff>
      <xdr:row>56</xdr:row>
      <xdr:rowOff>134585</xdr:rowOff>
    </xdr:to>
    <xdr:sp macro="" textlink="">
      <xdr:nvSpPr>
        <xdr:cNvPr id="358" name="フローチャート: 判断 357">
          <a:extLst>
            <a:ext uri="{FF2B5EF4-FFF2-40B4-BE49-F238E27FC236}">
              <a16:creationId xmlns:a16="http://schemas.microsoft.com/office/drawing/2014/main" id="{524DE5A0-A8D3-433F-9448-CCCACDFC3A59}"/>
            </a:ext>
          </a:extLst>
        </xdr:cNvPr>
        <xdr:cNvSpPr/>
      </xdr:nvSpPr>
      <xdr:spPr>
        <a:xfrm>
          <a:off x="6873240" y="94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151112</xdr:rowOff>
    </xdr:from>
    <xdr:ext cx="469744" cy="259045"/>
    <xdr:sp macro="" textlink="">
      <xdr:nvSpPr>
        <xdr:cNvPr id="359" name="テキスト ボックス 358">
          <a:extLst>
            <a:ext uri="{FF2B5EF4-FFF2-40B4-BE49-F238E27FC236}">
              <a16:creationId xmlns:a16="http://schemas.microsoft.com/office/drawing/2014/main" id="{E7ECA5B9-523B-446B-85CD-A7DF79A3ABDF}"/>
            </a:ext>
          </a:extLst>
        </xdr:cNvPr>
        <xdr:cNvSpPr txBox="1"/>
      </xdr:nvSpPr>
      <xdr:spPr>
        <a:xfrm>
          <a:off x="6712028" y="920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37054</xdr:rowOff>
    </xdr:from>
    <xdr:to>
      <xdr:col>36</xdr:col>
      <xdr:colOff>165100</xdr:colOff>
      <xdr:row>56</xdr:row>
      <xdr:rowOff>138654</xdr:rowOff>
    </xdr:to>
    <xdr:sp macro="" textlink="">
      <xdr:nvSpPr>
        <xdr:cNvPr id="360" name="フローチャート: 判断 359">
          <a:extLst>
            <a:ext uri="{FF2B5EF4-FFF2-40B4-BE49-F238E27FC236}">
              <a16:creationId xmlns:a16="http://schemas.microsoft.com/office/drawing/2014/main" id="{83905A87-A82E-44DF-ADCB-A5BCE68BF890}"/>
            </a:ext>
          </a:extLst>
        </xdr:cNvPr>
        <xdr:cNvSpPr/>
      </xdr:nvSpPr>
      <xdr:spPr>
        <a:xfrm>
          <a:off x="6098540" y="942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155181</xdr:rowOff>
    </xdr:from>
    <xdr:ext cx="469744" cy="259045"/>
    <xdr:sp macro="" textlink="">
      <xdr:nvSpPr>
        <xdr:cNvPr id="361" name="テキスト ボックス 360">
          <a:extLst>
            <a:ext uri="{FF2B5EF4-FFF2-40B4-BE49-F238E27FC236}">
              <a16:creationId xmlns:a16="http://schemas.microsoft.com/office/drawing/2014/main" id="{4727F1F7-0151-4783-9807-F7907681B31E}"/>
            </a:ext>
          </a:extLst>
        </xdr:cNvPr>
        <xdr:cNvSpPr txBox="1"/>
      </xdr:nvSpPr>
      <xdr:spPr>
        <a:xfrm>
          <a:off x="5937328" y="920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572FD95-C3C2-4364-961F-B31B9A30B79E}"/>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1EA8B9E-8F24-480D-AEA5-F8EEAC8DD573}"/>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33EC474A-DD28-40A8-B9B7-9513509D13B3}"/>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B442DFA-3583-454E-97EE-5F531312BB13}"/>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9F82AE3-91D8-446D-9A24-EE5A232F98E6}"/>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8936</xdr:rowOff>
    </xdr:from>
    <xdr:to>
      <xdr:col>55</xdr:col>
      <xdr:colOff>50800</xdr:colOff>
      <xdr:row>57</xdr:row>
      <xdr:rowOff>110536</xdr:rowOff>
    </xdr:to>
    <xdr:sp macro="" textlink="">
      <xdr:nvSpPr>
        <xdr:cNvPr id="367" name="楕円 366">
          <a:extLst>
            <a:ext uri="{FF2B5EF4-FFF2-40B4-BE49-F238E27FC236}">
              <a16:creationId xmlns:a16="http://schemas.microsoft.com/office/drawing/2014/main" id="{B7CA9C5F-6AB0-41A6-BC50-3114EE7E46C3}"/>
            </a:ext>
          </a:extLst>
        </xdr:cNvPr>
        <xdr:cNvSpPr/>
      </xdr:nvSpPr>
      <xdr:spPr>
        <a:xfrm>
          <a:off x="9192260" y="95644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158813</xdr:rowOff>
    </xdr:from>
    <xdr:ext cx="469744" cy="259045"/>
    <xdr:sp macro="" textlink="">
      <xdr:nvSpPr>
        <xdr:cNvPr id="368" name="農林水産業費該当値テキスト">
          <a:extLst>
            <a:ext uri="{FF2B5EF4-FFF2-40B4-BE49-F238E27FC236}">
              <a16:creationId xmlns:a16="http://schemas.microsoft.com/office/drawing/2014/main" id="{C990E6CB-F1E3-4499-97F4-4FE9FFB73C00}"/>
            </a:ext>
          </a:extLst>
        </xdr:cNvPr>
        <xdr:cNvSpPr txBox="1"/>
      </xdr:nvSpPr>
      <xdr:spPr>
        <a:xfrm>
          <a:off x="9271000" y="954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28641</xdr:rowOff>
    </xdr:from>
    <xdr:to>
      <xdr:col>50</xdr:col>
      <xdr:colOff>165100</xdr:colOff>
      <xdr:row>57</xdr:row>
      <xdr:rowOff>130241</xdr:rowOff>
    </xdr:to>
    <xdr:sp macro="" textlink="">
      <xdr:nvSpPr>
        <xdr:cNvPr id="369" name="楕円 368">
          <a:extLst>
            <a:ext uri="{FF2B5EF4-FFF2-40B4-BE49-F238E27FC236}">
              <a16:creationId xmlns:a16="http://schemas.microsoft.com/office/drawing/2014/main" id="{FC2A1330-D476-488E-A4E3-4F4F2AACFECE}"/>
            </a:ext>
          </a:extLst>
        </xdr:cNvPr>
        <xdr:cNvSpPr/>
      </xdr:nvSpPr>
      <xdr:spPr>
        <a:xfrm>
          <a:off x="8445500" y="95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121368</xdr:rowOff>
    </xdr:from>
    <xdr:ext cx="469744" cy="259045"/>
    <xdr:sp macro="" textlink="">
      <xdr:nvSpPr>
        <xdr:cNvPr id="370" name="テキスト ボックス 369">
          <a:extLst>
            <a:ext uri="{FF2B5EF4-FFF2-40B4-BE49-F238E27FC236}">
              <a16:creationId xmlns:a16="http://schemas.microsoft.com/office/drawing/2014/main" id="{6B9C3770-FE7B-4DE4-B5D0-B8656FAD35F8}"/>
            </a:ext>
          </a:extLst>
        </xdr:cNvPr>
        <xdr:cNvSpPr txBox="1"/>
      </xdr:nvSpPr>
      <xdr:spPr>
        <a:xfrm>
          <a:off x="8284288" y="967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36962</xdr:rowOff>
    </xdr:from>
    <xdr:to>
      <xdr:col>46</xdr:col>
      <xdr:colOff>38100</xdr:colOff>
      <xdr:row>57</xdr:row>
      <xdr:rowOff>138562</xdr:rowOff>
    </xdr:to>
    <xdr:sp macro="" textlink="">
      <xdr:nvSpPr>
        <xdr:cNvPr id="371" name="楕円 370">
          <a:extLst>
            <a:ext uri="{FF2B5EF4-FFF2-40B4-BE49-F238E27FC236}">
              <a16:creationId xmlns:a16="http://schemas.microsoft.com/office/drawing/2014/main" id="{5BD4743C-3B26-450D-916E-92F4E51C8652}"/>
            </a:ext>
          </a:extLst>
        </xdr:cNvPr>
        <xdr:cNvSpPr/>
      </xdr:nvSpPr>
      <xdr:spPr>
        <a:xfrm>
          <a:off x="7670800" y="9592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129689</xdr:rowOff>
    </xdr:from>
    <xdr:ext cx="469744" cy="259045"/>
    <xdr:sp macro="" textlink="">
      <xdr:nvSpPr>
        <xdr:cNvPr id="372" name="テキスト ボックス 371">
          <a:extLst>
            <a:ext uri="{FF2B5EF4-FFF2-40B4-BE49-F238E27FC236}">
              <a16:creationId xmlns:a16="http://schemas.microsoft.com/office/drawing/2014/main" id="{C94E00CF-D31A-4653-B625-FAE5B1B31A99}"/>
            </a:ext>
          </a:extLst>
        </xdr:cNvPr>
        <xdr:cNvSpPr txBox="1"/>
      </xdr:nvSpPr>
      <xdr:spPr>
        <a:xfrm>
          <a:off x="7509588" y="968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49947</xdr:rowOff>
    </xdr:from>
    <xdr:to>
      <xdr:col>41</xdr:col>
      <xdr:colOff>101600</xdr:colOff>
      <xdr:row>57</xdr:row>
      <xdr:rowOff>151547</xdr:rowOff>
    </xdr:to>
    <xdr:sp macro="" textlink="">
      <xdr:nvSpPr>
        <xdr:cNvPr id="373" name="楕円 372">
          <a:extLst>
            <a:ext uri="{FF2B5EF4-FFF2-40B4-BE49-F238E27FC236}">
              <a16:creationId xmlns:a16="http://schemas.microsoft.com/office/drawing/2014/main" id="{BE9F5C30-4C50-4933-8357-BAC489ED7E9B}"/>
            </a:ext>
          </a:extLst>
        </xdr:cNvPr>
        <xdr:cNvSpPr/>
      </xdr:nvSpPr>
      <xdr:spPr>
        <a:xfrm>
          <a:off x="6873240" y="96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142674</xdr:rowOff>
    </xdr:from>
    <xdr:ext cx="469744" cy="259045"/>
    <xdr:sp macro="" textlink="">
      <xdr:nvSpPr>
        <xdr:cNvPr id="374" name="テキスト ボックス 373">
          <a:extLst>
            <a:ext uri="{FF2B5EF4-FFF2-40B4-BE49-F238E27FC236}">
              <a16:creationId xmlns:a16="http://schemas.microsoft.com/office/drawing/2014/main" id="{1BF03C6F-488C-4977-B777-343AC5209BB5}"/>
            </a:ext>
          </a:extLst>
        </xdr:cNvPr>
        <xdr:cNvSpPr txBox="1"/>
      </xdr:nvSpPr>
      <xdr:spPr>
        <a:xfrm>
          <a:off x="6712028" y="969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60965</xdr:rowOff>
    </xdr:from>
    <xdr:to>
      <xdr:col>36</xdr:col>
      <xdr:colOff>165100</xdr:colOff>
      <xdr:row>57</xdr:row>
      <xdr:rowOff>162565</xdr:rowOff>
    </xdr:to>
    <xdr:sp macro="" textlink="">
      <xdr:nvSpPr>
        <xdr:cNvPr id="375" name="楕円 374">
          <a:extLst>
            <a:ext uri="{FF2B5EF4-FFF2-40B4-BE49-F238E27FC236}">
              <a16:creationId xmlns:a16="http://schemas.microsoft.com/office/drawing/2014/main" id="{41F6C26C-D23F-4250-A8C0-B7DE47461420}"/>
            </a:ext>
          </a:extLst>
        </xdr:cNvPr>
        <xdr:cNvSpPr/>
      </xdr:nvSpPr>
      <xdr:spPr>
        <a:xfrm>
          <a:off x="6098540" y="96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153692</xdr:rowOff>
    </xdr:from>
    <xdr:ext cx="469744" cy="259045"/>
    <xdr:sp macro="" textlink="">
      <xdr:nvSpPr>
        <xdr:cNvPr id="376" name="テキスト ボックス 375">
          <a:extLst>
            <a:ext uri="{FF2B5EF4-FFF2-40B4-BE49-F238E27FC236}">
              <a16:creationId xmlns:a16="http://schemas.microsoft.com/office/drawing/2014/main" id="{0038BB4D-41F6-49BB-8E2A-7B71D74DF9BA}"/>
            </a:ext>
          </a:extLst>
        </xdr:cNvPr>
        <xdr:cNvSpPr txBox="1"/>
      </xdr:nvSpPr>
      <xdr:spPr>
        <a:xfrm>
          <a:off x="5937328" y="97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B24D999B-6F5E-4858-B534-B21F93D795D4}"/>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F49C42A8-26A7-47A1-90FC-759C81947481}"/>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93041A65-CF31-460F-8BDD-F954F64B4387}"/>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699D66B6-2FF3-4B3C-9842-C9F64D2058A6}"/>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5DF888B6-6282-43EB-ADE8-990613A094C1}"/>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1A55CF5A-F666-48F8-A54C-35C4EE556D0E}"/>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4C2F7F4D-3B0F-40D0-9C2B-6CF336F1938D}"/>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23812D26-1147-4E75-A67F-238C5BF049BF}"/>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AC2F55DC-7CC0-47E0-BC1D-B2C3159A6C8E}"/>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DFCFE594-0019-4316-B47C-A0A29199DDAF}"/>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89D7B45F-ADA0-4472-BFCF-F57282840470}"/>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5D2ABB86-F8CD-46BE-8276-D7A86F15A516}"/>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B492DD7D-9579-4FB5-BE9A-A8F59DDC5542}"/>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7543ABD-D20F-42A1-ACC1-69153A88F568}"/>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B1433662-6A64-4073-B165-6E6537505F35}"/>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6589D267-A42F-42F5-B19F-EF4DC82A35AC}"/>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6C0FF98D-E6DA-4753-A98A-79DDBB36CE50}"/>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A06637B5-42B7-4261-B189-2FD6E3BF36B2}"/>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E6A35988-6AB1-4522-9BC3-06BA650D6320}"/>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F16D1D1F-B3E6-4133-A40E-7EC6E7B27B45}"/>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433B214D-5D21-4381-82C0-6F35AD9AFDEE}"/>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24C4FD22-58E0-443B-BDBB-91DAE26A2CF4}"/>
            </a:ext>
          </a:extLst>
        </xdr:cNvPr>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C31330F7-5FAB-4B25-8B54-E96C7011BAE2}"/>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8E8A4BE9-D09B-40E0-96B9-0815259BF63C}"/>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2475F4FF-7BBA-4274-B44D-9B8B3F8C8907}"/>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45778</xdr:rowOff>
    </xdr:from>
    <xdr:to>
      <xdr:col>54</xdr:col>
      <xdr:colOff>189865</xdr:colOff>
      <xdr:row>78</xdr:row>
      <xdr:rowOff>77488</xdr:rowOff>
    </xdr:to>
    <xdr:cxnSp macro="">
      <xdr:nvCxnSpPr>
        <xdr:cNvPr id="402" name="直線コネクタ 401">
          <a:extLst>
            <a:ext uri="{FF2B5EF4-FFF2-40B4-BE49-F238E27FC236}">
              <a16:creationId xmlns:a16="http://schemas.microsoft.com/office/drawing/2014/main" id="{9ACC375B-6B30-4A47-930B-8CC0D41C2DF3}"/>
            </a:ext>
          </a:extLst>
        </xdr:cNvPr>
        <xdr:cNvCxnSpPr/>
      </xdr:nvCxnSpPr>
      <xdr:spPr>
        <a:xfrm flipV="1">
          <a:off x="9218295" y="11948218"/>
          <a:ext cx="1270" cy="1205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81315</xdr:rowOff>
    </xdr:from>
    <xdr:ext cx="469744" cy="259045"/>
    <xdr:sp macro="" textlink="">
      <xdr:nvSpPr>
        <xdr:cNvPr id="403" name="商工費最小値テキスト">
          <a:extLst>
            <a:ext uri="{FF2B5EF4-FFF2-40B4-BE49-F238E27FC236}">
              <a16:creationId xmlns:a16="http://schemas.microsoft.com/office/drawing/2014/main" id="{979897C4-D9D4-4A72-84C5-C58606C07F7A}"/>
            </a:ext>
          </a:extLst>
        </xdr:cNvPr>
        <xdr:cNvSpPr txBox="1"/>
      </xdr:nvSpPr>
      <xdr:spPr>
        <a:xfrm>
          <a:off x="9271000" y="1315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77488</xdr:rowOff>
    </xdr:from>
    <xdr:to>
      <xdr:col>55</xdr:col>
      <xdr:colOff>88900</xdr:colOff>
      <xdr:row>78</xdr:row>
      <xdr:rowOff>77488</xdr:rowOff>
    </xdr:to>
    <xdr:cxnSp macro="">
      <xdr:nvCxnSpPr>
        <xdr:cNvPr id="404" name="直線コネクタ 403">
          <a:extLst>
            <a:ext uri="{FF2B5EF4-FFF2-40B4-BE49-F238E27FC236}">
              <a16:creationId xmlns:a16="http://schemas.microsoft.com/office/drawing/2014/main" id="{A42B8E96-4713-47F0-9440-0888A7FE37E1}"/>
            </a:ext>
          </a:extLst>
        </xdr:cNvPr>
        <xdr:cNvCxnSpPr/>
      </xdr:nvCxnSpPr>
      <xdr:spPr>
        <a:xfrm>
          <a:off x="9154160" y="1315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163905</xdr:rowOff>
    </xdr:from>
    <xdr:ext cx="534377" cy="259045"/>
    <xdr:sp macro="" textlink="">
      <xdr:nvSpPr>
        <xdr:cNvPr id="405" name="商工費最大値テキスト">
          <a:extLst>
            <a:ext uri="{FF2B5EF4-FFF2-40B4-BE49-F238E27FC236}">
              <a16:creationId xmlns:a16="http://schemas.microsoft.com/office/drawing/2014/main" id="{81E54B0E-6AB9-41F9-BF2B-CB450C3F3216}"/>
            </a:ext>
          </a:extLst>
        </xdr:cNvPr>
        <xdr:cNvSpPr txBox="1"/>
      </xdr:nvSpPr>
      <xdr:spPr>
        <a:xfrm>
          <a:off x="9271000" y="117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45778</xdr:rowOff>
    </xdr:from>
    <xdr:to>
      <xdr:col>55</xdr:col>
      <xdr:colOff>88900</xdr:colOff>
      <xdr:row>71</xdr:row>
      <xdr:rowOff>45778</xdr:rowOff>
    </xdr:to>
    <xdr:cxnSp macro="">
      <xdr:nvCxnSpPr>
        <xdr:cNvPr id="406" name="直線コネクタ 405">
          <a:extLst>
            <a:ext uri="{FF2B5EF4-FFF2-40B4-BE49-F238E27FC236}">
              <a16:creationId xmlns:a16="http://schemas.microsoft.com/office/drawing/2014/main" id="{49F124EE-D317-451A-9CF8-ED6993706BF9}"/>
            </a:ext>
          </a:extLst>
        </xdr:cNvPr>
        <xdr:cNvCxnSpPr/>
      </xdr:nvCxnSpPr>
      <xdr:spPr>
        <a:xfrm>
          <a:off x="9154160" y="1194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77488</xdr:rowOff>
    </xdr:from>
    <xdr:to>
      <xdr:col>55</xdr:col>
      <xdr:colOff>0</xdr:colOff>
      <xdr:row>78</xdr:row>
      <xdr:rowOff>97867</xdr:rowOff>
    </xdr:to>
    <xdr:cxnSp macro="">
      <xdr:nvCxnSpPr>
        <xdr:cNvPr id="407" name="直線コネクタ 406">
          <a:extLst>
            <a:ext uri="{FF2B5EF4-FFF2-40B4-BE49-F238E27FC236}">
              <a16:creationId xmlns:a16="http://schemas.microsoft.com/office/drawing/2014/main" id="{91A45DB4-D1BE-44C1-A332-DEF5D1411DD3}"/>
            </a:ext>
          </a:extLst>
        </xdr:cNvPr>
        <xdr:cNvCxnSpPr/>
      </xdr:nvCxnSpPr>
      <xdr:spPr>
        <a:xfrm flipV="1">
          <a:off x="8496300" y="13153408"/>
          <a:ext cx="723900" cy="2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50185</xdr:rowOff>
    </xdr:from>
    <xdr:ext cx="534377" cy="259045"/>
    <xdr:sp macro="" textlink="">
      <xdr:nvSpPr>
        <xdr:cNvPr id="408" name="商工費平均値テキスト">
          <a:extLst>
            <a:ext uri="{FF2B5EF4-FFF2-40B4-BE49-F238E27FC236}">
              <a16:creationId xmlns:a16="http://schemas.microsoft.com/office/drawing/2014/main" id="{51A5BD50-702D-4F67-BE92-95DB975FD890}"/>
            </a:ext>
          </a:extLst>
        </xdr:cNvPr>
        <xdr:cNvSpPr txBox="1"/>
      </xdr:nvSpPr>
      <xdr:spPr>
        <a:xfrm>
          <a:off x="9271000" y="12623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27308</xdr:rowOff>
    </xdr:from>
    <xdr:to>
      <xdr:col>55</xdr:col>
      <xdr:colOff>50800</xdr:colOff>
      <xdr:row>76</xdr:row>
      <xdr:rowOff>128908</xdr:rowOff>
    </xdr:to>
    <xdr:sp macro="" textlink="">
      <xdr:nvSpPr>
        <xdr:cNvPr id="409" name="フローチャート: 判断 408">
          <a:extLst>
            <a:ext uri="{FF2B5EF4-FFF2-40B4-BE49-F238E27FC236}">
              <a16:creationId xmlns:a16="http://schemas.microsoft.com/office/drawing/2014/main" id="{C6D26FA5-5999-450F-9011-AEE8F17A5F20}"/>
            </a:ext>
          </a:extLst>
        </xdr:cNvPr>
        <xdr:cNvSpPr/>
      </xdr:nvSpPr>
      <xdr:spPr>
        <a:xfrm>
          <a:off x="9192260" y="127679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59069</xdr:rowOff>
    </xdr:from>
    <xdr:to>
      <xdr:col>50</xdr:col>
      <xdr:colOff>114300</xdr:colOff>
      <xdr:row>78</xdr:row>
      <xdr:rowOff>97867</xdr:rowOff>
    </xdr:to>
    <xdr:cxnSp macro="">
      <xdr:nvCxnSpPr>
        <xdr:cNvPr id="410" name="直線コネクタ 409">
          <a:extLst>
            <a:ext uri="{FF2B5EF4-FFF2-40B4-BE49-F238E27FC236}">
              <a16:creationId xmlns:a16="http://schemas.microsoft.com/office/drawing/2014/main" id="{2659F423-FD17-4A52-BCDB-A47D37A22D76}"/>
            </a:ext>
          </a:extLst>
        </xdr:cNvPr>
        <xdr:cNvCxnSpPr/>
      </xdr:nvCxnSpPr>
      <xdr:spPr>
        <a:xfrm>
          <a:off x="7713980" y="13134989"/>
          <a:ext cx="78232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134914</xdr:rowOff>
    </xdr:from>
    <xdr:to>
      <xdr:col>50</xdr:col>
      <xdr:colOff>165100</xdr:colOff>
      <xdr:row>76</xdr:row>
      <xdr:rowOff>65064</xdr:rowOff>
    </xdr:to>
    <xdr:sp macro="" textlink="">
      <xdr:nvSpPr>
        <xdr:cNvPr id="411" name="フローチャート: 判断 410">
          <a:extLst>
            <a:ext uri="{FF2B5EF4-FFF2-40B4-BE49-F238E27FC236}">
              <a16:creationId xmlns:a16="http://schemas.microsoft.com/office/drawing/2014/main" id="{041D9F12-8923-4F4F-AACF-95233ECFD908}"/>
            </a:ext>
          </a:extLst>
        </xdr:cNvPr>
        <xdr:cNvSpPr/>
      </xdr:nvSpPr>
      <xdr:spPr>
        <a:xfrm>
          <a:off x="8445500" y="12707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81591</xdr:rowOff>
    </xdr:from>
    <xdr:ext cx="534377" cy="259045"/>
    <xdr:sp macro="" textlink="">
      <xdr:nvSpPr>
        <xdr:cNvPr id="412" name="テキスト ボックス 411">
          <a:extLst>
            <a:ext uri="{FF2B5EF4-FFF2-40B4-BE49-F238E27FC236}">
              <a16:creationId xmlns:a16="http://schemas.microsoft.com/office/drawing/2014/main" id="{4FFC1ABB-73E0-4FA1-BBA7-CC2CAD5D64E0}"/>
            </a:ext>
          </a:extLst>
        </xdr:cNvPr>
        <xdr:cNvSpPr txBox="1"/>
      </xdr:nvSpPr>
      <xdr:spPr>
        <a:xfrm>
          <a:off x="8251971" y="124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139995</xdr:rowOff>
    </xdr:from>
    <xdr:to>
      <xdr:col>45</xdr:col>
      <xdr:colOff>177800</xdr:colOff>
      <xdr:row>78</xdr:row>
      <xdr:rowOff>59069</xdr:rowOff>
    </xdr:to>
    <xdr:cxnSp macro="">
      <xdr:nvCxnSpPr>
        <xdr:cNvPr id="413" name="直線コネクタ 412">
          <a:extLst>
            <a:ext uri="{FF2B5EF4-FFF2-40B4-BE49-F238E27FC236}">
              <a16:creationId xmlns:a16="http://schemas.microsoft.com/office/drawing/2014/main" id="{8041FA14-1A5A-4F73-B571-0A82396FAED7}"/>
            </a:ext>
          </a:extLst>
        </xdr:cNvPr>
        <xdr:cNvCxnSpPr/>
      </xdr:nvCxnSpPr>
      <xdr:spPr>
        <a:xfrm>
          <a:off x="6924040" y="13048275"/>
          <a:ext cx="789940" cy="8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117508</xdr:rowOff>
    </xdr:from>
    <xdr:to>
      <xdr:col>46</xdr:col>
      <xdr:colOff>38100</xdr:colOff>
      <xdr:row>76</xdr:row>
      <xdr:rowOff>47658</xdr:rowOff>
    </xdr:to>
    <xdr:sp macro="" textlink="">
      <xdr:nvSpPr>
        <xdr:cNvPr id="414" name="フローチャート: 判断 413">
          <a:extLst>
            <a:ext uri="{FF2B5EF4-FFF2-40B4-BE49-F238E27FC236}">
              <a16:creationId xmlns:a16="http://schemas.microsoft.com/office/drawing/2014/main" id="{AB91A157-F6A5-4CE3-AC8D-9AF5C8DB9607}"/>
            </a:ext>
          </a:extLst>
        </xdr:cNvPr>
        <xdr:cNvSpPr/>
      </xdr:nvSpPr>
      <xdr:spPr>
        <a:xfrm>
          <a:off x="7670800" y="12690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64185</xdr:rowOff>
    </xdr:from>
    <xdr:ext cx="534377" cy="259045"/>
    <xdr:sp macro="" textlink="">
      <xdr:nvSpPr>
        <xdr:cNvPr id="415" name="テキスト ボックス 414">
          <a:extLst>
            <a:ext uri="{FF2B5EF4-FFF2-40B4-BE49-F238E27FC236}">
              <a16:creationId xmlns:a16="http://schemas.microsoft.com/office/drawing/2014/main" id="{61D6A8FC-21D3-4985-BD34-1FFE819B0A9A}"/>
            </a:ext>
          </a:extLst>
        </xdr:cNvPr>
        <xdr:cNvSpPr txBox="1"/>
      </xdr:nvSpPr>
      <xdr:spPr>
        <a:xfrm>
          <a:off x="7477271" y="1246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76736</xdr:rowOff>
    </xdr:from>
    <xdr:to>
      <xdr:col>41</xdr:col>
      <xdr:colOff>50800</xdr:colOff>
      <xdr:row>77</xdr:row>
      <xdr:rowOff>139995</xdr:rowOff>
    </xdr:to>
    <xdr:cxnSp macro="">
      <xdr:nvCxnSpPr>
        <xdr:cNvPr id="416" name="直線コネクタ 415">
          <a:extLst>
            <a:ext uri="{FF2B5EF4-FFF2-40B4-BE49-F238E27FC236}">
              <a16:creationId xmlns:a16="http://schemas.microsoft.com/office/drawing/2014/main" id="{6DBE36DE-3E13-4BF6-AF0A-454AAB3928B8}"/>
            </a:ext>
          </a:extLst>
        </xdr:cNvPr>
        <xdr:cNvCxnSpPr/>
      </xdr:nvCxnSpPr>
      <xdr:spPr>
        <a:xfrm>
          <a:off x="6149340" y="12985016"/>
          <a:ext cx="774700" cy="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116855</xdr:rowOff>
    </xdr:from>
    <xdr:to>
      <xdr:col>41</xdr:col>
      <xdr:colOff>101600</xdr:colOff>
      <xdr:row>76</xdr:row>
      <xdr:rowOff>47005</xdr:rowOff>
    </xdr:to>
    <xdr:sp macro="" textlink="">
      <xdr:nvSpPr>
        <xdr:cNvPr id="417" name="フローチャート: 判断 416">
          <a:extLst>
            <a:ext uri="{FF2B5EF4-FFF2-40B4-BE49-F238E27FC236}">
              <a16:creationId xmlns:a16="http://schemas.microsoft.com/office/drawing/2014/main" id="{5328AF33-2520-4780-ABC6-122647747B89}"/>
            </a:ext>
          </a:extLst>
        </xdr:cNvPr>
        <xdr:cNvSpPr/>
      </xdr:nvSpPr>
      <xdr:spPr>
        <a:xfrm>
          <a:off x="6873240" y="12689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63532</xdr:rowOff>
    </xdr:from>
    <xdr:ext cx="534377" cy="259045"/>
    <xdr:sp macro="" textlink="">
      <xdr:nvSpPr>
        <xdr:cNvPr id="418" name="テキスト ボックス 417">
          <a:extLst>
            <a:ext uri="{FF2B5EF4-FFF2-40B4-BE49-F238E27FC236}">
              <a16:creationId xmlns:a16="http://schemas.microsoft.com/office/drawing/2014/main" id="{79A8AB08-1CD4-494A-BFAE-8B77C6BB6E9E}"/>
            </a:ext>
          </a:extLst>
        </xdr:cNvPr>
        <xdr:cNvSpPr txBox="1"/>
      </xdr:nvSpPr>
      <xdr:spPr>
        <a:xfrm>
          <a:off x="6702571" y="124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105882</xdr:rowOff>
    </xdr:from>
    <xdr:to>
      <xdr:col>36</xdr:col>
      <xdr:colOff>165100</xdr:colOff>
      <xdr:row>77</xdr:row>
      <xdr:rowOff>36032</xdr:rowOff>
    </xdr:to>
    <xdr:sp macro="" textlink="">
      <xdr:nvSpPr>
        <xdr:cNvPr id="419" name="フローチャート: 判断 418">
          <a:extLst>
            <a:ext uri="{FF2B5EF4-FFF2-40B4-BE49-F238E27FC236}">
              <a16:creationId xmlns:a16="http://schemas.microsoft.com/office/drawing/2014/main" id="{DDD8145D-7E48-49D9-8301-1920CE9E36EF}"/>
            </a:ext>
          </a:extLst>
        </xdr:cNvPr>
        <xdr:cNvSpPr/>
      </xdr:nvSpPr>
      <xdr:spPr>
        <a:xfrm>
          <a:off x="6098540" y="128465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52559</xdr:rowOff>
    </xdr:from>
    <xdr:ext cx="534377" cy="259045"/>
    <xdr:sp macro="" textlink="">
      <xdr:nvSpPr>
        <xdr:cNvPr id="420" name="テキスト ボックス 419">
          <a:extLst>
            <a:ext uri="{FF2B5EF4-FFF2-40B4-BE49-F238E27FC236}">
              <a16:creationId xmlns:a16="http://schemas.microsoft.com/office/drawing/2014/main" id="{F84F8A9C-D21C-4A8A-9F5F-3671EE277D24}"/>
            </a:ext>
          </a:extLst>
        </xdr:cNvPr>
        <xdr:cNvSpPr txBox="1"/>
      </xdr:nvSpPr>
      <xdr:spPr>
        <a:xfrm>
          <a:off x="5905011" y="1262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795C2FA-09B9-44BA-8298-F130B80C33FC}"/>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6DD87A6-3ADF-4633-8F72-C6F3D15A8B6C}"/>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ED9F8AE-8992-4C7D-8B69-7672576D0157}"/>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978A7F59-F8DB-460F-A2CA-5FB37920A29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9921A29-9B08-4C05-979A-03FE7ACC005C}"/>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26688</xdr:rowOff>
    </xdr:from>
    <xdr:to>
      <xdr:col>55</xdr:col>
      <xdr:colOff>50800</xdr:colOff>
      <xdr:row>78</xdr:row>
      <xdr:rowOff>128288</xdr:rowOff>
    </xdr:to>
    <xdr:sp macro="" textlink="">
      <xdr:nvSpPr>
        <xdr:cNvPr id="426" name="楕円 425">
          <a:extLst>
            <a:ext uri="{FF2B5EF4-FFF2-40B4-BE49-F238E27FC236}">
              <a16:creationId xmlns:a16="http://schemas.microsoft.com/office/drawing/2014/main" id="{832EBB67-C831-45A1-8BA6-C9856359F4AA}"/>
            </a:ext>
          </a:extLst>
        </xdr:cNvPr>
        <xdr:cNvSpPr/>
      </xdr:nvSpPr>
      <xdr:spPr>
        <a:xfrm>
          <a:off x="9192260" y="1310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113065</xdr:rowOff>
    </xdr:from>
    <xdr:ext cx="469744" cy="259045"/>
    <xdr:sp macro="" textlink="">
      <xdr:nvSpPr>
        <xdr:cNvPr id="427" name="商工費該当値テキスト">
          <a:extLst>
            <a:ext uri="{FF2B5EF4-FFF2-40B4-BE49-F238E27FC236}">
              <a16:creationId xmlns:a16="http://schemas.microsoft.com/office/drawing/2014/main" id="{E80BA218-9B93-43BD-A7FB-33B576B5F596}"/>
            </a:ext>
          </a:extLst>
        </xdr:cNvPr>
        <xdr:cNvSpPr txBox="1"/>
      </xdr:nvSpPr>
      <xdr:spPr>
        <a:xfrm>
          <a:off x="9271000" y="1302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47067</xdr:rowOff>
    </xdr:from>
    <xdr:to>
      <xdr:col>50</xdr:col>
      <xdr:colOff>165100</xdr:colOff>
      <xdr:row>78</xdr:row>
      <xdr:rowOff>148667</xdr:rowOff>
    </xdr:to>
    <xdr:sp macro="" textlink="">
      <xdr:nvSpPr>
        <xdr:cNvPr id="428" name="楕円 427">
          <a:extLst>
            <a:ext uri="{FF2B5EF4-FFF2-40B4-BE49-F238E27FC236}">
              <a16:creationId xmlns:a16="http://schemas.microsoft.com/office/drawing/2014/main" id="{0AB6324B-FC85-4983-A9A8-30B19C06FFD4}"/>
            </a:ext>
          </a:extLst>
        </xdr:cNvPr>
        <xdr:cNvSpPr/>
      </xdr:nvSpPr>
      <xdr:spPr>
        <a:xfrm>
          <a:off x="8445500" y="131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139794</xdr:rowOff>
    </xdr:from>
    <xdr:ext cx="469744" cy="259045"/>
    <xdr:sp macro="" textlink="">
      <xdr:nvSpPr>
        <xdr:cNvPr id="429" name="テキスト ボックス 428">
          <a:extLst>
            <a:ext uri="{FF2B5EF4-FFF2-40B4-BE49-F238E27FC236}">
              <a16:creationId xmlns:a16="http://schemas.microsoft.com/office/drawing/2014/main" id="{8DE93415-406D-437D-AC07-7F8FC3EC94DB}"/>
            </a:ext>
          </a:extLst>
        </xdr:cNvPr>
        <xdr:cNvSpPr txBox="1"/>
      </xdr:nvSpPr>
      <xdr:spPr>
        <a:xfrm>
          <a:off x="8284288" y="1321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8269</xdr:rowOff>
    </xdr:from>
    <xdr:to>
      <xdr:col>46</xdr:col>
      <xdr:colOff>38100</xdr:colOff>
      <xdr:row>78</xdr:row>
      <xdr:rowOff>109869</xdr:rowOff>
    </xdr:to>
    <xdr:sp macro="" textlink="">
      <xdr:nvSpPr>
        <xdr:cNvPr id="430" name="楕円 429">
          <a:extLst>
            <a:ext uri="{FF2B5EF4-FFF2-40B4-BE49-F238E27FC236}">
              <a16:creationId xmlns:a16="http://schemas.microsoft.com/office/drawing/2014/main" id="{F72EF67E-A672-49B5-BB03-BF10FF1E65C3}"/>
            </a:ext>
          </a:extLst>
        </xdr:cNvPr>
        <xdr:cNvSpPr/>
      </xdr:nvSpPr>
      <xdr:spPr>
        <a:xfrm>
          <a:off x="7670800" y="130841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100996</xdr:rowOff>
    </xdr:from>
    <xdr:ext cx="469744" cy="259045"/>
    <xdr:sp macro="" textlink="">
      <xdr:nvSpPr>
        <xdr:cNvPr id="431" name="テキスト ボックス 430">
          <a:extLst>
            <a:ext uri="{FF2B5EF4-FFF2-40B4-BE49-F238E27FC236}">
              <a16:creationId xmlns:a16="http://schemas.microsoft.com/office/drawing/2014/main" id="{8A1BC935-6CE3-4740-B393-024E909F3827}"/>
            </a:ext>
          </a:extLst>
        </xdr:cNvPr>
        <xdr:cNvSpPr txBox="1"/>
      </xdr:nvSpPr>
      <xdr:spPr>
        <a:xfrm>
          <a:off x="7509588" y="131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89195</xdr:rowOff>
    </xdr:from>
    <xdr:to>
      <xdr:col>41</xdr:col>
      <xdr:colOff>101600</xdr:colOff>
      <xdr:row>78</xdr:row>
      <xdr:rowOff>19345</xdr:rowOff>
    </xdr:to>
    <xdr:sp macro="" textlink="">
      <xdr:nvSpPr>
        <xdr:cNvPr id="432" name="楕円 431">
          <a:extLst>
            <a:ext uri="{FF2B5EF4-FFF2-40B4-BE49-F238E27FC236}">
              <a16:creationId xmlns:a16="http://schemas.microsoft.com/office/drawing/2014/main" id="{6C660859-A2A4-4D40-A39A-2B5E86F87ACE}"/>
            </a:ext>
          </a:extLst>
        </xdr:cNvPr>
        <xdr:cNvSpPr/>
      </xdr:nvSpPr>
      <xdr:spPr>
        <a:xfrm>
          <a:off x="6873240" y="1299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10472</xdr:rowOff>
    </xdr:from>
    <xdr:ext cx="469744" cy="259045"/>
    <xdr:sp macro="" textlink="">
      <xdr:nvSpPr>
        <xdr:cNvPr id="433" name="テキスト ボックス 432">
          <a:extLst>
            <a:ext uri="{FF2B5EF4-FFF2-40B4-BE49-F238E27FC236}">
              <a16:creationId xmlns:a16="http://schemas.microsoft.com/office/drawing/2014/main" id="{B67D91C2-85CA-4756-B04A-B2ECE8794ED4}"/>
            </a:ext>
          </a:extLst>
        </xdr:cNvPr>
        <xdr:cNvSpPr txBox="1"/>
      </xdr:nvSpPr>
      <xdr:spPr>
        <a:xfrm>
          <a:off x="6712028" y="1308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25936</xdr:rowOff>
    </xdr:from>
    <xdr:to>
      <xdr:col>36</xdr:col>
      <xdr:colOff>165100</xdr:colOff>
      <xdr:row>77</xdr:row>
      <xdr:rowOff>127536</xdr:rowOff>
    </xdr:to>
    <xdr:sp macro="" textlink="">
      <xdr:nvSpPr>
        <xdr:cNvPr id="434" name="楕円 433">
          <a:extLst>
            <a:ext uri="{FF2B5EF4-FFF2-40B4-BE49-F238E27FC236}">
              <a16:creationId xmlns:a16="http://schemas.microsoft.com/office/drawing/2014/main" id="{9E7461D9-D8A5-4A0F-BE67-172788E7077C}"/>
            </a:ext>
          </a:extLst>
        </xdr:cNvPr>
        <xdr:cNvSpPr/>
      </xdr:nvSpPr>
      <xdr:spPr>
        <a:xfrm>
          <a:off x="6098540" y="129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118663</xdr:rowOff>
    </xdr:from>
    <xdr:ext cx="534377" cy="259045"/>
    <xdr:sp macro="" textlink="">
      <xdr:nvSpPr>
        <xdr:cNvPr id="435" name="テキスト ボックス 434">
          <a:extLst>
            <a:ext uri="{FF2B5EF4-FFF2-40B4-BE49-F238E27FC236}">
              <a16:creationId xmlns:a16="http://schemas.microsoft.com/office/drawing/2014/main" id="{71547F70-F0EA-4346-898F-893ED1BDA0C0}"/>
            </a:ext>
          </a:extLst>
        </xdr:cNvPr>
        <xdr:cNvSpPr txBox="1"/>
      </xdr:nvSpPr>
      <xdr:spPr>
        <a:xfrm>
          <a:off x="5905011" y="1302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B27C190-A5D8-4F64-B6E6-F1839C72F1BB}"/>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DD1FBDBC-D906-4D40-A9AF-0C7AC43AF06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F2C2F70F-B451-4F40-878C-BF831F23CAF8}"/>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54BBAE27-45BF-4BDB-A2B2-2D80D2531C86}"/>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77DC9476-1A9D-4D66-B0EC-7B95C22B1F55}"/>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A9A8983-A614-476E-8F3E-41066EB1BCE6}"/>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E2A50803-35E4-4BBA-B98C-380EB3D0AD67}"/>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47C28BF7-CA6F-44E0-8217-1D7F9A1293B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4B32F083-C585-4B64-8A1E-51DFAB0CF0F1}"/>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A36227A1-011B-4CB4-AC3D-7BC2A6654101}"/>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40DBD140-FCDB-4D21-BCC2-9D06834C345A}"/>
            </a:ext>
          </a:extLst>
        </xdr:cNvPr>
        <xdr:cNvSpPr txBox="1"/>
      </xdr:nvSpPr>
      <xdr:spPr>
        <a:xfrm>
          <a:off x="53640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2835A621-4B08-41BB-8A22-28594437579B}"/>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88D0CD20-C877-4CD3-BC07-7BA1ABB9B4FA}"/>
            </a:ext>
          </a:extLst>
        </xdr:cNvPr>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3A91A72D-CB96-4624-A840-F9B861DE1496}"/>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E84FC95A-54CB-4710-A5D1-8B14AD819C9B}"/>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7446722E-B649-4222-BB7F-6CFA35B410E4}"/>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CA08BF4A-FE9A-4130-A66A-06614856C936}"/>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FC33D0DC-D5C8-44DB-8E2C-F22F7C4D0A65}"/>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9B211FE9-0ADF-4DCA-B50B-365323F65E49}"/>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B0D04558-4209-4D99-B34D-06DB3136B9F8}"/>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DDB3EC6B-70F7-4280-9FCD-30966C8BA8EA}"/>
            </a:ext>
          </a:extLst>
        </xdr:cNvPr>
        <xdr:cNvSpPr txBox="1"/>
      </xdr:nvSpPr>
      <xdr:spPr>
        <a:xfrm>
          <a:off x="536404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A5D31F5-A72E-4067-A47D-207F1E962361}"/>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CB027981-BFF2-4A39-8BF8-82CA651D68E0}"/>
            </a:ext>
          </a:extLst>
        </xdr:cNvPr>
        <xdr:cNvSpPr txBox="1"/>
      </xdr:nvSpPr>
      <xdr:spPr>
        <a:xfrm>
          <a:off x="536404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2AD57EC3-87BD-49C3-9290-50239E49D957}"/>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63195</xdr:rowOff>
    </xdr:from>
    <xdr:to>
      <xdr:col>54</xdr:col>
      <xdr:colOff>189865</xdr:colOff>
      <xdr:row>98</xdr:row>
      <xdr:rowOff>152388</xdr:rowOff>
    </xdr:to>
    <xdr:cxnSp macro="">
      <xdr:nvCxnSpPr>
        <xdr:cNvPr id="460" name="直線コネクタ 459">
          <a:extLst>
            <a:ext uri="{FF2B5EF4-FFF2-40B4-BE49-F238E27FC236}">
              <a16:creationId xmlns:a16="http://schemas.microsoft.com/office/drawing/2014/main" id="{C3F3A711-1567-414E-8DDA-071D2339497D}"/>
            </a:ext>
          </a:extLst>
        </xdr:cNvPr>
        <xdr:cNvCxnSpPr/>
      </xdr:nvCxnSpPr>
      <xdr:spPr>
        <a:xfrm flipV="1">
          <a:off x="9218295" y="15318435"/>
          <a:ext cx="1270" cy="126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156215</xdr:rowOff>
    </xdr:from>
    <xdr:ext cx="534377" cy="259045"/>
    <xdr:sp macro="" textlink="">
      <xdr:nvSpPr>
        <xdr:cNvPr id="461" name="土木費最小値テキスト">
          <a:extLst>
            <a:ext uri="{FF2B5EF4-FFF2-40B4-BE49-F238E27FC236}">
              <a16:creationId xmlns:a16="http://schemas.microsoft.com/office/drawing/2014/main" id="{A12E6D75-7D89-49BA-ACF2-0EA8CB58CD4A}"/>
            </a:ext>
          </a:extLst>
        </xdr:cNvPr>
        <xdr:cNvSpPr txBox="1"/>
      </xdr:nvSpPr>
      <xdr:spPr>
        <a:xfrm>
          <a:off x="9271000" y="1658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152388</xdr:rowOff>
    </xdr:from>
    <xdr:to>
      <xdr:col>55</xdr:col>
      <xdr:colOff>88900</xdr:colOff>
      <xdr:row>98</xdr:row>
      <xdr:rowOff>152388</xdr:rowOff>
    </xdr:to>
    <xdr:cxnSp macro="">
      <xdr:nvCxnSpPr>
        <xdr:cNvPr id="462" name="直線コネクタ 461">
          <a:extLst>
            <a:ext uri="{FF2B5EF4-FFF2-40B4-BE49-F238E27FC236}">
              <a16:creationId xmlns:a16="http://schemas.microsoft.com/office/drawing/2014/main" id="{65D6D155-1E14-4ABC-9942-8C7201BFFF84}"/>
            </a:ext>
          </a:extLst>
        </xdr:cNvPr>
        <xdr:cNvCxnSpPr/>
      </xdr:nvCxnSpPr>
      <xdr:spPr>
        <a:xfrm>
          <a:off x="9154160" y="16581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9872</xdr:rowOff>
    </xdr:from>
    <xdr:ext cx="534377" cy="259045"/>
    <xdr:sp macro="" textlink="">
      <xdr:nvSpPr>
        <xdr:cNvPr id="463" name="土木費最大値テキスト">
          <a:extLst>
            <a:ext uri="{FF2B5EF4-FFF2-40B4-BE49-F238E27FC236}">
              <a16:creationId xmlns:a16="http://schemas.microsoft.com/office/drawing/2014/main" id="{F2586209-888D-4E20-A298-753120CB6D0F}"/>
            </a:ext>
          </a:extLst>
        </xdr:cNvPr>
        <xdr:cNvSpPr txBox="1"/>
      </xdr:nvSpPr>
      <xdr:spPr>
        <a:xfrm>
          <a:off x="9271000" y="1509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63195</xdr:rowOff>
    </xdr:from>
    <xdr:to>
      <xdr:col>55</xdr:col>
      <xdr:colOff>88900</xdr:colOff>
      <xdr:row>91</xdr:row>
      <xdr:rowOff>63195</xdr:rowOff>
    </xdr:to>
    <xdr:cxnSp macro="">
      <xdr:nvCxnSpPr>
        <xdr:cNvPr id="464" name="直線コネクタ 463">
          <a:extLst>
            <a:ext uri="{FF2B5EF4-FFF2-40B4-BE49-F238E27FC236}">
              <a16:creationId xmlns:a16="http://schemas.microsoft.com/office/drawing/2014/main" id="{BAE05438-27C8-442D-A596-04FA136F9EF7}"/>
            </a:ext>
          </a:extLst>
        </xdr:cNvPr>
        <xdr:cNvCxnSpPr/>
      </xdr:nvCxnSpPr>
      <xdr:spPr>
        <a:xfrm>
          <a:off x="9154160" y="15318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60680</xdr:rowOff>
    </xdr:from>
    <xdr:to>
      <xdr:col>55</xdr:col>
      <xdr:colOff>0</xdr:colOff>
      <xdr:row>96</xdr:row>
      <xdr:rowOff>105639</xdr:rowOff>
    </xdr:to>
    <xdr:cxnSp macro="">
      <xdr:nvCxnSpPr>
        <xdr:cNvPr id="465" name="直線コネクタ 464">
          <a:extLst>
            <a:ext uri="{FF2B5EF4-FFF2-40B4-BE49-F238E27FC236}">
              <a16:creationId xmlns:a16="http://schemas.microsoft.com/office/drawing/2014/main" id="{50F1FEC8-8725-4E29-9D13-BECB2D7BF615}"/>
            </a:ext>
          </a:extLst>
        </xdr:cNvPr>
        <xdr:cNvCxnSpPr/>
      </xdr:nvCxnSpPr>
      <xdr:spPr>
        <a:xfrm flipV="1">
          <a:off x="8496300" y="16154120"/>
          <a:ext cx="7239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90784</xdr:rowOff>
    </xdr:from>
    <xdr:ext cx="534377" cy="259045"/>
    <xdr:sp macro="" textlink="">
      <xdr:nvSpPr>
        <xdr:cNvPr id="466" name="土木費平均値テキスト">
          <a:extLst>
            <a:ext uri="{FF2B5EF4-FFF2-40B4-BE49-F238E27FC236}">
              <a16:creationId xmlns:a16="http://schemas.microsoft.com/office/drawing/2014/main" id="{BCA7F0F7-7562-4341-A66A-C97B81B4592F}"/>
            </a:ext>
          </a:extLst>
        </xdr:cNvPr>
        <xdr:cNvSpPr txBox="1"/>
      </xdr:nvSpPr>
      <xdr:spPr>
        <a:xfrm>
          <a:off x="9271000" y="1584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67907</xdr:rowOff>
    </xdr:from>
    <xdr:to>
      <xdr:col>55</xdr:col>
      <xdr:colOff>50800</xdr:colOff>
      <xdr:row>95</xdr:row>
      <xdr:rowOff>169507</xdr:rowOff>
    </xdr:to>
    <xdr:sp macro="" textlink="">
      <xdr:nvSpPr>
        <xdr:cNvPr id="467" name="フローチャート: 判断 466">
          <a:extLst>
            <a:ext uri="{FF2B5EF4-FFF2-40B4-BE49-F238E27FC236}">
              <a16:creationId xmlns:a16="http://schemas.microsoft.com/office/drawing/2014/main" id="{98AB9DCA-DA2D-4C6F-A724-4EE2695BDAB7}"/>
            </a:ext>
          </a:extLst>
        </xdr:cNvPr>
        <xdr:cNvSpPr/>
      </xdr:nvSpPr>
      <xdr:spPr>
        <a:xfrm>
          <a:off x="9192260" y="159937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166599</xdr:rowOff>
    </xdr:from>
    <xdr:to>
      <xdr:col>50</xdr:col>
      <xdr:colOff>114300</xdr:colOff>
      <xdr:row>96</xdr:row>
      <xdr:rowOff>105639</xdr:rowOff>
    </xdr:to>
    <xdr:cxnSp macro="">
      <xdr:nvCxnSpPr>
        <xdr:cNvPr id="468" name="直線コネクタ 467">
          <a:extLst>
            <a:ext uri="{FF2B5EF4-FFF2-40B4-BE49-F238E27FC236}">
              <a16:creationId xmlns:a16="http://schemas.microsoft.com/office/drawing/2014/main" id="{79A683FF-6CEE-4582-B154-95B3DA953D24}"/>
            </a:ext>
          </a:extLst>
        </xdr:cNvPr>
        <xdr:cNvCxnSpPr/>
      </xdr:nvCxnSpPr>
      <xdr:spPr>
        <a:xfrm>
          <a:off x="7713980" y="15924759"/>
          <a:ext cx="78232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149365</xdr:rowOff>
    </xdr:from>
    <xdr:to>
      <xdr:col>50</xdr:col>
      <xdr:colOff>165100</xdr:colOff>
      <xdr:row>96</xdr:row>
      <xdr:rowOff>79515</xdr:rowOff>
    </xdr:to>
    <xdr:sp macro="" textlink="">
      <xdr:nvSpPr>
        <xdr:cNvPr id="469" name="フローチャート: 判断 468">
          <a:extLst>
            <a:ext uri="{FF2B5EF4-FFF2-40B4-BE49-F238E27FC236}">
              <a16:creationId xmlns:a16="http://schemas.microsoft.com/office/drawing/2014/main" id="{095DB350-FC18-4207-98B7-7D6463DA9603}"/>
            </a:ext>
          </a:extLst>
        </xdr:cNvPr>
        <xdr:cNvSpPr/>
      </xdr:nvSpPr>
      <xdr:spPr>
        <a:xfrm>
          <a:off x="8445500" y="16075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96042</xdr:rowOff>
    </xdr:from>
    <xdr:ext cx="534377" cy="259045"/>
    <xdr:sp macro="" textlink="">
      <xdr:nvSpPr>
        <xdr:cNvPr id="470" name="テキスト ボックス 469">
          <a:extLst>
            <a:ext uri="{FF2B5EF4-FFF2-40B4-BE49-F238E27FC236}">
              <a16:creationId xmlns:a16="http://schemas.microsoft.com/office/drawing/2014/main" id="{A70ED622-4FE6-40C5-AD52-845E39E0A472}"/>
            </a:ext>
          </a:extLst>
        </xdr:cNvPr>
        <xdr:cNvSpPr txBox="1"/>
      </xdr:nvSpPr>
      <xdr:spPr>
        <a:xfrm>
          <a:off x="8251971" y="1585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93408</xdr:rowOff>
    </xdr:from>
    <xdr:to>
      <xdr:col>45</xdr:col>
      <xdr:colOff>177800</xdr:colOff>
      <xdr:row>94</xdr:row>
      <xdr:rowOff>166599</xdr:rowOff>
    </xdr:to>
    <xdr:cxnSp macro="">
      <xdr:nvCxnSpPr>
        <xdr:cNvPr id="471" name="直線コネクタ 470">
          <a:extLst>
            <a:ext uri="{FF2B5EF4-FFF2-40B4-BE49-F238E27FC236}">
              <a16:creationId xmlns:a16="http://schemas.microsoft.com/office/drawing/2014/main" id="{4A7D7CA6-E3B2-4EAE-A535-44787FE88518}"/>
            </a:ext>
          </a:extLst>
        </xdr:cNvPr>
        <xdr:cNvCxnSpPr/>
      </xdr:nvCxnSpPr>
      <xdr:spPr>
        <a:xfrm>
          <a:off x="6924040" y="15348648"/>
          <a:ext cx="789940" cy="5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128067</xdr:rowOff>
    </xdr:from>
    <xdr:to>
      <xdr:col>46</xdr:col>
      <xdr:colOff>38100</xdr:colOff>
      <xdr:row>96</xdr:row>
      <xdr:rowOff>58217</xdr:rowOff>
    </xdr:to>
    <xdr:sp macro="" textlink="">
      <xdr:nvSpPr>
        <xdr:cNvPr id="472" name="フローチャート: 判断 471">
          <a:extLst>
            <a:ext uri="{FF2B5EF4-FFF2-40B4-BE49-F238E27FC236}">
              <a16:creationId xmlns:a16="http://schemas.microsoft.com/office/drawing/2014/main" id="{4F4ED82A-90E5-4E2C-A122-3899D85E54AF}"/>
            </a:ext>
          </a:extLst>
        </xdr:cNvPr>
        <xdr:cNvSpPr/>
      </xdr:nvSpPr>
      <xdr:spPr>
        <a:xfrm>
          <a:off x="7670800" y="160538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49344</xdr:rowOff>
    </xdr:from>
    <xdr:ext cx="534377" cy="259045"/>
    <xdr:sp macro="" textlink="">
      <xdr:nvSpPr>
        <xdr:cNvPr id="473" name="テキスト ボックス 472">
          <a:extLst>
            <a:ext uri="{FF2B5EF4-FFF2-40B4-BE49-F238E27FC236}">
              <a16:creationId xmlns:a16="http://schemas.microsoft.com/office/drawing/2014/main" id="{0F11F077-E884-4AD1-8504-17C5A2C523F0}"/>
            </a:ext>
          </a:extLst>
        </xdr:cNvPr>
        <xdr:cNvSpPr txBox="1"/>
      </xdr:nvSpPr>
      <xdr:spPr>
        <a:xfrm>
          <a:off x="7477271" y="161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93408</xdr:rowOff>
    </xdr:from>
    <xdr:to>
      <xdr:col>41</xdr:col>
      <xdr:colOff>50800</xdr:colOff>
      <xdr:row>91</xdr:row>
      <xdr:rowOff>135967</xdr:rowOff>
    </xdr:to>
    <xdr:cxnSp macro="">
      <xdr:nvCxnSpPr>
        <xdr:cNvPr id="474" name="直線コネクタ 473">
          <a:extLst>
            <a:ext uri="{FF2B5EF4-FFF2-40B4-BE49-F238E27FC236}">
              <a16:creationId xmlns:a16="http://schemas.microsoft.com/office/drawing/2014/main" id="{C1217E69-CFB0-47F5-9BC1-BB8C3B594C88}"/>
            </a:ext>
          </a:extLst>
        </xdr:cNvPr>
        <xdr:cNvCxnSpPr/>
      </xdr:nvCxnSpPr>
      <xdr:spPr>
        <a:xfrm flipV="1">
          <a:off x="6149340" y="15348648"/>
          <a:ext cx="774700" cy="4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95148</xdr:rowOff>
    </xdr:from>
    <xdr:to>
      <xdr:col>41</xdr:col>
      <xdr:colOff>101600</xdr:colOff>
      <xdr:row>96</xdr:row>
      <xdr:rowOff>25298</xdr:rowOff>
    </xdr:to>
    <xdr:sp macro="" textlink="">
      <xdr:nvSpPr>
        <xdr:cNvPr id="475" name="フローチャート: 判断 474">
          <a:extLst>
            <a:ext uri="{FF2B5EF4-FFF2-40B4-BE49-F238E27FC236}">
              <a16:creationId xmlns:a16="http://schemas.microsoft.com/office/drawing/2014/main" id="{4FA8CA3D-101C-446A-AED2-6C6841AA24AE}"/>
            </a:ext>
          </a:extLst>
        </xdr:cNvPr>
        <xdr:cNvSpPr/>
      </xdr:nvSpPr>
      <xdr:spPr>
        <a:xfrm>
          <a:off x="6873240" y="16020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16425</xdr:rowOff>
    </xdr:from>
    <xdr:ext cx="534377" cy="259045"/>
    <xdr:sp macro="" textlink="">
      <xdr:nvSpPr>
        <xdr:cNvPr id="476" name="テキスト ボックス 475">
          <a:extLst>
            <a:ext uri="{FF2B5EF4-FFF2-40B4-BE49-F238E27FC236}">
              <a16:creationId xmlns:a16="http://schemas.microsoft.com/office/drawing/2014/main" id="{DA81C3F6-212F-42AE-8F18-E05082044AA1}"/>
            </a:ext>
          </a:extLst>
        </xdr:cNvPr>
        <xdr:cNvSpPr txBox="1"/>
      </xdr:nvSpPr>
      <xdr:spPr>
        <a:xfrm>
          <a:off x="6702571" y="161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112027</xdr:rowOff>
    </xdr:from>
    <xdr:to>
      <xdr:col>36</xdr:col>
      <xdr:colOff>165100</xdr:colOff>
      <xdr:row>96</xdr:row>
      <xdr:rowOff>42177</xdr:rowOff>
    </xdr:to>
    <xdr:sp macro="" textlink="">
      <xdr:nvSpPr>
        <xdr:cNvPr id="477" name="フローチャート: 判断 476">
          <a:extLst>
            <a:ext uri="{FF2B5EF4-FFF2-40B4-BE49-F238E27FC236}">
              <a16:creationId xmlns:a16="http://schemas.microsoft.com/office/drawing/2014/main" id="{1203CD4D-F504-460F-B88E-68BBD5598C02}"/>
            </a:ext>
          </a:extLst>
        </xdr:cNvPr>
        <xdr:cNvSpPr/>
      </xdr:nvSpPr>
      <xdr:spPr>
        <a:xfrm>
          <a:off x="6098540" y="16037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33304</xdr:rowOff>
    </xdr:from>
    <xdr:ext cx="534377" cy="259045"/>
    <xdr:sp macro="" textlink="">
      <xdr:nvSpPr>
        <xdr:cNvPr id="478" name="テキスト ボックス 477">
          <a:extLst>
            <a:ext uri="{FF2B5EF4-FFF2-40B4-BE49-F238E27FC236}">
              <a16:creationId xmlns:a16="http://schemas.microsoft.com/office/drawing/2014/main" id="{B5928949-BEAB-4CA1-B05A-C87E83170A07}"/>
            </a:ext>
          </a:extLst>
        </xdr:cNvPr>
        <xdr:cNvSpPr txBox="1"/>
      </xdr:nvSpPr>
      <xdr:spPr>
        <a:xfrm>
          <a:off x="5905011" y="161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B9D0D214-CC03-4666-908A-BDA62A73AEBC}"/>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DCB923EC-8955-4F54-9FB3-A591BD4E902C}"/>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A94A81C-5803-4B10-BAFE-86F8B0365E9E}"/>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8B58AE7-0C4C-4261-B7AA-D569FA86194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95473EAA-7B79-45F8-B6CB-B43CAC27F35B}"/>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9880</xdr:rowOff>
    </xdr:from>
    <xdr:to>
      <xdr:col>55</xdr:col>
      <xdr:colOff>50800</xdr:colOff>
      <xdr:row>96</xdr:row>
      <xdr:rowOff>111480</xdr:rowOff>
    </xdr:to>
    <xdr:sp macro="" textlink="">
      <xdr:nvSpPr>
        <xdr:cNvPr id="484" name="楕円 483">
          <a:extLst>
            <a:ext uri="{FF2B5EF4-FFF2-40B4-BE49-F238E27FC236}">
              <a16:creationId xmlns:a16="http://schemas.microsoft.com/office/drawing/2014/main" id="{99B61F84-95FC-4A4A-836C-C50B04C46F19}"/>
            </a:ext>
          </a:extLst>
        </xdr:cNvPr>
        <xdr:cNvSpPr/>
      </xdr:nvSpPr>
      <xdr:spPr>
        <a:xfrm>
          <a:off x="9192260" y="16103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159757</xdr:rowOff>
    </xdr:from>
    <xdr:ext cx="534377" cy="259045"/>
    <xdr:sp macro="" textlink="">
      <xdr:nvSpPr>
        <xdr:cNvPr id="485" name="土木費該当値テキスト">
          <a:extLst>
            <a:ext uri="{FF2B5EF4-FFF2-40B4-BE49-F238E27FC236}">
              <a16:creationId xmlns:a16="http://schemas.microsoft.com/office/drawing/2014/main" id="{A7D80562-CEF2-4BC6-A845-F9C57EAA8940}"/>
            </a:ext>
          </a:extLst>
        </xdr:cNvPr>
        <xdr:cNvSpPr txBox="1"/>
      </xdr:nvSpPr>
      <xdr:spPr>
        <a:xfrm>
          <a:off x="9271000" y="1608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54839</xdr:rowOff>
    </xdr:from>
    <xdr:to>
      <xdr:col>50</xdr:col>
      <xdr:colOff>165100</xdr:colOff>
      <xdr:row>96</xdr:row>
      <xdr:rowOff>156439</xdr:rowOff>
    </xdr:to>
    <xdr:sp macro="" textlink="">
      <xdr:nvSpPr>
        <xdr:cNvPr id="486" name="楕円 485">
          <a:extLst>
            <a:ext uri="{FF2B5EF4-FFF2-40B4-BE49-F238E27FC236}">
              <a16:creationId xmlns:a16="http://schemas.microsoft.com/office/drawing/2014/main" id="{930817B6-894B-413F-8EEC-28A76DB687F5}"/>
            </a:ext>
          </a:extLst>
        </xdr:cNvPr>
        <xdr:cNvSpPr/>
      </xdr:nvSpPr>
      <xdr:spPr>
        <a:xfrm>
          <a:off x="8445500" y="161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147566</xdr:rowOff>
    </xdr:from>
    <xdr:ext cx="534377" cy="259045"/>
    <xdr:sp macro="" textlink="">
      <xdr:nvSpPr>
        <xdr:cNvPr id="487" name="テキスト ボックス 486">
          <a:extLst>
            <a:ext uri="{FF2B5EF4-FFF2-40B4-BE49-F238E27FC236}">
              <a16:creationId xmlns:a16="http://schemas.microsoft.com/office/drawing/2014/main" id="{28CCAB0A-8C86-4BDA-A2D5-BD7777A5005E}"/>
            </a:ext>
          </a:extLst>
        </xdr:cNvPr>
        <xdr:cNvSpPr txBox="1"/>
      </xdr:nvSpPr>
      <xdr:spPr>
        <a:xfrm>
          <a:off x="8251971" y="1624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115799</xdr:rowOff>
    </xdr:from>
    <xdr:to>
      <xdr:col>46</xdr:col>
      <xdr:colOff>38100</xdr:colOff>
      <xdr:row>95</xdr:row>
      <xdr:rowOff>45949</xdr:rowOff>
    </xdr:to>
    <xdr:sp macro="" textlink="">
      <xdr:nvSpPr>
        <xdr:cNvPr id="488" name="楕円 487">
          <a:extLst>
            <a:ext uri="{FF2B5EF4-FFF2-40B4-BE49-F238E27FC236}">
              <a16:creationId xmlns:a16="http://schemas.microsoft.com/office/drawing/2014/main" id="{23C364EA-AA82-4292-85B9-64F4509987EF}"/>
            </a:ext>
          </a:extLst>
        </xdr:cNvPr>
        <xdr:cNvSpPr/>
      </xdr:nvSpPr>
      <xdr:spPr>
        <a:xfrm>
          <a:off x="7670800" y="15873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62476</xdr:rowOff>
    </xdr:from>
    <xdr:ext cx="534377" cy="259045"/>
    <xdr:sp macro="" textlink="">
      <xdr:nvSpPr>
        <xdr:cNvPr id="489" name="テキスト ボックス 488">
          <a:extLst>
            <a:ext uri="{FF2B5EF4-FFF2-40B4-BE49-F238E27FC236}">
              <a16:creationId xmlns:a16="http://schemas.microsoft.com/office/drawing/2014/main" id="{D9643C4C-6FDF-4DE0-B0BC-6D7DE8BAA1B5}"/>
            </a:ext>
          </a:extLst>
        </xdr:cNvPr>
        <xdr:cNvSpPr txBox="1"/>
      </xdr:nvSpPr>
      <xdr:spPr>
        <a:xfrm>
          <a:off x="7477271" y="156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42608</xdr:rowOff>
    </xdr:from>
    <xdr:to>
      <xdr:col>41</xdr:col>
      <xdr:colOff>101600</xdr:colOff>
      <xdr:row>91</xdr:row>
      <xdr:rowOff>144208</xdr:rowOff>
    </xdr:to>
    <xdr:sp macro="" textlink="">
      <xdr:nvSpPr>
        <xdr:cNvPr id="490" name="楕円 489">
          <a:extLst>
            <a:ext uri="{FF2B5EF4-FFF2-40B4-BE49-F238E27FC236}">
              <a16:creationId xmlns:a16="http://schemas.microsoft.com/office/drawing/2014/main" id="{1713B4E8-860F-4D4F-A539-5D74B0CD08AF}"/>
            </a:ext>
          </a:extLst>
        </xdr:cNvPr>
        <xdr:cNvSpPr/>
      </xdr:nvSpPr>
      <xdr:spPr>
        <a:xfrm>
          <a:off x="6873240" y="1529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160735</xdr:rowOff>
    </xdr:from>
    <xdr:ext cx="534377" cy="259045"/>
    <xdr:sp macro="" textlink="">
      <xdr:nvSpPr>
        <xdr:cNvPr id="491" name="テキスト ボックス 490">
          <a:extLst>
            <a:ext uri="{FF2B5EF4-FFF2-40B4-BE49-F238E27FC236}">
              <a16:creationId xmlns:a16="http://schemas.microsoft.com/office/drawing/2014/main" id="{DCAB634B-3358-43AF-B856-3B2EE941F73B}"/>
            </a:ext>
          </a:extLst>
        </xdr:cNvPr>
        <xdr:cNvSpPr txBox="1"/>
      </xdr:nvSpPr>
      <xdr:spPr>
        <a:xfrm>
          <a:off x="6702571" y="15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85167</xdr:rowOff>
    </xdr:from>
    <xdr:to>
      <xdr:col>36</xdr:col>
      <xdr:colOff>165100</xdr:colOff>
      <xdr:row>92</xdr:row>
      <xdr:rowOff>15317</xdr:rowOff>
    </xdr:to>
    <xdr:sp macro="" textlink="">
      <xdr:nvSpPr>
        <xdr:cNvPr id="492" name="楕円 491">
          <a:extLst>
            <a:ext uri="{FF2B5EF4-FFF2-40B4-BE49-F238E27FC236}">
              <a16:creationId xmlns:a16="http://schemas.microsoft.com/office/drawing/2014/main" id="{BF7C64B1-17DE-4E5E-ACD9-DBC3F33307C9}"/>
            </a:ext>
          </a:extLst>
        </xdr:cNvPr>
        <xdr:cNvSpPr/>
      </xdr:nvSpPr>
      <xdr:spPr>
        <a:xfrm>
          <a:off x="6098540" y="15340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31844</xdr:rowOff>
    </xdr:from>
    <xdr:ext cx="534377" cy="259045"/>
    <xdr:sp macro="" textlink="">
      <xdr:nvSpPr>
        <xdr:cNvPr id="493" name="テキスト ボックス 492">
          <a:extLst>
            <a:ext uri="{FF2B5EF4-FFF2-40B4-BE49-F238E27FC236}">
              <a16:creationId xmlns:a16="http://schemas.microsoft.com/office/drawing/2014/main" id="{CC6A69FE-C0B5-439D-9B44-F2AC693D17B6}"/>
            </a:ext>
          </a:extLst>
        </xdr:cNvPr>
        <xdr:cNvSpPr txBox="1"/>
      </xdr:nvSpPr>
      <xdr:spPr>
        <a:xfrm>
          <a:off x="5905011" y="151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F92E32B4-A329-499D-B18F-F530B8693E1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E099965A-D446-4643-8E46-D40FE061885F}"/>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774EA9AD-740A-4EF3-93A7-DFCFC63DB3DA}"/>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1BD6B387-4EBF-4DC2-AD28-D5830C6F17A3}"/>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FE15D6A-4D5D-4E06-BF83-C0EBAFD2FC0A}"/>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AB2BAE20-2DE5-41D6-88AD-EE10ED2431ED}"/>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5BAD64C7-4A6A-47BA-B2C3-BC6D428565B2}"/>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44350917-1D29-4F72-A248-DC591A6D35BE}"/>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DA978C43-9C27-4FDC-BEAA-BC31AAC4089A}"/>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71D212B6-8CC7-43A9-85AA-11874D197E8A}"/>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336010B1-6F02-4637-87BC-2E0ABA68F470}"/>
            </a:ext>
          </a:extLst>
        </xdr:cNvPr>
        <xdr:cNvSpPr txBox="1"/>
      </xdr:nvSpPr>
      <xdr:spPr>
        <a:xfrm>
          <a:off x="1056150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8DD5D39A-ECB2-47EB-9CAB-ED9F35AD2832}"/>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2AE96E38-B6A7-42AC-B2B8-617246FE361D}"/>
            </a:ext>
          </a:extLst>
        </xdr:cNvPr>
        <xdr:cNvSpPr txBox="1"/>
      </xdr:nvSpPr>
      <xdr:spPr>
        <a:xfrm>
          <a:off x="10497381" y="6371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61C51D95-869E-4179-A37B-D097E016532F}"/>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F8A052CF-83D5-4DA0-A33D-C2730C795138}"/>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F43C2E45-D272-4DAE-95A4-9AA2A9032B28}"/>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69F30C3E-E2F3-4A92-B849-C5566752522B}"/>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5C48CDD9-9E77-4DF4-89B3-BD710D261224}"/>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137D518C-19FE-4A75-B334-0C10EC862297}"/>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753EAADD-5517-4C3A-B950-84559D45CC76}"/>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A91198C1-66ED-461C-A3E5-EDB51E8D9A8C}"/>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F6BA1896-D9D3-4156-A5B7-9C2BEAB44D1F}"/>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131928</xdr:rowOff>
    </xdr:from>
    <xdr:to>
      <xdr:col>85</xdr:col>
      <xdr:colOff>126364</xdr:colOff>
      <xdr:row>38</xdr:row>
      <xdr:rowOff>77246</xdr:rowOff>
    </xdr:to>
    <xdr:cxnSp macro="">
      <xdr:nvCxnSpPr>
        <xdr:cNvPr id="516" name="直線コネクタ 515">
          <a:extLst>
            <a:ext uri="{FF2B5EF4-FFF2-40B4-BE49-F238E27FC236}">
              <a16:creationId xmlns:a16="http://schemas.microsoft.com/office/drawing/2014/main" id="{D36ED13D-389A-4C1A-9E17-B00B512403C0}"/>
            </a:ext>
          </a:extLst>
        </xdr:cNvPr>
        <xdr:cNvCxnSpPr/>
      </xdr:nvCxnSpPr>
      <xdr:spPr>
        <a:xfrm flipV="1">
          <a:off x="14374495" y="5161128"/>
          <a:ext cx="1269" cy="128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81073</xdr:rowOff>
    </xdr:from>
    <xdr:ext cx="534377" cy="259045"/>
    <xdr:sp macro="" textlink="">
      <xdr:nvSpPr>
        <xdr:cNvPr id="517" name="消防費最小値テキスト">
          <a:extLst>
            <a:ext uri="{FF2B5EF4-FFF2-40B4-BE49-F238E27FC236}">
              <a16:creationId xmlns:a16="http://schemas.microsoft.com/office/drawing/2014/main" id="{A2DE762D-3F7E-43FD-859F-B57225089985}"/>
            </a:ext>
          </a:extLst>
        </xdr:cNvPr>
        <xdr:cNvSpPr txBox="1"/>
      </xdr:nvSpPr>
      <xdr:spPr>
        <a:xfrm>
          <a:off x="14419580" y="64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77246</xdr:rowOff>
    </xdr:from>
    <xdr:to>
      <xdr:col>86</xdr:col>
      <xdr:colOff>25400</xdr:colOff>
      <xdr:row>38</xdr:row>
      <xdr:rowOff>77246</xdr:rowOff>
    </xdr:to>
    <xdr:cxnSp macro="">
      <xdr:nvCxnSpPr>
        <xdr:cNvPr id="518" name="直線コネクタ 517">
          <a:extLst>
            <a:ext uri="{FF2B5EF4-FFF2-40B4-BE49-F238E27FC236}">
              <a16:creationId xmlns:a16="http://schemas.microsoft.com/office/drawing/2014/main" id="{EDCE9F8A-402F-40CD-9F2A-3073F16817A1}"/>
            </a:ext>
          </a:extLst>
        </xdr:cNvPr>
        <xdr:cNvCxnSpPr/>
      </xdr:nvCxnSpPr>
      <xdr:spPr>
        <a:xfrm>
          <a:off x="14287500" y="6447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78605</xdr:rowOff>
    </xdr:from>
    <xdr:ext cx="534377" cy="259045"/>
    <xdr:sp macro="" textlink="">
      <xdr:nvSpPr>
        <xdr:cNvPr id="519" name="消防費最大値テキスト">
          <a:extLst>
            <a:ext uri="{FF2B5EF4-FFF2-40B4-BE49-F238E27FC236}">
              <a16:creationId xmlns:a16="http://schemas.microsoft.com/office/drawing/2014/main" id="{C7FE944E-81D6-46F7-8F30-F8040B61E292}"/>
            </a:ext>
          </a:extLst>
        </xdr:cNvPr>
        <xdr:cNvSpPr txBox="1"/>
      </xdr:nvSpPr>
      <xdr:spPr>
        <a:xfrm>
          <a:off x="14419580" y="494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131928</xdr:rowOff>
    </xdr:from>
    <xdr:to>
      <xdr:col>86</xdr:col>
      <xdr:colOff>25400</xdr:colOff>
      <xdr:row>30</xdr:row>
      <xdr:rowOff>131928</xdr:rowOff>
    </xdr:to>
    <xdr:cxnSp macro="">
      <xdr:nvCxnSpPr>
        <xdr:cNvPr id="520" name="直線コネクタ 519">
          <a:extLst>
            <a:ext uri="{FF2B5EF4-FFF2-40B4-BE49-F238E27FC236}">
              <a16:creationId xmlns:a16="http://schemas.microsoft.com/office/drawing/2014/main" id="{74487D34-054C-4A54-9B69-9674C0C2256F}"/>
            </a:ext>
          </a:extLst>
        </xdr:cNvPr>
        <xdr:cNvCxnSpPr/>
      </xdr:nvCxnSpPr>
      <xdr:spPr>
        <a:xfrm>
          <a:off x="14287500" y="5161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77246</xdr:rowOff>
    </xdr:from>
    <xdr:to>
      <xdr:col>85</xdr:col>
      <xdr:colOff>127000</xdr:colOff>
      <xdr:row>38</xdr:row>
      <xdr:rowOff>92517</xdr:rowOff>
    </xdr:to>
    <xdr:cxnSp macro="">
      <xdr:nvCxnSpPr>
        <xdr:cNvPr id="521" name="直線コネクタ 520">
          <a:extLst>
            <a:ext uri="{FF2B5EF4-FFF2-40B4-BE49-F238E27FC236}">
              <a16:creationId xmlns:a16="http://schemas.microsoft.com/office/drawing/2014/main" id="{3261A9A2-DBBA-455B-87FA-245424B62C6C}"/>
            </a:ext>
          </a:extLst>
        </xdr:cNvPr>
        <xdr:cNvCxnSpPr/>
      </xdr:nvCxnSpPr>
      <xdr:spPr>
        <a:xfrm flipV="1">
          <a:off x="13629640" y="6447566"/>
          <a:ext cx="74676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56913</xdr:rowOff>
    </xdr:from>
    <xdr:ext cx="534377" cy="259045"/>
    <xdr:sp macro="" textlink="">
      <xdr:nvSpPr>
        <xdr:cNvPr id="522" name="消防費平均値テキスト">
          <a:extLst>
            <a:ext uri="{FF2B5EF4-FFF2-40B4-BE49-F238E27FC236}">
              <a16:creationId xmlns:a16="http://schemas.microsoft.com/office/drawing/2014/main" id="{F10284A1-434E-43F4-B163-29140917DF62}"/>
            </a:ext>
          </a:extLst>
        </xdr:cNvPr>
        <xdr:cNvSpPr txBox="1"/>
      </xdr:nvSpPr>
      <xdr:spPr>
        <a:xfrm>
          <a:off x="14419580" y="575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34036</xdr:rowOff>
    </xdr:from>
    <xdr:to>
      <xdr:col>85</xdr:col>
      <xdr:colOff>177800</xdr:colOff>
      <xdr:row>35</xdr:row>
      <xdr:rowOff>135636</xdr:rowOff>
    </xdr:to>
    <xdr:sp macro="" textlink="">
      <xdr:nvSpPr>
        <xdr:cNvPr id="523" name="フローチャート: 判断 522">
          <a:extLst>
            <a:ext uri="{FF2B5EF4-FFF2-40B4-BE49-F238E27FC236}">
              <a16:creationId xmlns:a16="http://schemas.microsoft.com/office/drawing/2014/main" id="{A15AC1D6-DA06-4F39-81E1-E0A34E88210E}"/>
            </a:ext>
          </a:extLst>
        </xdr:cNvPr>
        <xdr:cNvSpPr/>
      </xdr:nvSpPr>
      <xdr:spPr>
        <a:xfrm>
          <a:off x="14325600" y="59014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92517</xdr:rowOff>
    </xdr:from>
    <xdr:to>
      <xdr:col>81</xdr:col>
      <xdr:colOff>50800</xdr:colOff>
      <xdr:row>38</xdr:row>
      <xdr:rowOff>169783</xdr:rowOff>
    </xdr:to>
    <xdr:cxnSp macro="">
      <xdr:nvCxnSpPr>
        <xdr:cNvPr id="524" name="直線コネクタ 523">
          <a:extLst>
            <a:ext uri="{FF2B5EF4-FFF2-40B4-BE49-F238E27FC236}">
              <a16:creationId xmlns:a16="http://schemas.microsoft.com/office/drawing/2014/main" id="{709D6265-5D7E-4FB8-9691-0987E197D270}"/>
            </a:ext>
          </a:extLst>
        </xdr:cNvPr>
        <xdr:cNvCxnSpPr/>
      </xdr:nvCxnSpPr>
      <xdr:spPr>
        <a:xfrm flipV="1">
          <a:off x="12854940" y="6462837"/>
          <a:ext cx="7747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62382</xdr:rowOff>
    </xdr:from>
    <xdr:to>
      <xdr:col>81</xdr:col>
      <xdr:colOff>101600</xdr:colOff>
      <xdr:row>35</xdr:row>
      <xdr:rowOff>163982</xdr:rowOff>
    </xdr:to>
    <xdr:sp macro="" textlink="">
      <xdr:nvSpPr>
        <xdr:cNvPr id="525" name="フローチャート: 判断 524">
          <a:extLst>
            <a:ext uri="{FF2B5EF4-FFF2-40B4-BE49-F238E27FC236}">
              <a16:creationId xmlns:a16="http://schemas.microsoft.com/office/drawing/2014/main" id="{F791808A-34B1-426B-914E-7ACA2D774694}"/>
            </a:ext>
          </a:extLst>
        </xdr:cNvPr>
        <xdr:cNvSpPr/>
      </xdr:nvSpPr>
      <xdr:spPr>
        <a:xfrm>
          <a:off x="13578840" y="592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9059</xdr:rowOff>
    </xdr:from>
    <xdr:ext cx="534377" cy="259045"/>
    <xdr:sp macro="" textlink="">
      <xdr:nvSpPr>
        <xdr:cNvPr id="526" name="テキスト ボックス 525">
          <a:extLst>
            <a:ext uri="{FF2B5EF4-FFF2-40B4-BE49-F238E27FC236}">
              <a16:creationId xmlns:a16="http://schemas.microsoft.com/office/drawing/2014/main" id="{FA0E9B4E-D211-4F83-A3F4-1008A9660AD6}"/>
            </a:ext>
          </a:extLst>
        </xdr:cNvPr>
        <xdr:cNvSpPr txBox="1"/>
      </xdr:nvSpPr>
      <xdr:spPr>
        <a:xfrm>
          <a:off x="13408171" y="57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87671</xdr:rowOff>
    </xdr:from>
    <xdr:to>
      <xdr:col>76</xdr:col>
      <xdr:colOff>114300</xdr:colOff>
      <xdr:row>38</xdr:row>
      <xdr:rowOff>169783</xdr:rowOff>
    </xdr:to>
    <xdr:cxnSp macro="">
      <xdr:nvCxnSpPr>
        <xdr:cNvPr id="527" name="直線コネクタ 526">
          <a:extLst>
            <a:ext uri="{FF2B5EF4-FFF2-40B4-BE49-F238E27FC236}">
              <a16:creationId xmlns:a16="http://schemas.microsoft.com/office/drawing/2014/main" id="{9AB1DE7B-5D1A-4975-BA25-62683B7E1099}"/>
            </a:ext>
          </a:extLst>
        </xdr:cNvPr>
        <xdr:cNvCxnSpPr/>
      </xdr:nvCxnSpPr>
      <xdr:spPr>
        <a:xfrm>
          <a:off x="12072620" y="6457991"/>
          <a:ext cx="782320" cy="8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95667</xdr:rowOff>
    </xdr:from>
    <xdr:to>
      <xdr:col>76</xdr:col>
      <xdr:colOff>165100</xdr:colOff>
      <xdr:row>36</xdr:row>
      <xdr:rowOff>25817</xdr:rowOff>
    </xdr:to>
    <xdr:sp macro="" textlink="">
      <xdr:nvSpPr>
        <xdr:cNvPr id="528" name="フローチャート: 判断 527">
          <a:extLst>
            <a:ext uri="{FF2B5EF4-FFF2-40B4-BE49-F238E27FC236}">
              <a16:creationId xmlns:a16="http://schemas.microsoft.com/office/drawing/2014/main" id="{7A243A70-BEA3-4B07-B0E9-9283C3F61865}"/>
            </a:ext>
          </a:extLst>
        </xdr:cNvPr>
        <xdr:cNvSpPr/>
      </xdr:nvSpPr>
      <xdr:spPr>
        <a:xfrm>
          <a:off x="12804140" y="5963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42344</xdr:rowOff>
    </xdr:from>
    <xdr:ext cx="534377" cy="259045"/>
    <xdr:sp macro="" textlink="">
      <xdr:nvSpPr>
        <xdr:cNvPr id="529" name="テキスト ボックス 528">
          <a:extLst>
            <a:ext uri="{FF2B5EF4-FFF2-40B4-BE49-F238E27FC236}">
              <a16:creationId xmlns:a16="http://schemas.microsoft.com/office/drawing/2014/main" id="{DA971400-C336-4FE3-BF2B-A65AA8E56B04}"/>
            </a:ext>
          </a:extLst>
        </xdr:cNvPr>
        <xdr:cNvSpPr txBox="1"/>
      </xdr:nvSpPr>
      <xdr:spPr>
        <a:xfrm>
          <a:off x="12610611" y="57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83007</xdr:rowOff>
    </xdr:from>
    <xdr:to>
      <xdr:col>71</xdr:col>
      <xdr:colOff>177800</xdr:colOff>
      <xdr:row>38</xdr:row>
      <xdr:rowOff>87671</xdr:rowOff>
    </xdr:to>
    <xdr:cxnSp macro="">
      <xdr:nvCxnSpPr>
        <xdr:cNvPr id="530" name="直線コネクタ 529">
          <a:extLst>
            <a:ext uri="{FF2B5EF4-FFF2-40B4-BE49-F238E27FC236}">
              <a16:creationId xmlns:a16="http://schemas.microsoft.com/office/drawing/2014/main" id="{EDD929F7-75CA-49FE-81D2-5768DB7C2CA9}"/>
            </a:ext>
          </a:extLst>
        </xdr:cNvPr>
        <xdr:cNvCxnSpPr/>
      </xdr:nvCxnSpPr>
      <xdr:spPr>
        <a:xfrm>
          <a:off x="11282680" y="6453327"/>
          <a:ext cx="78994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132060</xdr:rowOff>
    </xdr:from>
    <xdr:to>
      <xdr:col>72</xdr:col>
      <xdr:colOff>38100</xdr:colOff>
      <xdr:row>35</xdr:row>
      <xdr:rowOff>62210</xdr:rowOff>
    </xdr:to>
    <xdr:sp macro="" textlink="">
      <xdr:nvSpPr>
        <xdr:cNvPr id="531" name="フローチャート: 判断 530">
          <a:extLst>
            <a:ext uri="{FF2B5EF4-FFF2-40B4-BE49-F238E27FC236}">
              <a16:creationId xmlns:a16="http://schemas.microsoft.com/office/drawing/2014/main" id="{D5F83E80-35D9-4081-BED6-5A3DAF306893}"/>
            </a:ext>
          </a:extLst>
        </xdr:cNvPr>
        <xdr:cNvSpPr/>
      </xdr:nvSpPr>
      <xdr:spPr>
        <a:xfrm>
          <a:off x="12029440" y="5831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78737</xdr:rowOff>
    </xdr:from>
    <xdr:ext cx="534377" cy="259045"/>
    <xdr:sp macro="" textlink="">
      <xdr:nvSpPr>
        <xdr:cNvPr id="532" name="テキスト ボックス 531">
          <a:extLst>
            <a:ext uri="{FF2B5EF4-FFF2-40B4-BE49-F238E27FC236}">
              <a16:creationId xmlns:a16="http://schemas.microsoft.com/office/drawing/2014/main" id="{3D8B578E-2AF3-4B5B-B924-47DA61DF3B06}"/>
            </a:ext>
          </a:extLst>
        </xdr:cNvPr>
        <xdr:cNvSpPr txBox="1"/>
      </xdr:nvSpPr>
      <xdr:spPr>
        <a:xfrm>
          <a:off x="11835911" y="561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89723</xdr:rowOff>
    </xdr:from>
    <xdr:to>
      <xdr:col>67</xdr:col>
      <xdr:colOff>101600</xdr:colOff>
      <xdr:row>36</xdr:row>
      <xdr:rowOff>19873</xdr:rowOff>
    </xdr:to>
    <xdr:sp macro="" textlink="">
      <xdr:nvSpPr>
        <xdr:cNvPr id="533" name="フローチャート: 判断 532">
          <a:extLst>
            <a:ext uri="{FF2B5EF4-FFF2-40B4-BE49-F238E27FC236}">
              <a16:creationId xmlns:a16="http://schemas.microsoft.com/office/drawing/2014/main" id="{18CC60B5-9721-41FD-8C4C-8E0C10522F28}"/>
            </a:ext>
          </a:extLst>
        </xdr:cNvPr>
        <xdr:cNvSpPr/>
      </xdr:nvSpPr>
      <xdr:spPr>
        <a:xfrm>
          <a:off x="11231880" y="595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36400</xdr:rowOff>
    </xdr:from>
    <xdr:ext cx="534377" cy="259045"/>
    <xdr:sp macro="" textlink="">
      <xdr:nvSpPr>
        <xdr:cNvPr id="534" name="テキスト ボックス 533">
          <a:extLst>
            <a:ext uri="{FF2B5EF4-FFF2-40B4-BE49-F238E27FC236}">
              <a16:creationId xmlns:a16="http://schemas.microsoft.com/office/drawing/2014/main" id="{775DC63E-C563-42CB-808C-EB2A55CA957D}"/>
            </a:ext>
          </a:extLst>
        </xdr:cNvPr>
        <xdr:cNvSpPr txBox="1"/>
      </xdr:nvSpPr>
      <xdr:spPr>
        <a:xfrm>
          <a:off x="11061211" y="57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570207A-B8C3-4F50-83B1-40BCF5CE9ABB}"/>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34DDED2-20A5-4B70-A39B-1BD2E5D2057D}"/>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790BA42-B575-400B-AA47-D15413B4CA4B}"/>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D0BEB2AA-1D3E-46A8-97DE-6735452161EA}"/>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52CED9F4-230C-4763-9D10-E87083C6E30F}"/>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26446</xdr:rowOff>
    </xdr:from>
    <xdr:to>
      <xdr:col>85</xdr:col>
      <xdr:colOff>177800</xdr:colOff>
      <xdr:row>38</xdr:row>
      <xdr:rowOff>128046</xdr:rowOff>
    </xdr:to>
    <xdr:sp macro="" textlink="">
      <xdr:nvSpPr>
        <xdr:cNvPr id="540" name="楕円 539">
          <a:extLst>
            <a:ext uri="{FF2B5EF4-FFF2-40B4-BE49-F238E27FC236}">
              <a16:creationId xmlns:a16="http://schemas.microsoft.com/office/drawing/2014/main" id="{0939E968-1FEB-4225-9227-84023F2A2C61}"/>
            </a:ext>
          </a:extLst>
        </xdr:cNvPr>
        <xdr:cNvSpPr/>
      </xdr:nvSpPr>
      <xdr:spPr>
        <a:xfrm>
          <a:off x="14325600" y="63967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112823</xdr:rowOff>
    </xdr:from>
    <xdr:ext cx="534377" cy="259045"/>
    <xdr:sp macro="" textlink="">
      <xdr:nvSpPr>
        <xdr:cNvPr id="541" name="消防費該当値テキスト">
          <a:extLst>
            <a:ext uri="{FF2B5EF4-FFF2-40B4-BE49-F238E27FC236}">
              <a16:creationId xmlns:a16="http://schemas.microsoft.com/office/drawing/2014/main" id="{256C9D0E-DDD1-479A-9AED-2506B92D6E0E}"/>
            </a:ext>
          </a:extLst>
        </xdr:cNvPr>
        <xdr:cNvSpPr txBox="1"/>
      </xdr:nvSpPr>
      <xdr:spPr>
        <a:xfrm>
          <a:off x="14419580" y="63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41717</xdr:rowOff>
    </xdr:from>
    <xdr:to>
      <xdr:col>81</xdr:col>
      <xdr:colOff>101600</xdr:colOff>
      <xdr:row>38</xdr:row>
      <xdr:rowOff>143317</xdr:rowOff>
    </xdr:to>
    <xdr:sp macro="" textlink="">
      <xdr:nvSpPr>
        <xdr:cNvPr id="542" name="楕円 541">
          <a:extLst>
            <a:ext uri="{FF2B5EF4-FFF2-40B4-BE49-F238E27FC236}">
              <a16:creationId xmlns:a16="http://schemas.microsoft.com/office/drawing/2014/main" id="{756A5319-1F96-405F-A881-82F51AA6C11B}"/>
            </a:ext>
          </a:extLst>
        </xdr:cNvPr>
        <xdr:cNvSpPr/>
      </xdr:nvSpPr>
      <xdr:spPr>
        <a:xfrm>
          <a:off x="13578840" y="64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134444</xdr:rowOff>
    </xdr:from>
    <xdr:ext cx="534377" cy="259045"/>
    <xdr:sp macro="" textlink="">
      <xdr:nvSpPr>
        <xdr:cNvPr id="543" name="テキスト ボックス 542">
          <a:extLst>
            <a:ext uri="{FF2B5EF4-FFF2-40B4-BE49-F238E27FC236}">
              <a16:creationId xmlns:a16="http://schemas.microsoft.com/office/drawing/2014/main" id="{D74F387B-D9C2-436F-A20A-0291C242224D}"/>
            </a:ext>
          </a:extLst>
        </xdr:cNvPr>
        <xdr:cNvSpPr txBox="1"/>
      </xdr:nvSpPr>
      <xdr:spPr>
        <a:xfrm>
          <a:off x="13408171" y="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118983</xdr:rowOff>
    </xdr:from>
    <xdr:to>
      <xdr:col>76</xdr:col>
      <xdr:colOff>165100</xdr:colOff>
      <xdr:row>39</xdr:row>
      <xdr:rowOff>49133</xdr:rowOff>
    </xdr:to>
    <xdr:sp macro="" textlink="">
      <xdr:nvSpPr>
        <xdr:cNvPr id="544" name="楕円 543">
          <a:extLst>
            <a:ext uri="{FF2B5EF4-FFF2-40B4-BE49-F238E27FC236}">
              <a16:creationId xmlns:a16="http://schemas.microsoft.com/office/drawing/2014/main" id="{0FD9A28E-43E1-40F5-B762-81C84ED4333F}"/>
            </a:ext>
          </a:extLst>
        </xdr:cNvPr>
        <xdr:cNvSpPr/>
      </xdr:nvSpPr>
      <xdr:spPr>
        <a:xfrm>
          <a:off x="12804140" y="6489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40260</xdr:rowOff>
    </xdr:from>
    <xdr:ext cx="469744" cy="259045"/>
    <xdr:sp macro="" textlink="">
      <xdr:nvSpPr>
        <xdr:cNvPr id="545" name="テキスト ボックス 544">
          <a:extLst>
            <a:ext uri="{FF2B5EF4-FFF2-40B4-BE49-F238E27FC236}">
              <a16:creationId xmlns:a16="http://schemas.microsoft.com/office/drawing/2014/main" id="{E4A145CB-CB63-4CDF-A600-17B6BF67279C}"/>
            </a:ext>
          </a:extLst>
        </xdr:cNvPr>
        <xdr:cNvSpPr txBox="1"/>
      </xdr:nvSpPr>
      <xdr:spPr>
        <a:xfrm>
          <a:off x="12642928" y="65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36871</xdr:rowOff>
    </xdr:from>
    <xdr:to>
      <xdr:col>72</xdr:col>
      <xdr:colOff>38100</xdr:colOff>
      <xdr:row>38</xdr:row>
      <xdr:rowOff>138471</xdr:rowOff>
    </xdr:to>
    <xdr:sp macro="" textlink="">
      <xdr:nvSpPr>
        <xdr:cNvPr id="546" name="楕円 545">
          <a:extLst>
            <a:ext uri="{FF2B5EF4-FFF2-40B4-BE49-F238E27FC236}">
              <a16:creationId xmlns:a16="http://schemas.microsoft.com/office/drawing/2014/main" id="{CBD97216-E361-4D04-92DF-046D1EAD0E29}"/>
            </a:ext>
          </a:extLst>
        </xdr:cNvPr>
        <xdr:cNvSpPr/>
      </xdr:nvSpPr>
      <xdr:spPr>
        <a:xfrm>
          <a:off x="12029440" y="6407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129598</xdr:rowOff>
    </xdr:from>
    <xdr:ext cx="534377" cy="259045"/>
    <xdr:sp macro="" textlink="">
      <xdr:nvSpPr>
        <xdr:cNvPr id="547" name="テキスト ボックス 546">
          <a:extLst>
            <a:ext uri="{FF2B5EF4-FFF2-40B4-BE49-F238E27FC236}">
              <a16:creationId xmlns:a16="http://schemas.microsoft.com/office/drawing/2014/main" id="{44978FE1-B5CD-4AD7-BA25-C3C360508AF4}"/>
            </a:ext>
          </a:extLst>
        </xdr:cNvPr>
        <xdr:cNvSpPr txBox="1"/>
      </xdr:nvSpPr>
      <xdr:spPr>
        <a:xfrm>
          <a:off x="11835911" y="649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32207</xdr:rowOff>
    </xdr:from>
    <xdr:to>
      <xdr:col>67</xdr:col>
      <xdr:colOff>101600</xdr:colOff>
      <xdr:row>38</xdr:row>
      <xdr:rowOff>133807</xdr:rowOff>
    </xdr:to>
    <xdr:sp macro="" textlink="">
      <xdr:nvSpPr>
        <xdr:cNvPr id="548" name="楕円 547">
          <a:extLst>
            <a:ext uri="{FF2B5EF4-FFF2-40B4-BE49-F238E27FC236}">
              <a16:creationId xmlns:a16="http://schemas.microsoft.com/office/drawing/2014/main" id="{3A9E67F7-1C38-4A5C-A15A-38B588B2700A}"/>
            </a:ext>
          </a:extLst>
        </xdr:cNvPr>
        <xdr:cNvSpPr/>
      </xdr:nvSpPr>
      <xdr:spPr>
        <a:xfrm>
          <a:off x="1123188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124934</xdr:rowOff>
    </xdr:from>
    <xdr:ext cx="534377" cy="259045"/>
    <xdr:sp macro="" textlink="">
      <xdr:nvSpPr>
        <xdr:cNvPr id="549" name="テキスト ボックス 548">
          <a:extLst>
            <a:ext uri="{FF2B5EF4-FFF2-40B4-BE49-F238E27FC236}">
              <a16:creationId xmlns:a16="http://schemas.microsoft.com/office/drawing/2014/main" id="{79EACCCA-3E16-474F-AEED-5DA4FCC4D31F}"/>
            </a:ext>
          </a:extLst>
        </xdr:cNvPr>
        <xdr:cNvSpPr txBox="1"/>
      </xdr:nvSpPr>
      <xdr:spPr>
        <a:xfrm>
          <a:off x="11061211" y="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97513959-CCA6-4663-90FF-C4870BDF015C}"/>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7D8C1714-9A74-4B9C-ACF9-98B4E20DED26}"/>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9396561A-F00D-4D8C-AC53-E8930A2EBF64}"/>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430FD013-E7D5-4826-8B39-456479764A83}"/>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844C1BDF-B8EC-4A85-8A15-C60AB64E8807}"/>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81BCA392-D096-4B7C-AEF6-7D1AC82F0DF8}"/>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ACC45576-AD40-46FF-9AC1-0F4CD18A57C7}"/>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556A7B5E-FA76-4D62-9DF6-1AD0EC5EAB1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F142C7C4-EDB4-4C22-A864-BAF87F672D86}"/>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C0968-4E01-48C0-91F9-2DBCADC6D3D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97AEDD49-0766-41E6-B5C5-32AC1EF6AEDB}"/>
            </a:ext>
          </a:extLst>
        </xdr:cNvPr>
        <xdr:cNvSpPr txBox="1"/>
      </xdr:nvSpPr>
      <xdr:spPr>
        <a:xfrm>
          <a:off x="1049738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18F59B36-BA78-4166-9269-5548368CC5F1}"/>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365EF271-3F59-4E74-A0F3-B9F86AE7F98C}"/>
            </a:ext>
          </a:extLst>
        </xdr:cNvPr>
        <xdr:cNvSpPr txBox="1"/>
      </xdr:nvSpPr>
      <xdr:spPr>
        <a:xfrm>
          <a:off x="1049738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ED10291C-5341-4528-8DCD-E59B3A9FBCCD}"/>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4" name="テキスト ボックス 563">
          <a:extLst>
            <a:ext uri="{FF2B5EF4-FFF2-40B4-BE49-F238E27FC236}">
              <a16:creationId xmlns:a16="http://schemas.microsoft.com/office/drawing/2014/main" id="{5A3E6817-721B-47B2-81CA-11F2DB6301D4}"/>
            </a:ext>
          </a:extLst>
        </xdr:cNvPr>
        <xdr:cNvSpPr txBox="1"/>
      </xdr:nvSpPr>
      <xdr:spPr>
        <a:xfrm>
          <a:off x="1049738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22CC384-9EF5-4F7B-BF43-636394042429}"/>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6" name="テキスト ボックス 565">
          <a:extLst>
            <a:ext uri="{FF2B5EF4-FFF2-40B4-BE49-F238E27FC236}">
              <a16:creationId xmlns:a16="http://schemas.microsoft.com/office/drawing/2014/main" id="{83CE5221-6F02-4BD5-A24E-15A35EC075A1}"/>
            </a:ext>
          </a:extLst>
        </xdr:cNvPr>
        <xdr:cNvSpPr txBox="1"/>
      </xdr:nvSpPr>
      <xdr:spPr>
        <a:xfrm>
          <a:off x="1049738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A25EDB79-4045-454D-AC3A-B17AA8E47510}"/>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83592EC5-5C8C-488C-90DB-6AB86FE53F1B}"/>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A3D2A900-3B9A-4972-9E93-B8297CAA26D9}"/>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E86FD593-E055-4BDD-B6AB-F455F3BD654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2BD83D74-E185-443C-8DD4-A06D2F7C5A71}"/>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114554</xdr:rowOff>
    </xdr:from>
    <xdr:to>
      <xdr:col>85</xdr:col>
      <xdr:colOff>126364</xdr:colOff>
      <xdr:row>59</xdr:row>
      <xdr:rowOff>33286</xdr:rowOff>
    </xdr:to>
    <xdr:cxnSp macro="">
      <xdr:nvCxnSpPr>
        <xdr:cNvPr id="572" name="直線コネクタ 571">
          <a:extLst>
            <a:ext uri="{FF2B5EF4-FFF2-40B4-BE49-F238E27FC236}">
              <a16:creationId xmlns:a16="http://schemas.microsoft.com/office/drawing/2014/main" id="{3B83294C-D762-426E-9202-870C019CD89A}"/>
            </a:ext>
          </a:extLst>
        </xdr:cNvPr>
        <xdr:cNvCxnSpPr/>
      </xdr:nvCxnSpPr>
      <xdr:spPr>
        <a:xfrm flipV="1">
          <a:off x="14374495" y="8664194"/>
          <a:ext cx="1269" cy="125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37113</xdr:rowOff>
    </xdr:from>
    <xdr:ext cx="534377" cy="259045"/>
    <xdr:sp macro="" textlink="">
      <xdr:nvSpPr>
        <xdr:cNvPr id="573" name="教育費最小値テキスト">
          <a:extLst>
            <a:ext uri="{FF2B5EF4-FFF2-40B4-BE49-F238E27FC236}">
              <a16:creationId xmlns:a16="http://schemas.microsoft.com/office/drawing/2014/main" id="{63609B43-DD47-4EA1-A0F7-1538097D17E0}"/>
            </a:ext>
          </a:extLst>
        </xdr:cNvPr>
        <xdr:cNvSpPr txBox="1"/>
      </xdr:nvSpPr>
      <xdr:spPr>
        <a:xfrm>
          <a:off x="14419580" y="99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33286</xdr:rowOff>
    </xdr:from>
    <xdr:to>
      <xdr:col>86</xdr:col>
      <xdr:colOff>25400</xdr:colOff>
      <xdr:row>59</xdr:row>
      <xdr:rowOff>33286</xdr:rowOff>
    </xdr:to>
    <xdr:cxnSp macro="">
      <xdr:nvCxnSpPr>
        <xdr:cNvPr id="574" name="直線コネクタ 573">
          <a:extLst>
            <a:ext uri="{FF2B5EF4-FFF2-40B4-BE49-F238E27FC236}">
              <a16:creationId xmlns:a16="http://schemas.microsoft.com/office/drawing/2014/main" id="{16B835AC-CA0B-4085-AAB9-F468F2C2E843}"/>
            </a:ext>
          </a:extLst>
        </xdr:cNvPr>
        <xdr:cNvCxnSpPr/>
      </xdr:nvCxnSpPr>
      <xdr:spPr>
        <a:xfrm>
          <a:off x="14287500" y="9924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61231</xdr:rowOff>
    </xdr:from>
    <xdr:ext cx="534377" cy="259045"/>
    <xdr:sp macro="" textlink="">
      <xdr:nvSpPr>
        <xdr:cNvPr id="575" name="教育費最大値テキスト">
          <a:extLst>
            <a:ext uri="{FF2B5EF4-FFF2-40B4-BE49-F238E27FC236}">
              <a16:creationId xmlns:a16="http://schemas.microsoft.com/office/drawing/2014/main" id="{480A1560-C6D7-4418-BEF7-85BA27F4BD05}"/>
            </a:ext>
          </a:extLst>
        </xdr:cNvPr>
        <xdr:cNvSpPr txBox="1"/>
      </xdr:nvSpPr>
      <xdr:spPr>
        <a:xfrm>
          <a:off x="14419580" y="84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114554</xdr:rowOff>
    </xdr:from>
    <xdr:to>
      <xdr:col>86</xdr:col>
      <xdr:colOff>25400</xdr:colOff>
      <xdr:row>51</xdr:row>
      <xdr:rowOff>114554</xdr:rowOff>
    </xdr:to>
    <xdr:cxnSp macro="">
      <xdr:nvCxnSpPr>
        <xdr:cNvPr id="576" name="直線コネクタ 575">
          <a:extLst>
            <a:ext uri="{FF2B5EF4-FFF2-40B4-BE49-F238E27FC236}">
              <a16:creationId xmlns:a16="http://schemas.microsoft.com/office/drawing/2014/main" id="{9033BB2D-6567-4866-A16A-0FCBC4EAC75B}"/>
            </a:ext>
          </a:extLst>
        </xdr:cNvPr>
        <xdr:cNvCxnSpPr/>
      </xdr:nvCxnSpPr>
      <xdr:spPr>
        <a:xfrm>
          <a:off x="14287500" y="86641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110210</xdr:rowOff>
    </xdr:from>
    <xdr:to>
      <xdr:col>85</xdr:col>
      <xdr:colOff>127000</xdr:colOff>
      <xdr:row>56</xdr:row>
      <xdr:rowOff>156914</xdr:rowOff>
    </xdr:to>
    <xdr:cxnSp macro="">
      <xdr:nvCxnSpPr>
        <xdr:cNvPr id="577" name="直線コネクタ 576">
          <a:extLst>
            <a:ext uri="{FF2B5EF4-FFF2-40B4-BE49-F238E27FC236}">
              <a16:creationId xmlns:a16="http://schemas.microsoft.com/office/drawing/2014/main" id="{01693B56-BE54-48CD-A714-49A8ABEE7AB9}"/>
            </a:ext>
          </a:extLst>
        </xdr:cNvPr>
        <xdr:cNvCxnSpPr/>
      </xdr:nvCxnSpPr>
      <xdr:spPr>
        <a:xfrm flipV="1">
          <a:off x="13629640" y="9498050"/>
          <a:ext cx="74676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85318</xdr:rowOff>
    </xdr:from>
    <xdr:ext cx="534377" cy="259045"/>
    <xdr:sp macro="" textlink="">
      <xdr:nvSpPr>
        <xdr:cNvPr id="578" name="教育費平均値テキスト">
          <a:extLst>
            <a:ext uri="{FF2B5EF4-FFF2-40B4-BE49-F238E27FC236}">
              <a16:creationId xmlns:a16="http://schemas.microsoft.com/office/drawing/2014/main" id="{B90AA414-7721-4AAA-ABE1-E9A57E6D3C37}"/>
            </a:ext>
          </a:extLst>
        </xdr:cNvPr>
        <xdr:cNvSpPr txBox="1"/>
      </xdr:nvSpPr>
      <xdr:spPr>
        <a:xfrm>
          <a:off x="14419580" y="9473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106891</xdr:rowOff>
    </xdr:from>
    <xdr:to>
      <xdr:col>85</xdr:col>
      <xdr:colOff>177800</xdr:colOff>
      <xdr:row>57</xdr:row>
      <xdr:rowOff>37041</xdr:rowOff>
    </xdr:to>
    <xdr:sp macro="" textlink="">
      <xdr:nvSpPr>
        <xdr:cNvPr id="579" name="フローチャート: 判断 578">
          <a:extLst>
            <a:ext uri="{FF2B5EF4-FFF2-40B4-BE49-F238E27FC236}">
              <a16:creationId xmlns:a16="http://schemas.microsoft.com/office/drawing/2014/main" id="{C2DD86C0-9533-40D5-A9AF-563DCFD78814}"/>
            </a:ext>
          </a:extLst>
        </xdr:cNvPr>
        <xdr:cNvSpPr/>
      </xdr:nvSpPr>
      <xdr:spPr>
        <a:xfrm>
          <a:off x="14325600" y="949473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152250</xdr:rowOff>
    </xdr:from>
    <xdr:to>
      <xdr:col>81</xdr:col>
      <xdr:colOff>50800</xdr:colOff>
      <xdr:row>56</xdr:row>
      <xdr:rowOff>156914</xdr:rowOff>
    </xdr:to>
    <xdr:cxnSp macro="">
      <xdr:nvCxnSpPr>
        <xdr:cNvPr id="580" name="直線コネクタ 579">
          <a:extLst>
            <a:ext uri="{FF2B5EF4-FFF2-40B4-BE49-F238E27FC236}">
              <a16:creationId xmlns:a16="http://schemas.microsoft.com/office/drawing/2014/main" id="{C194CA00-8F46-4672-9016-189FCF6DE3AF}"/>
            </a:ext>
          </a:extLst>
        </xdr:cNvPr>
        <xdr:cNvCxnSpPr/>
      </xdr:nvCxnSpPr>
      <xdr:spPr>
        <a:xfrm>
          <a:off x="12854940" y="9540090"/>
          <a:ext cx="7747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56645</xdr:rowOff>
    </xdr:from>
    <xdr:to>
      <xdr:col>81</xdr:col>
      <xdr:colOff>101600</xdr:colOff>
      <xdr:row>57</xdr:row>
      <xdr:rowOff>158245</xdr:rowOff>
    </xdr:to>
    <xdr:sp macro="" textlink="">
      <xdr:nvSpPr>
        <xdr:cNvPr id="581" name="フローチャート: 判断 580">
          <a:extLst>
            <a:ext uri="{FF2B5EF4-FFF2-40B4-BE49-F238E27FC236}">
              <a16:creationId xmlns:a16="http://schemas.microsoft.com/office/drawing/2014/main" id="{126980A0-F839-4488-A9DC-EE3F6D57DCA5}"/>
            </a:ext>
          </a:extLst>
        </xdr:cNvPr>
        <xdr:cNvSpPr/>
      </xdr:nvSpPr>
      <xdr:spPr>
        <a:xfrm>
          <a:off x="13578840" y="961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149372</xdr:rowOff>
    </xdr:from>
    <xdr:ext cx="534377" cy="259045"/>
    <xdr:sp macro="" textlink="">
      <xdr:nvSpPr>
        <xdr:cNvPr id="582" name="テキスト ボックス 581">
          <a:extLst>
            <a:ext uri="{FF2B5EF4-FFF2-40B4-BE49-F238E27FC236}">
              <a16:creationId xmlns:a16="http://schemas.microsoft.com/office/drawing/2014/main" id="{28FC2617-F574-4CC2-9CB0-C4A42943F614}"/>
            </a:ext>
          </a:extLst>
        </xdr:cNvPr>
        <xdr:cNvSpPr txBox="1"/>
      </xdr:nvSpPr>
      <xdr:spPr>
        <a:xfrm>
          <a:off x="13408171" y="970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82664</xdr:rowOff>
    </xdr:from>
    <xdr:to>
      <xdr:col>76</xdr:col>
      <xdr:colOff>114300</xdr:colOff>
      <xdr:row>56</xdr:row>
      <xdr:rowOff>152250</xdr:rowOff>
    </xdr:to>
    <xdr:cxnSp macro="">
      <xdr:nvCxnSpPr>
        <xdr:cNvPr id="583" name="直線コネクタ 582">
          <a:extLst>
            <a:ext uri="{FF2B5EF4-FFF2-40B4-BE49-F238E27FC236}">
              <a16:creationId xmlns:a16="http://schemas.microsoft.com/office/drawing/2014/main" id="{A8FBFBB5-DC24-4538-AF1E-FB58E9BE5F17}"/>
            </a:ext>
          </a:extLst>
        </xdr:cNvPr>
        <xdr:cNvCxnSpPr/>
      </xdr:nvCxnSpPr>
      <xdr:spPr>
        <a:xfrm>
          <a:off x="12072620" y="9302864"/>
          <a:ext cx="782320" cy="2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88077</xdr:rowOff>
    </xdr:from>
    <xdr:to>
      <xdr:col>76</xdr:col>
      <xdr:colOff>165100</xdr:colOff>
      <xdr:row>58</xdr:row>
      <xdr:rowOff>18227</xdr:rowOff>
    </xdr:to>
    <xdr:sp macro="" textlink="">
      <xdr:nvSpPr>
        <xdr:cNvPr id="584" name="フローチャート: 判断 583">
          <a:extLst>
            <a:ext uri="{FF2B5EF4-FFF2-40B4-BE49-F238E27FC236}">
              <a16:creationId xmlns:a16="http://schemas.microsoft.com/office/drawing/2014/main" id="{718BAB7D-B4F5-40EF-97C3-3DC7DA0E6C5B}"/>
            </a:ext>
          </a:extLst>
        </xdr:cNvPr>
        <xdr:cNvSpPr/>
      </xdr:nvSpPr>
      <xdr:spPr>
        <a:xfrm>
          <a:off x="12804140" y="9643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9354</xdr:rowOff>
    </xdr:from>
    <xdr:ext cx="534377" cy="259045"/>
    <xdr:sp macro="" textlink="">
      <xdr:nvSpPr>
        <xdr:cNvPr id="585" name="テキスト ボックス 584">
          <a:extLst>
            <a:ext uri="{FF2B5EF4-FFF2-40B4-BE49-F238E27FC236}">
              <a16:creationId xmlns:a16="http://schemas.microsoft.com/office/drawing/2014/main" id="{CD934C88-4E01-4E23-AC94-36BCF9F0548E}"/>
            </a:ext>
          </a:extLst>
        </xdr:cNvPr>
        <xdr:cNvSpPr txBox="1"/>
      </xdr:nvSpPr>
      <xdr:spPr>
        <a:xfrm>
          <a:off x="12610611" y="97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42019</xdr:rowOff>
    </xdr:from>
    <xdr:to>
      <xdr:col>71</xdr:col>
      <xdr:colOff>177800</xdr:colOff>
      <xdr:row>55</xdr:row>
      <xdr:rowOff>82664</xdr:rowOff>
    </xdr:to>
    <xdr:cxnSp macro="">
      <xdr:nvCxnSpPr>
        <xdr:cNvPr id="586" name="直線コネクタ 585">
          <a:extLst>
            <a:ext uri="{FF2B5EF4-FFF2-40B4-BE49-F238E27FC236}">
              <a16:creationId xmlns:a16="http://schemas.microsoft.com/office/drawing/2014/main" id="{B1FAD4FE-6B34-4638-8193-EDA6A03D4DB8}"/>
            </a:ext>
          </a:extLst>
        </xdr:cNvPr>
        <xdr:cNvCxnSpPr/>
      </xdr:nvCxnSpPr>
      <xdr:spPr>
        <a:xfrm>
          <a:off x="11282680" y="9094579"/>
          <a:ext cx="789940" cy="20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103347</xdr:rowOff>
    </xdr:from>
    <xdr:to>
      <xdr:col>72</xdr:col>
      <xdr:colOff>38100</xdr:colOff>
      <xdr:row>57</xdr:row>
      <xdr:rowOff>33497</xdr:rowOff>
    </xdr:to>
    <xdr:sp macro="" textlink="">
      <xdr:nvSpPr>
        <xdr:cNvPr id="587" name="フローチャート: 判断 586">
          <a:extLst>
            <a:ext uri="{FF2B5EF4-FFF2-40B4-BE49-F238E27FC236}">
              <a16:creationId xmlns:a16="http://schemas.microsoft.com/office/drawing/2014/main" id="{AB046EDF-089F-4CF4-9D5B-5613AC8A73CE}"/>
            </a:ext>
          </a:extLst>
        </xdr:cNvPr>
        <xdr:cNvSpPr/>
      </xdr:nvSpPr>
      <xdr:spPr>
        <a:xfrm>
          <a:off x="12029440" y="94911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24624</xdr:rowOff>
    </xdr:from>
    <xdr:ext cx="534377" cy="259045"/>
    <xdr:sp macro="" textlink="">
      <xdr:nvSpPr>
        <xdr:cNvPr id="588" name="テキスト ボックス 587">
          <a:extLst>
            <a:ext uri="{FF2B5EF4-FFF2-40B4-BE49-F238E27FC236}">
              <a16:creationId xmlns:a16="http://schemas.microsoft.com/office/drawing/2014/main" id="{FAC40CA3-78E4-47E4-86F4-0B125D531F07}"/>
            </a:ext>
          </a:extLst>
        </xdr:cNvPr>
        <xdr:cNvSpPr txBox="1"/>
      </xdr:nvSpPr>
      <xdr:spPr>
        <a:xfrm>
          <a:off x="11835911" y="95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57445</xdr:rowOff>
    </xdr:from>
    <xdr:to>
      <xdr:col>67</xdr:col>
      <xdr:colOff>101600</xdr:colOff>
      <xdr:row>57</xdr:row>
      <xdr:rowOff>159045</xdr:rowOff>
    </xdr:to>
    <xdr:sp macro="" textlink="">
      <xdr:nvSpPr>
        <xdr:cNvPr id="589" name="フローチャート: 判断 588">
          <a:extLst>
            <a:ext uri="{FF2B5EF4-FFF2-40B4-BE49-F238E27FC236}">
              <a16:creationId xmlns:a16="http://schemas.microsoft.com/office/drawing/2014/main" id="{7133BC14-BB23-4385-AA00-0AD8E1EF3BF3}"/>
            </a:ext>
          </a:extLst>
        </xdr:cNvPr>
        <xdr:cNvSpPr/>
      </xdr:nvSpPr>
      <xdr:spPr>
        <a:xfrm>
          <a:off x="11231880" y="96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150172</xdr:rowOff>
    </xdr:from>
    <xdr:ext cx="534377" cy="259045"/>
    <xdr:sp macro="" textlink="">
      <xdr:nvSpPr>
        <xdr:cNvPr id="590" name="テキスト ボックス 589">
          <a:extLst>
            <a:ext uri="{FF2B5EF4-FFF2-40B4-BE49-F238E27FC236}">
              <a16:creationId xmlns:a16="http://schemas.microsoft.com/office/drawing/2014/main" id="{4598D337-BB9C-4F58-9AD6-25FC76169750}"/>
            </a:ext>
          </a:extLst>
        </xdr:cNvPr>
        <xdr:cNvSpPr txBox="1"/>
      </xdr:nvSpPr>
      <xdr:spPr>
        <a:xfrm>
          <a:off x="11061211" y="970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D9AE077-DADD-4329-B265-262918BCE96E}"/>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DA4F0E7-17AD-471D-9555-51855A04E7B8}"/>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88F4EF2D-1BE2-48E2-B571-CDBE2CA45156}"/>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E245F73-DA04-404D-8D85-6C41BCF904CA}"/>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FE5955EA-0282-4CCF-BE3E-6CD6FA82A5A8}"/>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59410</xdr:rowOff>
    </xdr:from>
    <xdr:to>
      <xdr:col>85</xdr:col>
      <xdr:colOff>177800</xdr:colOff>
      <xdr:row>56</xdr:row>
      <xdr:rowOff>161010</xdr:rowOff>
    </xdr:to>
    <xdr:sp macro="" textlink="">
      <xdr:nvSpPr>
        <xdr:cNvPr id="596" name="楕円 595">
          <a:extLst>
            <a:ext uri="{FF2B5EF4-FFF2-40B4-BE49-F238E27FC236}">
              <a16:creationId xmlns:a16="http://schemas.microsoft.com/office/drawing/2014/main" id="{0321F33A-71B5-4B76-8967-76321A39FEB6}"/>
            </a:ext>
          </a:extLst>
        </xdr:cNvPr>
        <xdr:cNvSpPr/>
      </xdr:nvSpPr>
      <xdr:spPr>
        <a:xfrm>
          <a:off x="14325600" y="9447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82287</xdr:rowOff>
    </xdr:from>
    <xdr:ext cx="534377" cy="259045"/>
    <xdr:sp macro="" textlink="">
      <xdr:nvSpPr>
        <xdr:cNvPr id="597" name="教育費該当値テキスト">
          <a:extLst>
            <a:ext uri="{FF2B5EF4-FFF2-40B4-BE49-F238E27FC236}">
              <a16:creationId xmlns:a16="http://schemas.microsoft.com/office/drawing/2014/main" id="{E2F8CACA-150D-44BD-93C2-858B76245A25}"/>
            </a:ext>
          </a:extLst>
        </xdr:cNvPr>
        <xdr:cNvSpPr txBox="1"/>
      </xdr:nvSpPr>
      <xdr:spPr>
        <a:xfrm>
          <a:off x="14419580" y="93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106114</xdr:rowOff>
    </xdr:from>
    <xdr:to>
      <xdr:col>81</xdr:col>
      <xdr:colOff>101600</xdr:colOff>
      <xdr:row>57</xdr:row>
      <xdr:rowOff>36264</xdr:rowOff>
    </xdr:to>
    <xdr:sp macro="" textlink="">
      <xdr:nvSpPr>
        <xdr:cNvPr id="598" name="楕円 597">
          <a:extLst>
            <a:ext uri="{FF2B5EF4-FFF2-40B4-BE49-F238E27FC236}">
              <a16:creationId xmlns:a16="http://schemas.microsoft.com/office/drawing/2014/main" id="{E5928C4C-310A-47CB-BEBA-78A7E068053E}"/>
            </a:ext>
          </a:extLst>
        </xdr:cNvPr>
        <xdr:cNvSpPr/>
      </xdr:nvSpPr>
      <xdr:spPr>
        <a:xfrm>
          <a:off x="13578840" y="9493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52791</xdr:rowOff>
    </xdr:from>
    <xdr:ext cx="534377" cy="259045"/>
    <xdr:sp macro="" textlink="">
      <xdr:nvSpPr>
        <xdr:cNvPr id="599" name="テキスト ボックス 598">
          <a:extLst>
            <a:ext uri="{FF2B5EF4-FFF2-40B4-BE49-F238E27FC236}">
              <a16:creationId xmlns:a16="http://schemas.microsoft.com/office/drawing/2014/main" id="{EEE62A3C-33A9-4B1B-B422-EFD2A84714E0}"/>
            </a:ext>
          </a:extLst>
        </xdr:cNvPr>
        <xdr:cNvSpPr txBox="1"/>
      </xdr:nvSpPr>
      <xdr:spPr>
        <a:xfrm>
          <a:off x="13408171" y="927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101450</xdr:rowOff>
    </xdr:from>
    <xdr:to>
      <xdr:col>76</xdr:col>
      <xdr:colOff>165100</xdr:colOff>
      <xdr:row>57</xdr:row>
      <xdr:rowOff>31600</xdr:rowOff>
    </xdr:to>
    <xdr:sp macro="" textlink="">
      <xdr:nvSpPr>
        <xdr:cNvPr id="600" name="楕円 599">
          <a:extLst>
            <a:ext uri="{FF2B5EF4-FFF2-40B4-BE49-F238E27FC236}">
              <a16:creationId xmlns:a16="http://schemas.microsoft.com/office/drawing/2014/main" id="{D7B6651F-AF01-4C36-B6AD-ABD069D60050}"/>
            </a:ext>
          </a:extLst>
        </xdr:cNvPr>
        <xdr:cNvSpPr/>
      </xdr:nvSpPr>
      <xdr:spPr>
        <a:xfrm>
          <a:off x="12804140" y="948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48127</xdr:rowOff>
    </xdr:from>
    <xdr:ext cx="534377" cy="259045"/>
    <xdr:sp macro="" textlink="">
      <xdr:nvSpPr>
        <xdr:cNvPr id="601" name="テキスト ボックス 600">
          <a:extLst>
            <a:ext uri="{FF2B5EF4-FFF2-40B4-BE49-F238E27FC236}">
              <a16:creationId xmlns:a16="http://schemas.microsoft.com/office/drawing/2014/main" id="{962A207A-16D1-4525-A439-29C5EDA0E480}"/>
            </a:ext>
          </a:extLst>
        </xdr:cNvPr>
        <xdr:cNvSpPr txBox="1"/>
      </xdr:nvSpPr>
      <xdr:spPr>
        <a:xfrm>
          <a:off x="12610611" y="926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31864</xdr:rowOff>
    </xdr:from>
    <xdr:to>
      <xdr:col>72</xdr:col>
      <xdr:colOff>38100</xdr:colOff>
      <xdr:row>55</xdr:row>
      <xdr:rowOff>133464</xdr:rowOff>
    </xdr:to>
    <xdr:sp macro="" textlink="">
      <xdr:nvSpPr>
        <xdr:cNvPr id="602" name="楕円 601">
          <a:extLst>
            <a:ext uri="{FF2B5EF4-FFF2-40B4-BE49-F238E27FC236}">
              <a16:creationId xmlns:a16="http://schemas.microsoft.com/office/drawing/2014/main" id="{632473EE-9980-4CC1-A7C6-51D97A60D4EC}"/>
            </a:ext>
          </a:extLst>
        </xdr:cNvPr>
        <xdr:cNvSpPr/>
      </xdr:nvSpPr>
      <xdr:spPr>
        <a:xfrm>
          <a:off x="12029440" y="9252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149991</xdr:rowOff>
    </xdr:from>
    <xdr:ext cx="534377" cy="259045"/>
    <xdr:sp macro="" textlink="">
      <xdr:nvSpPr>
        <xdr:cNvPr id="603" name="テキスト ボックス 602">
          <a:extLst>
            <a:ext uri="{FF2B5EF4-FFF2-40B4-BE49-F238E27FC236}">
              <a16:creationId xmlns:a16="http://schemas.microsoft.com/office/drawing/2014/main" id="{18B2D2B4-2F5E-43D2-8319-D220F62246CF}"/>
            </a:ext>
          </a:extLst>
        </xdr:cNvPr>
        <xdr:cNvSpPr txBox="1"/>
      </xdr:nvSpPr>
      <xdr:spPr>
        <a:xfrm>
          <a:off x="11835911" y="90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162669</xdr:rowOff>
    </xdr:from>
    <xdr:to>
      <xdr:col>67</xdr:col>
      <xdr:colOff>101600</xdr:colOff>
      <xdr:row>54</xdr:row>
      <xdr:rowOff>92819</xdr:rowOff>
    </xdr:to>
    <xdr:sp macro="" textlink="">
      <xdr:nvSpPr>
        <xdr:cNvPr id="604" name="楕円 603">
          <a:extLst>
            <a:ext uri="{FF2B5EF4-FFF2-40B4-BE49-F238E27FC236}">
              <a16:creationId xmlns:a16="http://schemas.microsoft.com/office/drawing/2014/main" id="{6260E74B-4F11-4900-B089-E67D3A4A2CBC}"/>
            </a:ext>
          </a:extLst>
        </xdr:cNvPr>
        <xdr:cNvSpPr/>
      </xdr:nvSpPr>
      <xdr:spPr>
        <a:xfrm>
          <a:off x="11231880" y="9047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109346</xdr:rowOff>
    </xdr:from>
    <xdr:ext cx="534377" cy="259045"/>
    <xdr:sp macro="" textlink="">
      <xdr:nvSpPr>
        <xdr:cNvPr id="605" name="テキスト ボックス 604">
          <a:extLst>
            <a:ext uri="{FF2B5EF4-FFF2-40B4-BE49-F238E27FC236}">
              <a16:creationId xmlns:a16="http://schemas.microsoft.com/office/drawing/2014/main" id="{DF0ECD34-914D-4C0D-9DBD-DE594352006A}"/>
            </a:ext>
          </a:extLst>
        </xdr:cNvPr>
        <xdr:cNvSpPr txBox="1"/>
      </xdr:nvSpPr>
      <xdr:spPr>
        <a:xfrm>
          <a:off x="11061211" y="882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7B0A4EFA-DCED-4E57-8097-BF7F750CDC61}"/>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DF2865C2-E662-45D3-AE15-7C55F2B4C08A}"/>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F5AE50A7-8CD4-473F-8920-3D5632725D74}"/>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33885549-66E2-4DC3-980F-0DBAF3AAFC6F}"/>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215CF000-382F-4DD9-92C5-2FDDF502884F}"/>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596609D7-644C-4A13-929C-55FFEA8011AB}"/>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C81A67A4-E3AE-4ECB-B48B-8F395A650465}"/>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674B49B-73DB-4F03-BB2E-75144E0BA6DC}"/>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EA6AC170-3E83-4E96-881C-FC918DEF42F6}"/>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234C103E-A42E-48FC-A064-961C400A1BC7}"/>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62DF8AAC-FBFC-4610-B8B1-51C91CE63824}"/>
            </a:ext>
          </a:extLst>
        </xdr:cNvPr>
        <xdr:cNvCxnSpPr/>
      </xdr:nvCxnSpPr>
      <xdr:spPr>
        <a:xfrm>
          <a:off x="10960100" y="132156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E0FB91A6-25FF-4774-9520-C15254870861}"/>
            </a:ext>
          </a:extLst>
        </xdr:cNvPr>
        <xdr:cNvSpPr txBox="1"/>
      </xdr:nvSpPr>
      <xdr:spPr>
        <a:xfrm>
          <a:off x="1073417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A6EC68BD-0D0E-4257-A233-34FB555399BA}"/>
            </a:ext>
          </a:extLst>
        </xdr:cNvPr>
        <xdr:cNvCxnSpPr/>
      </xdr:nvCxnSpPr>
      <xdr:spPr>
        <a:xfrm>
          <a:off x="10960100" y="127660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AE40F9F1-F9C9-4D5B-8D5C-C67E8B2653FA}"/>
            </a:ext>
          </a:extLst>
        </xdr:cNvPr>
        <xdr:cNvSpPr txBox="1"/>
      </xdr:nvSpPr>
      <xdr:spPr>
        <a:xfrm>
          <a:off x="10561501" y="1262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4AD45063-7FC7-4831-80C3-DE2FAC6C1FA1}"/>
            </a:ext>
          </a:extLst>
        </xdr:cNvPr>
        <xdr:cNvCxnSpPr/>
      </xdr:nvCxnSpPr>
      <xdr:spPr>
        <a:xfrm>
          <a:off x="10960100" y="1232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4359B7A0-CA39-4062-8A88-C8FDE1475E7D}"/>
            </a:ext>
          </a:extLst>
        </xdr:cNvPr>
        <xdr:cNvSpPr txBox="1"/>
      </xdr:nvSpPr>
      <xdr:spPr>
        <a:xfrm>
          <a:off x="1049738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F36AECF9-FB4B-4F81-8E46-CE2FD246891B}"/>
            </a:ext>
          </a:extLst>
        </xdr:cNvPr>
        <xdr:cNvCxnSpPr/>
      </xdr:nvCxnSpPr>
      <xdr:spPr>
        <a:xfrm>
          <a:off x="10960100" y="11874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3FE52D28-F091-4CF6-A23F-3B0DBCBEF54B}"/>
            </a:ext>
          </a:extLst>
        </xdr:cNvPr>
        <xdr:cNvSpPr txBox="1"/>
      </xdr:nvSpPr>
      <xdr:spPr>
        <a:xfrm>
          <a:off x="1049738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347935BF-D692-496B-A300-324266142D84}"/>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5FF02519-C305-40A4-9EE6-78E0B3C06D97}"/>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C2F200BE-7792-4236-9B8E-50A5C198B617}"/>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134488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45EA1B22-0A12-42CE-ACAA-6182C40AABE0}"/>
            </a:ext>
          </a:extLst>
        </xdr:cNvPr>
        <xdr:cNvCxnSpPr/>
      </xdr:nvCxnSpPr>
      <xdr:spPr>
        <a:xfrm flipV="1">
          <a:off x="14374495" y="11869288"/>
          <a:ext cx="1269" cy="134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9762F5E8-8658-4260-9D30-8E98FD5E4758}"/>
            </a:ext>
          </a:extLst>
        </xdr:cNvPr>
        <xdr:cNvSpPr txBox="1"/>
      </xdr:nvSpPr>
      <xdr:spPr>
        <a:xfrm>
          <a:off x="14419580" y="132194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B216CA82-6C79-4BFF-8D12-C3FAB66C0F59}"/>
            </a:ext>
          </a:extLst>
        </xdr:cNvPr>
        <xdr:cNvCxnSpPr/>
      </xdr:nvCxnSpPr>
      <xdr:spPr>
        <a:xfrm>
          <a:off x="142875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81165</xdr:rowOff>
    </xdr:from>
    <xdr:ext cx="534377" cy="259045"/>
    <xdr:sp macro="" textlink="">
      <xdr:nvSpPr>
        <xdr:cNvPr id="630" name="災害復旧費最大値テキスト">
          <a:extLst>
            <a:ext uri="{FF2B5EF4-FFF2-40B4-BE49-F238E27FC236}">
              <a16:creationId xmlns:a16="http://schemas.microsoft.com/office/drawing/2014/main" id="{4C6C9860-ABB1-4CE0-84E0-9D1C88E11104}"/>
            </a:ext>
          </a:extLst>
        </xdr:cNvPr>
        <xdr:cNvSpPr txBox="1"/>
      </xdr:nvSpPr>
      <xdr:spPr>
        <a:xfrm>
          <a:off x="14419580" y="1164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134488</xdr:rowOff>
    </xdr:from>
    <xdr:to>
      <xdr:col>86</xdr:col>
      <xdr:colOff>25400</xdr:colOff>
      <xdr:row>70</xdr:row>
      <xdr:rowOff>134488</xdr:rowOff>
    </xdr:to>
    <xdr:cxnSp macro="">
      <xdr:nvCxnSpPr>
        <xdr:cNvPr id="631" name="直線コネクタ 630">
          <a:extLst>
            <a:ext uri="{FF2B5EF4-FFF2-40B4-BE49-F238E27FC236}">
              <a16:creationId xmlns:a16="http://schemas.microsoft.com/office/drawing/2014/main" id="{EE0AFE7C-AB65-4E6A-9186-5CAEEF2748E6}"/>
            </a:ext>
          </a:extLst>
        </xdr:cNvPr>
        <xdr:cNvCxnSpPr/>
      </xdr:nvCxnSpPr>
      <xdr:spPr>
        <a:xfrm>
          <a:off x="14287500" y="11869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3417266D-B8C6-4522-8634-AC3B424B14CE}"/>
            </a:ext>
          </a:extLst>
        </xdr:cNvPr>
        <xdr:cNvCxnSpPr/>
      </xdr:nvCxnSpPr>
      <xdr:spPr>
        <a:xfrm>
          <a:off x="13629640" y="132156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163898</xdr:rowOff>
    </xdr:from>
    <xdr:ext cx="469744" cy="259045"/>
    <xdr:sp macro="" textlink="">
      <xdr:nvSpPr>
        <xdr:cNvPr id="633" name="災害復旧費平均値テキスト">
          <a:extLst>
            <a:ext uri="{FF2B5EF4-FFF2-40B4-BE49-F238E27FC236}">
              <a16:creationId xmlns:a16="http://schemas.microsoft.com/office/drawing/2014/main" id="{014B4628-F1C5-434A-A090-D9C4E5195F60}"/>
            </a:ext>
          </a:extLst>
        </xdr:cNvPr>
        <xdr:cNvSpPr txBox="1"/>
      </xdr:nvSpPr>
      <xdr:spPr>
        <a:xfrm>
          <a:off x="14419580" y="12736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141021</xdr:rowOff>
    </xdr:from>
    <xdr:to>
      <xdr:col>85</xdr:col>
      <xdr:colOff>177800</xdr:colOff>
      <xdr:row>77</xdr:row>
      <xdr:rowOff>71171</xdr:rowOff>
    </xdr:to>
    <xdr:sp macro="" textlink="">
      <xdr:nvSpPr>
        <xdr:cNvPr id="634" name="フローチャート: 判断 633">
          <a:extLst>
            <a:ext uri="{FF2B5EF4-FFF2-40B4-BE49-F238E27FC236}">
              <a16:creationId xmlns:a16="http://schemas.microsoft.com/office/drawing/2014/main" id="{232E079A-BDAF-44C9-8462-DDFF0DADAECE}"/>
            </a:ext>
          </a:extLst>
        </xdr:cNvPr>
        <xdr:cNvSpPr/>
      </xdr:nvSpPr>
      <xdr:spPr>
        <a:xfrm>
          <a:off x="14325600" y="128816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49DBC33D-5F46-4844-B3E6-7370DB27CD9F}"/>
            </a:ext>
          </a:extLst>
        </xdr:cNvPr>
        <xdr:cNvCxnSpPr/>
      </xdr:nvCxnSpPr>
      <xdr:spPr>
        <a:xfrm>
          <a:off x="12854940" y="132156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118892</xdr:rowOff>
    </xdr:from>
    <xdr:to>
      <xdr:col>81</xdr:col>
      <xdr:colOff>101600</xdr:colOff>
      <xdr:row>77</xdr:row>
      <xdr:rowOff>49042</xdr:rowOff>
    </xdr:to>
    <xdr:sp macro="" textlink="">
      <xdr:nvSpPr>
        <xdr:cNvPr id="636" name="フローチャート: 判断 635">
          <a:extLst>
            <a:ext uri="{FF2B5EF4-FFF2-40B4-BE49-F238E27FC236}">
              <a16:creationId xmlns:a16="http://schemas.microsoft.com/office/drawing/2014/main" id="{658DA16C-9A58-42F2-AFC8-17039645FB73}"/>
            </a:ext>
          </a:extLst>
        </xdr:cNvPr>
        <xdr:cNvSpPr/>
      </xdr:nvSpPr>
      <xdr:spPr>
        <a:xfrm>
          <a:off x="13578840" y="12859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65569</xdr:rowOff>
    </xdr:from>
    <xdr:ext cx="469744" cy="259045"/>
    <xdr:sp macro="" textlink="">
      <xdr:nvSpPr>
        <xdr:cNvPr id="637" name="テキスト ボックス 636">
          <a:extLst>
            <a:ext uri="{FF2B5EF4-FFF2-40B4-BE49-F238E27FC236}">
              <a16:creationId xmlns:a16="http://schemas.microsoft.com/office/drawing/2014/main" id="{85F974C4-2EF8-4FEB-B44E-474D0D1F4B47}"/>
            </a:ext>
          </a:extLst>
        </xdr:cNvPr>
        <xdr:cNvSpPr txBox="1"/>
      </xdr:nvSpPr>
      <xdr:spPr>
        <a:xfrm>
          <a:off x="13417628" y="1263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D5C3A59F-3B4B-4DC8-825A-FF7831C02212}"/>
            </a:ext>
          </a:extLst>
        </xdr:cNvPr>
        <xdr:cNvCxnSpPr/>
      </xdr:nvCxnSpPr>
      <xdr:spPr>
        <a:xfrm>
          <a:off x="12072620" y="132156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78567</xdr:rowOff>
    </xdr:from>
    <xdr:to>
      <xdr:col>76</xdr:col>
      <xdr:colOff>165100</xdr:colOff>
      <xdr:row>77</xdr:row>
      <xdr:rowOff>8717</xdr:rowOff>
    </xdr:to>
    <xdr:sp macro="" textlink="">
      <xdr:nvSpPr>
        <xdr:cNvPr id="639" name="フローチャート: 判断 638">
          <a:extLst>
            <a:ext uri="{FF2B5EF4-FFF2-40B4-BE49-F238E27FC236}">
              <a16:creationId xmlns:a16="http://schemas.microsoft.com/office/drawing/2014/main" id="{FFE5D8DE-FE97-4848-8E07-CC1028ED6171}"/>
            </a:ext>
          </a:extLst>
        </xdr:cNvPr>
        <xdr:cNvSpPr/>
      </xdr:nvSpPr>
      <xdr:spPr>
        <a:xfrm>
          <a:off x="12804140" y="12819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25244</xdr:rowOff>
    </xdr:from>
    <xdr:ext cx="469744" cy="259045"/>
    <xdr:sp macro="" textlink="">
      <xdr:nvSpPr>
        <xdr:cNvPr id="640" name="テキスト ボックス 639">
          <a:extLst>
            <a:ext uri="{FF2B5EF4-FFF2-40B4-BE49-F238E27FC236}">
              <a16:creationId xmlns:a16="http://schemas.microsoft.com/office/drawing/2014/main" id="{AD30B03C-125E-49D2-8472-45EC8CBC0690}"/>
            </a:ext>
          </a:extLst>
        </xdr:cNvPr>
        <xdr:cNvSpPr txBox="1"/>
      </xdr:nvSpPr>
      <xdr:spPr>
        <a:xfrm>
          <a:off x="12642928" y="1259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646EE6BA-C6DB-4480-8D79-F8A1FDFEA326}"/>
            </a:ext>
          </a:extLst>
        </xdr:cNvPr>
        <xdr:cNvCxnSpPr/>
      </xdr:nvCxnSpPr>
      <xdr:spPr>
        <a:xfrm>
          <a:off x="11282680" y="132156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6970</xdr:rowOff>
    </xdr:from>
    <xdr:to>
      <xdr:col>72</xdr:col>
      <xdr:colOff>38100</xdr:colOff>
      <xdr:row>76</xdr:row>
      <xdr:rowOff>108570</xdr:rowOff>
    </xdr:to>
    <xdr:sp macro="" textlink="">
      <xdr:nvSpPr>
        <xdr:cNvPr id="642" name="フローチャート: 判断 641">
          <a:extLst>
            <a:ext uri="{FF2B5EF4-FFF2-40B4-BE49-F238E27FC236}">
              <a16:creationId xmlns:a16="http://schemas.microsoft.com/office/drawing/2014/main" id="{C0BB6C83-573D-45A8-AD9C-EDC7E5FE7C13}"/>
            </a:ext>
          </a:extLst>
        </xdr:cNvPr>
        <xdr:cNvSpPr/>
      </xdr:nvSpPr>
      <xdr:spPr>
        <a:xfrm>
          <a:off x="12029440" y="1274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125097</xdr:rowOff>
    </xdr:from>
    <xdr:ext cx="469744" cy="259045"/>
    <xdr:sp macro="" textlink="">
      <xdr:nvSpPr>
        <xdr:cNvPr id="643" name="テキスト ボックス 642">
          <a:extLst>
            <a:ext uri="{FF2B5EF4-FFF2-40B4-BE49-F238E27FC236}">
              <a16:creationId xmlns:a16="http://schemas.microsoft.com/office/drawing/2014/main" id="{BFCA31DD-6985-4D5F-A54C-1EFC0EBA7563}"/>
            </a:ext>
          </a:extLst>
        </xdr:cNvPr>
        <xdr:cNvSpPr txBox="1"/>
      </xdr:nvSpPr>
      <xdr:spPr>
        <a:xfrm>
          <a:off x="11868228" y="12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127397</xdr:rowOff>
    </xdr:from>
    <xdr:to>
      <xdr:col>67</xdr:col>
      <xdr:colOff>101600</xdr:colOff>
      <xdr:row>77</xdr:row>
      <xdr:rowOff>57547</xdr:rowOff>
    </xdr:to>
    <xdr:sp macro="" textlink="">
      <xdr:nvSpPr>
        <xdr:cNvPr id="644" name="フローチャート: 判断 643">
          <a:extLst>
            <a:ext uri="{FF2B5EF4-FFF2-40B4-BE49-F238E27FC236}">
              <a16:creationId xmlns:a16="http://schemas.microsoft.com/office/drawing/2014/main" id="{B786ADEA-A01F-4283-97E3-EA0C4AFD7721}"/>
            </a:ext>
          </a:extLst>
        </xdr:cNvPr>
        <xdr:cNvSpPr/>
      </xdr:nvSpPr>
      <xdr:spPr>
        <a:xfrm>
          <a:off x="11231880" y="12868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74073</xdr:rowOff>
    </xdr:from>
    <xdr:ext cx="469744" cy="259045"/>
    <xdr:sp macro="" textlink="">
      <xdr:nvSpPr>
        <xdr:cNvPr id="645" name="テキスト ボックス 644">
          <a:extLst>
            <a:ext uri="{FF2B5EF4-FFF2-40B4-BE49-F238E27FC236}">
              <a16:creationId xmlns:a16="http://schemas.microsoft.com/office/drawing/2014/main" id="{711D4D2C-437F-4579-A91E-C7B93D27BF1B}"/>
            </a:ext>
          </a:extLst>
        </xdr:cNvPr>
        <xdr:cNvSpPr txBox="1"/>
      </xdr:nvSpPr>
      <xdr:spPr>
        <a:xfrm>
          <a:off x="11070668" y="12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F1A4769-729A-4DE2-A83D-8FB6FCEA6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8D10933-792F-436B-877F-E739A308E7B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CA183B4-D84E-4EDD-8C81-F34B5044CDBD}"/>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7AF19131-03A6-4911-9FD6-9D686B609E7F}"/>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B72C36BA-0AD0-45C7-B0B8-4C231B19252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3C6F81E8-348B-417E-A671-204C868731E6}"/>
            </a:ext>
          </a:extLst>
        </xdr:cNvPr>
        <xdr:cNvSpPr/>
      </xdr:nvSpPr>
      <xdr:spPr>
        <a:xfrm>
          <a:off x="14325600" y="131648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A5061E38-2C68-4548-9C88-3E6C565A7BB4}"/>
            </a:ext>
          </a:extLst>
        </xdr:cNvPr>
        <xdr:cNvSpPr txBox="1"/>
      </xdr:nvSpPr>
      <xdr:spPr>
        <a:xfrm>
          <a:off x="14419580" y="13079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EF108A16-093B-4C67-9C2C-2B6FAC7B97D1}"/>
            </a:ext>
          </a:extLst>
        </xdr:cNvPr>
        <xdr:cNvSpPr/>
      </xdr:nvSpPr>
      <xdr:spPr>
        <a:xfrm>
          <a:off x="135788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73623CC9-12AA-4573-8719-9BF7F7775F9F}"/>
            </a:ext>
          </a:extLst>
        </xdr:cNvPr>
        <xdr:cNvSpPr txBox="1"/>
      </xdr:nvSpPr>
      <xdr:spPr>
        <a:xfrm>
          <a:off x="1352785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DE4E122A-1D45-4A69-82A4-1CA50070719E}"/>
            </a:ext>
          </a:extLst>
        </xdr:cNvPr>
        <xdr:cNvSpPr/>
      </xdr:nvSpPr>
      <xdr:spPr>
        <a:xfrm>
          <a:off x="1280414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845F8660-2D43-42F6-9E4A-E96278D82EF8}"/>
            </a:ext>
          </a:extLst>
        </xdr:cNvPr>
        <xdr:cNvSpPr txBox="1"/>
      </xdr:nvSpPr>
      <xdr:spPr>
        <a:xfrm>
          <a:off x="1273791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16B187E4-DB96-46C3-977D-43F446AE8B9B}"/>
            </a:ext>
          </a:extLst>
        </xdr:cNvPr>
        <xdr:cNvSpPr/>
      </xdr:nvSpPr>
      <xdr:spPr>
        <a:xfrm>
          <a:off x="12029440" y="13164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2B098A95-3A15-4725-BDBD-BDB5CA5F1914}"/>
            </a:ext>
          </a:extLst>
        </xdr:cNvPr>
        <xdr:cNvSpPr txBox="1"/>
      </xdr:nvSpPr>
      <xdr:spPr>
        <a:xfrm>
          <a:off x="1195559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1E162559-3DE6-486D-B781-E541CDEDD928}"/>
            </a:ext>
          </a:extLst>
        </xdr:cNvPr>
        <xdr:cNvSpPr/>
      </xdr:nvSpPr>
      <xdr:spPr>
        <a:xfrm>
          <a:off x="11231880" y="13164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8EFBF9D-1B4C-45DD-A198-B7342C7AD69A}"/>
            </a:ext>
          </a:extLst>
        </xdr:cNvPr>
        <xdr:cNvSpPr txBox="1"/>
      </xdr:nvSpPr>
      <xdr:spPr>
        <a:xfrm>
          <a:off x="11180890" y="13253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BE120FF3-9213-445D-900D-A1B6396E4854}"/>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960419C4-E1D9-46EA-92D1-ED02260AC52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5F1A0F63-8132-4A13-9B7E-22BEED3070F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1D6F7F2F-7686-4EBD-8843-8599B2B735F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997B1543-7C88-4533-A034-57EA54189732}"/>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5728DD83-5620-412D-AFD1-6CBC94F35F12}"/>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661C5E05-A680-4BFB-8DC7-6F0F1E9A1768}"/>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BDE628FC-3EFE-456B-B64A-6089CC333222}"/>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3CE276A7-B8CB-4425-92B5-D5BD70C0EC74}"/>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5853C974-6382-403F-99DE-55890486188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51A7EA79-A3B2-4360-BF25-2BE1C5128C74}"/>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B6446B61-DC5A-4E6A-AF27-18E17991BB20}"/>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910E4867-DC40-402F-BE07-8A517361E2A3}"/>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5FE0208C-0199-4A2B-9C32-1943DD1BA163}"/>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3C324483-97C8-4338-850E-0FC3937613E6}"/>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8CAA140B-50A8-4756-96D7-18C53B550EF0}"/>
            </a:ext>
          </a:extLst>
        </xdr:cNvPr>
        <xdr:cNvSpPr txBox="1"/>
      </xdr:nvSpPr>
      <xdr:spPr>
        <a:xfrm>
          <a:off x="1049738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586069F7-AE0F-4953-A3D4-9EEB760FD1BB}"/>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9BBEF83C-CA90-4D9D-B7C0-47967EE2F489}"/>
            </a:ext>
          </a:extLst>
        </xdr:cNvPr>
        <xdr:cNvSpPr txBox="1"/>
      </xdr:nvSpPr>
      <xdr:spPr>
        <a:xfrm>
          <a:off x="1049738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E79E3100-2688-4307-9CC9-46DB168BB77F}"/>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7672A704-DBFD-4C1C-AF39-3235A633D85D}"/>
            </a:ext>
          </a:extLst>
        </xdr:cNvPr>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A3210772-E0E7-468E-9319-3EE78049538D}"/>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42270</xdr:rowOff>
    </xdr:from>
    <xdr:to>
      <xdr:col>85</xdr:col>
      <xdr:colOff>126364</xdr:colOff>
      <xdr:row>97</xdr:row>
      <xdr:rowOff>110393</xdr:rowOff>
    </xdr:to>
    <xdr:cxnSp macro="">
      <xdr:nvCxnSpPr>
        <xdr:cNvPr id="682" name="直線コネクタ 681">
          <a:extLst>
            <a:ext uri="{FF2B5EF4-FFF2-40B4-BE49-F238E27FC236}">
              <a16:creationId xmlns:a16="http://schemas.microsoft.com/office/drawing/2014/main" id="{AAD9A93D-88A7-46DF-8D30-49532D9EE7F7}"/>
            </a:ext>
          </a:extLst>
        </xdr:cNvPr>
        <xdr:cNvCxnSpPr/>
      </xdr:nvCxnSpPr>
      <xdr:spPr>
        <a:xfrm flipV="1">
          <a:off x="14374495" y="15129870"/>
          <a:ext cx="1269" cy="124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114220</xdr:rowOff>
    </xdr:from>
    <xdr:ext cx="469744" cy="259045"/>
    <xdr:sp macro="" textlink="">
      <xdr:nvSpPr>
        <xdr:cNvPr id="683" name="公債費最小値テキスト">
          <a:extLst>
            <a:ext uri="{FF2B5EF4-FFF2-40B4-BE49-F238E27FC236}">
              <a16:creationId xmlns:a16="http://schemas.microsoft.com/office/drawing/2014/main" id="{132E9D86-B224-40B0-A6B4-33301E412B39}"/>
            </a:ext>
          </a:extLst>
        </xdr:cNvPr>
        <xdr:cNvSpPr txBox="1"/>
      </xdr:nvSpPr>
      <xdr:spPr>
        <a:xfrm>
          <a:off x="14419580" y="1637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110393</xdr:rowOff>
    </xdr:from>
    <xdr:to>
      <xdr:col>86</xdr:col>
      <xdr:colOff>25400</xdr:colOff>
      <xdr:row>97</xdr:row>
      <xdr:rowOff>110393</xdr:rowOff>
    </xdr:to>
    <xdr:cxnSp macro="">
      <xdr:nvCxnSpPr>
        <xdr:cNvPr id="684" name="直線コネクタ 683">
          <a:extLst>
            <a:ext uri="{FF2B5EF4-FFF2-40B4-BE49-F238E27FC236}">
              <a16:creationId xmlns:a16="http://schemas.microsoft.com/office/drawing/2014/main" id="{CFE7BEAC-3835-4201-B50A-7161D37E2AE4}"/>
            </a:ext>
          </a:extLst>
        </xdr:cNvPr>
        <xdr:cNvCxnSpPr/>
      </xdr:nvCxnSpPr>
      <xdr:spPr>
        <a:xfrm>
          <a:off x="14287500" y="16371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160397</xdr:rowOff>
    </xdr:from>
    <xdr:ext cx="534377" cy="259045"/>
    <xdr:sp macro="" textlink="">
      <xdr:nvSpPr>
        <xdr:cNvPr id="685" name="公債費最大値テキスト">
          <a:extLst>
            <a:ext uri="{FF2B5EF4-FFF2-40B4-BE49-F238E27FC236}">
              <a16:creationId xmlns:a16="http://schemas.microsoft.com/office/drawing/2014/main" id="{08F56888-FAB8-4CF6-8F38-8BE4E7B459CA}"/>
            </a:ext>
          </a:extLst>
        </xdr:cNvPr>
        <xdr:cNvSpPr txBox="1"/>
      </xdr:nvSpPr>
      <xdr:spPr>
        <a:xfrm>
          <a:off x="14419580" y="149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42270</xdr:rowOff>
    </xdr:from>
    <xdr:to>
      <xdr:col>86</xdr:col>
      <xdr:colOff>25400</xdr:colOff>
      <xdr:row>90</xdr:row>
      <xdr:rowOff>42270</xdr:rowOff>
    </xdr:to>
    <xdr:cxnSp macro="">
      <xdr:nvCxnSpPr>
        <xdr:cNvPr id="686" name="直線コネクタ 685">
          <a:extLst>
            <a:ext uri="{FF2B5EF4-FFF2-40B4-BE49-F238E27FC236}">
              <a16:creationId xmlns:a16="http://schemas.microsoft.com/office/drawing/2014/main" id="{8BD8691E-F909-49AF-9EC0-6A19C7AF535A}"/>
            </a:ext>
          </a:extLst>
        </xdr:cNvPr>
        <xdr:cNvCxnSpPr/>
      </xdr:nvCxnSpPr>
      <xdr:spPr>
        <a:xfrm>
          <a:off x="14287500" y="15129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97386</xdr:rowOff>
    </xdr:from>
    <xdr:to>
      <xdr:col>85</xdr:col>
      <xdr:colOff>127000</xdr:colOff>
      <xdr:row>96</xdr:row>
      <xdr:rowOff>112816</xdr:rowOff>
    </xdr:to>
    <xdr:cxnSp macro="">
      <xdr:nvCxnSpPr>
        <xdr:cNvPr id="687" name="直線コネクタ 686">
          <a:extLst>
            <a:ext uri="{FF2B5EF4-FFF2-40B4-BE49-F238E27FC236}">
              <a16:creationId xmlns:a16="http://schemas.microsoft.com/office/drawing/2014/main" id="{8B463FCE-B60E-4584-8DE6-5FCC0EB1447F}"/>
            </a:ext>
          </a:extLst>
        </xdr:cNvPr>
        <xdr:cNvCxnSpPr/>
      </xdr:nvCxnSpPr>
      <xdr:spPr>
        <a:xfrm>
          <a:off x="13629640" y="16190826"/>
          <a:ext cx="74676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148034</xdr:rowOff>
    </xdr:from>
    <xdr:ext cx="534377" cy="259045"/>
    <xdr:sp macro="" textlink="">
      <xdr:nvSpPr>
        <xdr:cNvPr id="688" name="公債費平均値テキスト">
          <a:extLst>
            <a:ext uri="{FF2B5EF4-FFF2-40B4-BE49-F238E27FC236}">
              <a16:creationId xmlns:a16="http://schemas.microsoft.com/office/drawing/2014/main" id="{BD727B2F-B885-43CC-85DB-E4E987E74504}"/>
            </a:ext>
          </a:extLst>
        </xdr:cNvPr>
        <xdr:cNvSpPr txBox="1"/>
      </xdr:nvSpPr>
      <xdr:spPr>
        <a:xfrm>
          <a:off x="14419580" y="1557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125157</xdr:rowOff>
    </xdr:from>
    <xdr:to>
      <xdr:col>85</xdr:col>
      <xdr:colOff>177800</xdr:colOff>
      <xdr:row>94</xdr:row>
      <xdr:rowOff>55307</xdr:rowOff>
    </xdr:to>
    <xdr:sp macro="" textlink="">
      <xdr:nvSpPr>
        <xdr:cNvPr id="689" name="フローチャート: 判断 688">
          <a:extLst>
            <a:ext uri="{FF2B5EF4-FFF2-40B4-BE49-F238E27FC236}">
              <a16:creationId xmlns:a16="http://schemas.microsoft.com/office/drawing/2014/main" id="{5E7DF6A2-0ECE-48C2-82E2-5118C113CB63}"/>
            </a:ext>
          </a:extLst>
        </xdr:cNvPr>
        <xdr:cNvSpPr/>
      </xdr:nvSpPr>
      <xdr:spPr>
        <a:xfrm>
          <a:off x="14325600" y="157156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97386</xdr:rowOff>
    </xdr:from>
    <xdr:to>
      <xdr:col>81</xdr:col>
      <xdr:colOff>50800</xdr:colOff>
      <xdr:row>96</xdr:row>
      <xdr:rowOff>105707</xdr:rowOff>
    </xdr:to>
    <xdr:cxnSp macro="">
      <xdr:nvCxnSpPr>
        <xdr:cNvPr id="690" name="直線コネクタ 689">
          <a:extLst>
            <a:ext uri="{FF2B5EF4-FFF2-40B4-BE49-F238E27FC236}">
              <a16:creationId xmlns:a16="http://schemas.microsoft.com/office/drawing/2014/main" id="{BA74C428-54A4-4191-97A5-9B6D2A96F1C0}"/>
            </a:ext>
          </a:extLst>
        </xdr:cNvPr>
        <xdr:cNvCxnSpPr/>
      </xdr:nvCxnSpPr>
      <xdr:spPr>
        <a:xfrm flipV="1">
          <a:off x="12854940" y="16190826"/>
          <a:ext cx="7747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117886</xdr:rowOff>
    </xdr:from>
    <xdr:to>
      <xdr:col>81</xdr:col>
      <xdr:colOff>101600</xdr:colOff>
      <xdr:row>94</xdr:row>
      <xdr:rowOff>48036</xdr:rowOff>
    </xdr:to>
    <xdr:sp macro="" textlink="">
      <xdr:nvSpPr>
        <xdr:cNvPr id="691" name="フローチャート: 判断 690">
          <a:extLst>
            <a:ext uri="{FF2B5EF4-FFF2-40B4-BE49-F238E27FC236}">
              <a16:creationId xmlns:a16="http://schemas.microsoft.com/office/drawing/2014/main" id="{74C163E8-1E8D-42BF-87D7-1031901F22EA}"/>
            </a:ext>
          </a:extLst>
        </xdr:cNvPr>
        <xdr:cNvSpPr/>
      </xdr:nvSpPr>
      <xdr:spPr>
        <a:xfrm>
          <a:off x="13578840" y="15708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64563</xdr:rowOff>
    </xdr:from>
    <xdr:ext cx="534377" cy="259045"/>
    <xdr:sp macro="" textlink="">
      <xdr:nvSpPr>
        <xdr:cNvPr id="692" name="テキスト ボックス 691">
          <a:extLst>
            <a:ext uri="{FF2B5EF4-FFF2-40B4-BE49-F238E27FC236}">
              <a16:creationId xmlns:a16="http://schemas.microsoft.com/office/drawing/2014/main" id="{691AB165-735A-4E36-9667-F3CAE4E1B94F}"/>
            </a:ext>
          </a:extLst>
        </xdr:cNvPr>
        <xdr:cNvSpPr txBox="1"/>
      </xdr:nvSpPr>
      <xdr:spPr>
        <a:xfrm>
          <a:off x="13408171" y="1548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105707</xdr:rowOff>
    </xdr:from>
    <xdr:to>
      <xdr:col>76</xdr:col>
      <xdr:colOff>114300</xdr:colOff>
      <xdr:row>96</xdr:row>
      <xdr:rowOff>125755</xdr:rowOff>
    </xdr:to>
    <xdr:cxnSp macro="">
      <xdr:nvCxnSpPr>
        <xdr:cNvPr id="693" name="直線コネクタ 692">
          <a:extLst>
            <a:ext uri="{FF2B5EF4-FFF2-40B4-BE49-F238E27FC236}">
              <a16:creationId xmlns:a16="http://schemas.microsoft.com/office/drawing/2014/main" id="{FDE7635F-6279-479F-9990-B94CA7453DE7}"/>
            </a:ext>
          </a:extLst>
        </xdr:cNvPr>
        <xdr:cNvCxnSpPr/>
      </xdr:nvCxnSpPr>
      <xdr:spPr>
        <a:xfrm flipV="1">
          <a:off x="12072620" y="16199147"/>
          <a:ext cx="78232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97792</xdr:rowOff>
    </xdr:from>
    <xdr:to>
      <xdr:col>76</xdr:col>
      <xdr:colOff>165100</xdr:colOff>
      <xdr:row>94</xdr:row>
      <xdr:rowOff>27942</xdr:rowOff>
    </xdr:to>
    <xdr:sp macro="" textlink="">
      <xdr:nvSpPr>
        <xdr:cNvPr id="694" name="フローチャート: 判断 693">
          <a:extLst>
            <a:ext uri="{FF2B5EF4-FFF2-40B4-BE49-F238E27FC236}">
              <a16:creationId xmlns:a16="http://schemas.microsoft.com/office/drawing/2014/main" id="{BC9D46D6-8325-4F64-B63E-B119FCA6BDC3}"/>
            </a:ext>
          </a:extLst>
        </xdr:cNvPr>
        <xdr:cNvSpPr/>
      </xdr:nvSpPr>
      <xdr:spPr>
        <a:xfrm>
          <a:off x="12804140" y="15688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44469</xdr:rowOff>
    </xdr:from>
    <xdr:ext cx="534377" cy="259045"/>
    <xdr:sp macro="" textlink="">
      <xdr:nvSpPr>
        <xdr:cNvPr id="695" name="テキスト ボックス 694">
          <a:extLst>
            <a:ext uri="{FF2B5EF4-FFF2-40B4-BE49-F238E27FC236}">
              <a16:creationId xmlns:a16="http://schemas.microsoft.com/office/drawing/2014/main" id="{B699506D-B286-4C75-997D-E855A3C4E2D2}"/>
            </a:ext>
          </a:extLst>
        </xdr:cNvPr>
        <xdr:cNvSpPr txBox="1"/>
      </xdr:nvSpPr>
      <xdr:spPr>
        <a:xfrm>
          <a:off x="12610611" y="154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119766</xdr:rowOff>
    </xdr:from>
    <xdr:to>
      <xdr:col>71</xdr:col>
      <xdr:colOff>177800</xdr:colOff>
      <xdr:row>96</xdr:row>
      <xdr:rowOff>125755</xdr:rowOff>
    </xdr:to>
    <xdr:cxnSp macro="">
      <xdr:nvCxnSpPr>
        <xdr:cNvPr id="696" name="直線コネクタ 695">
          <a:extLst>
            <a:ext uri="{FF2B5EF4-FFF2-40B4-BE49-F238E27FC236}">
              <a16:creationId xmlns:a16="http://schemas.microsoft.com/office/drawing/2014/main" id="{3FB1F5D9-8239-4F32-B179-41FE634D15ED}"/>
            </a:ext>
          </a:extLst>
        </xdr:cNvPr>
        <xdr:cNvCxnSpPr/>
      </xdr:nvCxnSpPr>
      <xdr:spPr>
        <a:xfrm>
          <a:off x="11282680" y="16213206"/>
          <a:ext cx="78994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127922</xdr:rowOff>
    </xdr:from>
    <xdr:to>
      <xdr:col>72</xdr:col>
      <xdr:colOff>38100</xdr:colOff>
      <xdr:row>94</xdr:row>
      <xdr:rowOff>58072</xdr:rowOff>
    </xdr:to>
    <xdr:sp macro="" textlink="">
      <xdr:nvSpPr>
        <xdr:cNvPr id="697" name="フローチャート: 判断 696">
          <a:extLst>
            <a:ext uri="{FF2B5EF4-FFF2-40B4-BE49-F238E27FC236}">
              <a16:creationId xmlns:a16="http://schemas.microsoft.com/office/drawing/2014/main" id="{73DE63CF-DB01-446A-A288-ADF00EC8B716}"/>
            </a:ext>
          </a:extLst>
        </xdr:cNvPr>
        <xdr:cNvSpPr/>
      </xdr:nvSpPr>
      <xdr:spPr>
        <a:xfrm>
          <a:off x="12029440" y="15718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74599</xdr:rowOff>
    </xdr:from>
    <xdr:ext cx="534377" cy="259045"/>
    <xdr:sp macro="" textlink="">
      <xdr:nvSpPr>
        <xdr:cNvPr id="698" name="テキスト ボックス 697">
          <a:extLst>
            <a:ext uri="{FF2B5EF4-FFF2-40B4-BE49-F238E27FC236}">
              <a16:creationId xmlns:a16="http://schemas.microsoft.com/office/drawing/2014/main" id="{64D60A69-CE68-46C0-9BE4-D0F5C8DAE4BD}"/>
            </a:ext>
          </a:extLst>
        </xdr:cNvPr>
        <xdr:cNvSpPr txBox="1"/>
      </xdr:nvSpPr>
      <xdr:spPr>
        <a:xfrm>
          <a:off x="11835911" y="154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103394</xdr:rowOff>
    </xdr:from>
    <xdr:to>
      <xdr:col>67</xdr:col>
      <xdr:colOff>101600</xdr:colOff>
      <xdr:row>94</xdr:row>
      <xdr:rowOff>33544</xdr:rowOff>
    </xdr:to>
    <xdr:sp macro="" textlink="">
      <xdr:nvSpPr>
        <xdr:cNvPr id="699" name="フローチャート: 判断 698">
          <a:extLst>
            <a:ext uri="{FF2B5EF4-FFF2-40B4-BE49-F238E27FC236}">
              <a16:creationId xmlns:a16="http://schemas.microsoft.com/office/drawing/2014/main" id="{2A1D0EEC-C3C6-442D-B606-4A09A1E7095B}"/>
            </a:ext>
          </a:extLst>
        </xdr:cNvPr>
        <xdr:cNvSpPr/>
      </xdr:nvSpPr>
      <xdr:spPr>
        <a:xfrm>
          <a:off x="11231880" y="15693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50071</xdr:rowOff>
    </xdr:from>
    <xdr:ext cx="534377" cy="259045"/>
    <xdr:sp macro="" textlink="">
      <xdr:nvSpPr>
        <xdr:cNvPr id="700" name="テキスト ボックス 699">
          <a:extLst>
            <a:ext uri="{FF2B5EF4-FFF2-40B4-BE49-F238E27FC236}">
              <a16:creationId xmlns:a16="http://schemas.microsoft.com/office/drawing/2014/main" id="{717FC0A5-9B03-4D83-BBFD-04AD22E338A5}"/>
            </a:ext>
          </a:extLst>
        </xdr:cNvPr>
        <xdr:cNvSpPr txBox="1"/>
      </xdr:nvSpPr>
      <xdr:spPr>
        <a:xfrm>
          <a:off x="11061211" y="154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E4D31CCE-1ADD-477F-B173-2728012CC60C}"/>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274C6935-C67E-4AF2-9289-D3609246982F}"/>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6C997C1E-944E-474D-9FD5-6306D7E68977}"/>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C29F51AA-A79C-4725-A92C-99C58CD7EC59}"/>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79888835-4BDA-4A38-B8A7-896A6C482502}"/>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62016</xdr:rowOff>
    </xdr:from>
    <xdr:to>
      <xdr:col>85</xdr:col>
      <xdr:colOff>177800</xdr:colOff>
      <xdr:row>96</xdr:row>
      <xdr:rowOff>163616</xdr:rowOff>
    </xdr:to>
    <xdr:sp macro="" textlink="">
      <xdr:nvSpPr>
        <xdr:cNvPr id="706" name="楕円 705">
          <a:extLst>
            <a:ext uri="{FF2B5EF4-FFF2-40B4-BE49-F238E27FC236}">
              <a16:creationId xmlns:a16="http://schemas.microsoft.com/office/drawing/2014/main" id="{FA90170E-4763-4059-8A3F-7B5CBB8D3309}"/>
            </a:ext>
          </a:extLst>
        </xdr:cNvPr>
        <xdr:cNvSpPr/>
      </xdr:nvSpPr>
      <xdr:spPr>
        <a:xfrm>
          <a:off x="14325600" y="161554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40443</xdr:rowOff>
    </xdr:from>
    <xdr:ext cx="534377" cy="259045"/>
    <xdr:sp macro="" textlink="">
      <xdr:nvSpPr>
        <xdr:cNvPr id="707" name="公債費該当値テキスト">
          <a:extLst>
            <a:ext uri="{FF2B5EF4-FFF2-40B4-BE49-F238E27FC236}">
              <a16:creationId xmlns:a16="http://schemas.microsoft.com/office/drawing/2014/main" id="{F98999DD-A0F7-4A26-9413-28B0E9A3E8FC}"/>
            </a:ext>
          </a:extLst>
        </xdr:cNvPr>
        <xdr:cNvSpPr txBox="1"/>
      </xdr:nvSpPr>
      <xdr:spPr>
        <a:xfrm>
          <a:off x="14419580" y="161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46586</xdr:rowOff>
    </xdr:from>
    <xdr:to>
      <xdr:col>81</xdr:col>
      <xdr:colOff>101600</xdr:colOff>
      <xdr:row>96</xdr:row>
      <xdr:rowOff>148186</xdr:rowOff>
    </xdr:to>
    <xdr:sp macro="" textlink="">
      <xdr:nvSpPr>
        <xdr:cNvPr id="708" name="楕円 707">
          <a:extLst>
            <a:ext uri="{FF2B5EF4-FFF2-40B4-BE49-F238E27FC236}">
              <a16:creationId xmlns:a16="http://schemas.microsoft.com/office/drawing/2014/main" id="{C035A70C-BF26-4713-B2FD-3CE6BC325618}"/>
            </a:ext>
          </a:extLst>
        </xdr:cNvPr>
        <xdr:cNvSpPr/>
      </xdr:nvSpPr>
      <xdr:spPr>
        <a:xfrm>
          <a:off x="13578840" y="1614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139313</xdr:rowOff>
    </xdr:from>
    <xdr:ext cx="534377" cy="259045"/>
    <xdr:sp macro="" textlink="">
      <xdr:nvSpPr>
        <xdr:cNvPr id="709" name="テキスト ボックス 708">
          <a:extLst>
            <a:ext uri="{FF2B5EF4-FFF2-40B4-BE49-F238E27FC236}">
              <a16:creationId xmlns:a16="http://schemas.microsoft.com/office/drawing/2014/main" id="{C015A695-12C1-4E14-93E9-2A87536D44FD}"/>
            </a:ext>
          </a:extLst>
        </xdr:cNvPr>
        <xdr:cNvSpPr txBox="1"/>
      </xdr:nvSpPr>
      <xdr:spPr>
        <a:xfrm>
          <a:off x="13408171" y="1623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54907</xdr:rowOff>
    </xdr:from>
    <xdr:to>
      <xdr:col>76</xdr:col>
      <xdr:colOff>165100</xdr:colOff>
      <xdr:row>96</xdr:row>
      <xdr:rowOff>156507</xdr:rowOff>
    </xdr:to>
    <xdr:sp macro="" textlink="">
      <xdr:nvSpPr>
        <xdr:cNvPr id="710" name="楕円 709">
          <a:extLst>
            <a:ext uri="{FF2B5EF4-FFF2-40B4-BE49-F238E27FC236}">
              <a16:creationId xmlns:a16="http://schemas.microsoft.com/office/drawing/2014/main" id="{85F3845F-445B-4A15-82A6-3B7E6FEAF8F0}"/>
            </a:ext>
          </a:extLst>
        </xdr:cNvPr>
        <xdr:cNvSpPr/>
      </xdr:nvSpPr>
      <xdr:spPr>
        <a:xfrm>
          <a:off x="12804140" y="1614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147634</xdr:rowOff>
    </xdr:from>
    <xdr:ext cx="534377" cy="259045"/>
    <xdr:sp macro="" textlink="">
      <xdr:nvSpPr>
        <xdr:cNvPr id="711" name="テキスト ボックス 710">
          <a:extLst>
            <a:ext uri="{FF2B5EF4-FFF2-40B4-BE49-F238E27FC236}">
              <a16:creationId xmlns:a16="http://schemas.microsoft.com/office/drawing/2014/main" id="{19A374DC-DE0E-4C8C-AA0E-0CF2B4EAC351}"/>
            </a:ext>
          </a:extLst>
        </xdr:cNvPr>
        <xdr:cNvSpPr txBox="1"/>
      </xdr:nvSpPr>
      <xdr:spPr>
        <a:xfrm>
          <a:off x="12610611" y="1624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74955</xdr:rowOff>
    </xdr:from>
    <xdr:to>
      <xdr:col>72</xdr:col>
      <xdr:colOff>38100</xdr:colOff>
      <xdr:row>97</xdr:row>
      <xdr:rowOff>5105</xdr:rowOff>
    </xdr:to>
    <xdr:sp macro="" textlink="">
      <xdr:nvSpPr>
        <xdr:cNvPr id="712" name="楕円 711">
          <a:extLst>
            <a:ext uri="{FF2B5EF4-FFF2-40B4-BE49-F238E27FC236}">
              <a16:creationId xmlns:a16="http://schemas.microsoft.com/office/drawing/2014/main" id="{7AC5F9EF-3DFA-428D-86F4-ABDF8F4D3140}"/>
            </a:ext>
          </a:extLst>
        </xdr:cNvPr>
        <xdr:cNvSpPr/>
      </xdr:nvSpPr>
      <xdr:spPr>
        <a:xfrm>
          <a:off x="12029440" y="16168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167682</xdr:rowOff>
    </xdr:from>
    <xdr:ext cx="534377" cy="259045"/>
    <xdr:sp macro="" textlink="">
      <xdr:nvSpPr>
        <xdr:cNvPr id="713" name="テキスト ボックス 712">
          <a:extLst>
            <a:ext uri="{FF2B5EF4-FFF2-40B4-BE49-F238E27FC236}">
              <a16:creationId xmlns:a16="http://schemas.microsoft.com/office/drawing/2014/main" id="{3776920D-5014-49B0-9FAF-0522C94A67E5}"/>
            </a:ext>
          </a:extLst>
        </xdr:cNvPr>
        <xdr:cNvSpPr txBox="1"/>
      </xdr:nvSpPr>
      <xdr:spPr>
        <a:xfrm>
          <a:off x="11835911" y="162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68966</xdr:rowOff>
    </xdr:from>
    <xdr:to>
      <xdr:col>67</xdr:col>
      <xdr:colOff>101600</xdr:colOff>
      <xdr:row>96</xdr:row>
      <xdr:rowOff>170566</xdr:rowOff>
    </xdr:to>
    <xdr:sp macro="" textlink="">
      <xdr:nvSpPr>
        <xdr:cNvPr id="714" name="楕円 713">
          <a:extLst>
            <a:ext uri="{FF2B5EF4-FFF2-40B4-BE49-F238E27FC236}">
              <a16:creationId xmlns:a16="http://schemas.microsoft.com/office/drawing/2014/main" id="{D4ABF0B3-FEF0-4E87-835E-DC8464DA2CDE}"/>
            </a:ext>
          </a:extLst>
        </xdr:cNvPr>
        <xdr:cNvSpPr/>
      </xdr:nvSpPr>
      <xdr:spPr>
        <a:xfrm>
          <a:off x="11231880" y="161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161693</xdr:rowOff>
    </xdr:from>
    <xdr:ext cx="534377" cy="259045"/>
    <xdr:sp macro="" textlink="">
      <xdr:nvSpPr>
        <xdr:cNvPr id="715" name="テキスト ボックス 714">
          <a:extLst>
            <a:ext uri="{FF2B5EF4-FFF2-40B4-BE49-F238E27FC236}">
              <a16:creationId xmlns:a16="http://schemas.microsoft.com/office/drawing/2014/main" id="{25323E57-13BA-476B-AAEB-DFA0320006FD}"/>
            </a:ext>
          </a:extLst>
        </xdr:cNvPr>
        <xdr:cNvSpPr txBox="1"/>
      </xdr:nvSpPr>
      <xdr:spPr>
        <a:xfrm>
          <a:off x="11061211" y="162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BF24683C-B836-4338-8FFD-E711A20E02B8}"/>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FBE1AD4-9A0E-48F0-B35C-D867ECBDB54A}"/>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2B7D5BFB-C323-4C03-8573-D491743C8DB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CA683809-F40E-4B7B-AD78-214DD3CBCB32}"/>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25B29DDF-3DCE-42F7-AB1A-5AB0DC52AF5D}"/>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56385252-EF01-4FF5-A1D3-98A072F94A74}"/>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CAB1E3EA-0138-40A7-8DE6-DBC2A5B27BDB}"/>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C5396E6C-49DD-456F-B28C-683A7C160649}"/>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71FD7791-6417-438D-AD60-35EDBF43956E}"/>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5D7DEEB-F585-49C5-9190-EB836F494E3D}"/>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D277D9FE-9504-464D-B548-B65D4291E28E}"/>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14D54DF6-8700-4A51-A1DB-7D4C1A2603D3}"/>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77970214-5E5C-4882-8D51-AF71DD8A0633}"/>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263B19C8-875D-4AE5-9340-602038DE39A7}"/>
            </a:ext>
          </a:extLst>
        </xdr:cNvPr>
        <xdr:cNvSpPr txBox="1"/>
      </xdr:nvSpPr>
      <xdr:spPr>
        <a:xfrm>
          <a:off x="15762134" y="59220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CEDE141D-45B8-4DD0-9165-7CE7ACC77556}"/>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1" name="テキスト ボックス 730">
          <a:extLst>
            <a:ext uri="{FF2B5EF4-FFF2-40B4-BE49-F238E27FC236}">
              <a16:creationId xmlns:a16="http://schemas.microsoft.com/office/drawing/2014/main" id="{E1EE9D28-D722-47C3-BA0C-1F17AE0BB884}"/>
            </a:ext>
          </a:extLst>
        </xdr:cNvPr>
        <xdr:cNvSpPr txBox="1"/>
      </xdr:nvSpPr>
      <xdr:spPr>
        <a:xfrm>
          <a:off x="15762134" y="54762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B12B1B9D-7F62-42DF-9614-8AB38DDC5091}"/>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3" name="テキスト ボックス 732">
          <a:extLst>
            <a:ext uri="{FF2B5EF4-FFF2-40B4-BE49-F238E27FC236}">
              <a16:creationId xmlns:a16="http://schemas.microsoft.com/office/drawing/2014/main" id="{985FD9BE-0B15-4814-8D62-86F3F34AC628}"/>
            </a:ext>
          </a:extLst>
        </xdr:cNvPr>
        <xdr:cNvSpPr txBox="1"/>
      </xdr:nvSpPr>
      <xdr:spPr>
        <a:xfrm>
          <a:off x="15762134" y="50304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4BAA5AE8-B3E6-44BB-8C14-DC4BF3C5FBCD}"/>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5" name="テキスト ボックス 734">
          <a:extLst>
            <a:ext uri="{FF2B5EF4-FFF2-40B4-BE49-F238E27FC236}">
              <a16:creationId xmlns:a16="http://schemas.microsoft.com/office/drawing/2014/main" id="{BB9D2811-7DB2-4F32-B22A-911BF75E73EB}"/>
            </a:ext>
          </a:extLst>
        </xdr:cNvPr>
        <xdr:cNvSpPr txBox="1"/>
      </xdr:nvSpPr>
      <xdr:spPr>
        <a:xfrm>
          <a:off x="15762134" y="45809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D004FF1F-E892-4B22-B9FF-B813861C00A5}"/>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FAC2272F-A234-4B64-8727-827EC1C1329D}"/>
            </a:ext>
          </a:extLst>
        </xdr:cNvPr>
        <xdr:cNvCxnSpPr/>
      </xdr:nvCxnSpPr>
      <xdr:spPr>
        <a:xfrm flipV="1">
          <a:off x="19507835" y="5364734"/>
          <a:ext cx="1269"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DE2E87F5-D14A-4F57-B171-E4472510FDF8}"/>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C5F3FA2-74B3-4841-8762-6A63EBC31D7C}"/>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118381</xdr:rowOff>
    </xdr:from>
    <xdr:ext cx="378565" cy="259045"/>
    <xdr:sp macro="" textlink="">
      <xdr:nvSpPr>
        <xdr:cNvPr id="740" name="諸支出金最大値テキスト">
          <a:extLst>
            <a:ext uri="{FF2B5EF4-FFF2-40B4-BE49-F238E27FC236}">
              <a16:creationId xmlns:a16="http://schemas.microsoft.com/office/drawing/2014/main" id="{D411F718-849A-4725-A449-1E69AC79E31A}"/>
            </a:ext>
          </a:extLst>
        </xdr:cNvPr>
        <xdr:cNvSpPr txBox="1"/>
      </xdr:nvSpPr>
      <xdr:spPr>
        <a:xfrm>
          <a:off x="19560540" y="514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xdr:rowOff>
    </xdr:from>
    <xdr:to>
      <xdr:col>116</xdr:col>
      <xdr:colOff>152400</xdr:colOff>
      <xdr:row>32</xdr:row>
      <xdr:rowOff>254</xdr:rowOff>
    </xdr:to>
    <xdr:cxnSp macro="">
      <xdr:nvCxnSpPr>
        <xdr:cNvPr id="741" name="直線コネクタ 740">
          <a:extLst>
            <a:ext uri="{FF2B5EF4-FFF2-40B4-BE49-F238E27FC236}">
              <a16:creationId xmlns:a16="http://schemas.microsoft.com/office/drawing/2014/main" id="{91328928-E9F3-4837-9E7C-57E311100AAC}"/>
            </a:ext>
          </a:extLst>
        </xdr:cNvPr>
        <xdr:cNvCxnSpPr/>
      </xdr:nvCxnSpPr>
      <xdr:spPr>
        <a:xfrm>
          <a:off x="19443700" y="536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93B15AB8-4E61-4183-92A9-1391169455A3}"/>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166641</xdr:rowOff>
    </xdr:from>
    <xdr:ext cx="313932" cy="259045"/>
    <xdr:sp macro="" textlink="">
      <xdr:nvSpPr>
        <xdr:cNvPr id="743" name="諸支出金平均値テキスト">
          <a:extLst>
            <a:ext uri="{FF2B5EF4-FFF2-40B4-BE49-F238E27FC236}">
              <a16:creationId xmlns:a16="http://schemas.microsoft.com/office/drawing/2014/main" id="{E426B2AD-E846-4701-B969-7EDCFCC0FCFF}"/>
            </a:ext>
          </a:extLst>
        </xdr:cNvPr>
        <xdr:cNvSpPr txBox="1"/>
      </xdr:nvSpPr>
      <xdr:spPr>
        <a:xfrm>
          <a:off x="19560540" y="62016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44" name="フローチャート: 判断 743">
          <a:extLst>
            <a:ext uri="{FF2B5EF4-FFF2-40B4-BE49-F238E27FC236}">
              <a16:creationId xmlns:a16="http://schemas.microsoft.com/office/drawing/2014/main" id="{17D719A4-E9FF-445C-8E74-184C23719D2A}"/>
            </a:ext>
          </a:extLst>
        </xdr:cNvPr>
        <xdr:cNvSpPr/>
      </xdr:nvSpPr>
      <xdr:spPr>
        <a:xfrm>
          <a:off x="19458940" y="6346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9FEA82F0-5B4B-4B22-B252-0EDC8DFE72B1}"/>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6" name="フローチャート: 判断 745">
          <a:extLst>
            <a:ext uri="{FF2B5EF4-FFF2-40B4-BE49-F238E27FC236}">
              <a16:creationId xmlns:a16="http://schemas.microsoft.com/office/drawing/2014/main" id="{08C067D6-7369-4962-BCB2-0ED4044D702A}"/>
            </a:ext>
          </a:extLst>
        </xdr:cNvPr>
        <xdr:cNvSpPr/>
      </xdr:nvSpPr>
      <xdr:spPr>
        <a:xfrm>
          <a:off x="18735040" y="6341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7" name="テキスト ボックス 746">
          <a:extLst>
            <a:ext uri="{FF2B5EF4-FFF2-40B4-BE49-F238E27FC236}">
              <a16:creationId xmlns:a16="http://schemas.microsoft.com/office/drawing/2014/main" id="{93A8C13A-5FD2-42A0-9C20-EA867F8838D9}"/>
            </a:ext>
          </a:extLst>
        </xdr:cNvPr>
        <xdr:cNvSpPr txBox="1"/>
      </xdr:nvSpPr>
      <xdr:spPr>
        <a:xfrm>
          <a:off x="18628873" y="6120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EC94234A-19B0-498E-AD34-174151F11325}"/>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118618</xdr:rowOff>
    </xdr:from>
    <xdr:to>
      <xdr:col>107</xdr:col>
      <xdr:colOff>101600</xdr:colOff>
      <xdr:row>38</xdr:row>
      <xdr:rowOff>48768</xdr:rowOff>
    </xdr:to>
    <xdr:sp macro="" textlink="">
      <xdr:nvSpPr>
        <xdr:cNvPr id="749" name="フローチャート: 判断 748">
          <a:extLst>
            <a:ext uri="{FF2B5EF4-FFF2-40B4-BE49-F238E27FC236}">
              <a16:creationId xmlns:a16="http://schemas.microsoft.com/office/drawing/2014/main" id="{763791AA-A056-4EFC-8EBD-75E923A80B54}"/>
            </a:ext>
          </a:extLst>
        </xdr:cNvPr>
        <xdr:cNvSpPr/>
      </xdr:nvSpPr>
      <xdr:spPr>
        <a:xfrm>
          <a:off x="17937480" y="6321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65295</xdr:rowOff>
    </xdr:from>
    <xdr:ext cx="313932" cy="259045"/>
    <xdr:sp macro="" textlink="">
      <xdr:nvSpPr>
        <xdr:cNvPr id="750" name="テキスト ボックス 749">
          <a:extLst>
            <a:ext uri="{FF2B5EF4-FFF2-40B4-BE49-F238E27FC236}">
              <a16:creationId xmlns:a16="http://schemas.microsoft.com/office/drawing/2014/main" id="{FE2F715E-5E1C-4999-9CBF-B9A343E03B03}"/>
            </a:ext>
          </a:extLst>
        </xdr:cNvPr>
        <xdr:cNvSpPr txBox="1"/>
      </xdr:nvSpPr>
      <xdr:spPr>
        <a:xfrm>
          <a:off x="17854173" y="61003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E39E43C7-3B34-47EE-B571-FB37FD9C39CE}"/>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34036</xdr:rowOff>
    </xdr:from>
    <xdr:to>
      <xdr:col>102</xdr:col>
      <xdr:colOff>165100</xdr:colOff>
      <xdr:row>36</xdr:row>
      <xdr:rowOff>135636</xdr:rowOff>
    </xdr:to>
    <xdr:sp macro="" textlink="">
      <xdr:nvSpPr>
        <xdr:cNvPr id="752" name="フローチャート: 判断 751">
          <a:extLst>
            <a:ext uri="{FF2B5EF4-FFF2-40B4-BE49-F238E27FC236}">
              <a16:creationId xmlns:a16="http://schemas.microsoft.com/office/drawing/2014/main" id="{3C52E18E-C9E2-4BD5-971B-563DF6634406}"/>
            </a:ext>
          </a:extLst>
        </xdr:cNvPr>
        <xdr:cNvSpPr/>
      </xdr:nvSpPr>
      <xdr:spPr>
        <a:xfrm>
          <a:off x="17162780" y="60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152163</xdr:rowOff>
    </xdr:from>
    <xdr:ext cx="378565" cy="259045"/>
    <xdr:sp macro="" textlink="">
      <xdr:nvSpPr>
        <xdr:cNvPr id="753" name="テキスト ボックス 752">
          <a:extLst>
            <a:ext uri="{FF2B5EF4-FFF2-40B4-BE49-F238E27FC236}">
              <a16:creationId xmlns:a16="http://schemas.microsoft.com/office/drawing/2014/main" id="{598D2290-535D-45B8-9A20-0F3D9B7033E1}"/>
            </a:ext>
          </a:extLst>
        </xdr:cNvPr>
        <xdr:cNvSpPr txBox="1"/>
      </xdr:nvSpPr>
      <xdr:spPr>
        <a:xfrm>
          <a:off x="17047157" y="585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88900</xdr:rowOff>
    </xdr:from>
    <xdr:to>
      <xdr:col>98</xdr:col>
      <xdr:colOff>38100</xdr:colOff>
      <xdr:row>32</xdr:row>
      <xdr:rowOff>19050</xdr:rowOff>
    </xdr:to>
    <xdr:sp macro="" textlink="">
      <xdr:nvSpPr>
        <xdr:cNvPr id="754" name="フローチャート: 判断 753">
          <a:extLst>
            <a:ext uri="{FF2B5EF4-FFF2-40B4-BE49-F238E27FC236}">
              <a16:creationId xmlns:a16="http://schemas.microsoft.com/office/drawing/2014/main" id="{470E3D9E-B37C-4BA6-BE39-FC2FA677CC07}"/>
            </a:ext>
          </a:extLst>
        </xdr:cNvPr>
        <xdr:cNvSpPr/>
      </xdr:nvSpPr>
      <xdr:spPr>
        <a:xfrm>
          <a:off x="16388080" y="5285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35577</xdr:rowOff>
    </xdr:from>
    <xdr:ext cx="378565" cy="259045"/>
    <xdr:sp macro="" textlink="">
      <xdr:nvSpPr>
        <xdr:cNvPr id="755" name="テキスト ボックス 754">
          <a:extLst>
            <a:ext uri="{FF2B5EF4-FFF2-40B4-BE49-F238E27FC236}">
              <a16:creationId xmlns:a16="http://schemas.microsoft.com/office/drawing/2014/main" id="{BEE86F12-8C82-4C53-8F90-95B4ADA71CE8}"/>
            </a:ext>
          </a:extLst>
        </xdr:cNvPr>
        <xdr:cNvSpPr txBox="1"/>
      </xdr:nvSpPr>
      <xdr:spPr>
        <a:xfrm>
          <a:off x="16264837" y="506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D3DCA622-3A9C-4B11-99DF-2F403A86CDC9}"/>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9086584F-F5B4-4DF3-9017-639E582B8CA8}"/>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C134DCC2-0036-4C64-8A7B-15F120FF988C}"/>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AA358DA-8F7D-4A81-B3A0-1B6738F49AE3}"/>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26BC8C96-7BB0-45DD-8455-B6769ADB8D99}"/>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7D86502F-FBD5-4E5C-B6CB-DFF15AA107F3}"/>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諸支出金該当値テキスト">
          <a:extLst>
            <a:ext uri="{FF2B5EF4-FFF2-40B4-BE49-F238E27FC236}">
              <a16:creationId xmlns:a16="http://schemas.microsoft.com/office/drawing/2014/main" id="{EC2D9785-8456-4498-B8FA-4E99C7BE311B}"/>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BBBD16D6-798D-4D99-9A4B-C7DC9B791326}"/>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D831433F-0E96-4CCA-BE0C-538F89ACACA3}"/>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2ECC0406-69E5-4789-AFB9-B60651019F24}"/>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C1E5B4E7-08EC-4A9F-B3EE-D89B393B3BFA}"/>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649DD78A-63DE-4431-8F37-79BF9FC16056}"/>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D22721A-976D-4EF9-8892-533D11F67541}"/>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369AC40E-3893-451E-B498-CE577F25532F}"/>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12F086E-6003-4C8C-A34D-A796AC6BE901}"/>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FD32E03D-20DB-4E56-9BAF-2ACE92D6D60F}"/>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982FC55-61C1-4943-A2DC-598F1ACA9A29}"/>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AC3AD02-195C-482A-AB97-4F25C70B1C28}"/>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CE1FF3B1-F42F-4BAB-AB27-711D6C0BD165}"/>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CAACB457-A8C8-47DB-9113-1E744A879397}"/>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6FC64B53-DB9B-4072-AA01-4F7D20F39AF4}"/>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F81222A8-62AA-4DCA-996C-88DFAD04452F}"/>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8F7B6DB2-CB76-4234-946A-901AEEF4404D}"/>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D7139C5E-0558-47C9-B191-61727D81ADB8}"/>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A742A302-1BCE-42CD-9B4A-578AFF4E15C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2ED3ACC2-32C7-43E3-BC22-7CBF34F21243}"/>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42056CE-3359-4280-A421-75CE4E140272}"/>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363B04-AFBB-467C-BC1A-0FFDC33E9FB6}"/>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5626137D-1BBD-41B4-9A22-A5CD3BF59A88}"/>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BCB9FE2-9C8D-481D-8F52-7229A086151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3D537A60-EF89-4DA1-A33C-5416E4851A84}"/>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7345B9FA-636E-4126-BF76-E0AD19B715D8}"/>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B788C97-5C09-4C06-A496-DC5E4308C434}"/>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F143E5CD-D462-4153-8D89-EB4B560611E1}"/>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47855556-64D0-456C-AC02-B60C43EB4BAB}"/>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37A2029B-85D8-406E-A655-0EC2C85D3C34}"/>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5F7A1A81-BFBB-4DCE-96CB-940F98A17213}"/>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9BC256BB-973B-4EDB-B75A-C50204C3992C}"/>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69937945-9975-4724-8A76-B7217BCE2EA9}"/>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73C131AD-DE20-41BB-B898-7B2175D88E8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34E07CBB-A485-49F1-93CF-CF79777D8821}"/>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AA425BA7-0BF1-4C0C-BC6F-7A9A70EB4424}"/>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2CFA51A2-6702-4A9C-AC1B-738027E5DADD}"/>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9376091B-54C2-4A01-A6B3-64239C805A95}"/>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A1F0CF66-DD03-48DD-8BE9-221CB3B4455B}"/>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3BD1C040-5615-493B-89E5-8F7FA1D259B2}"/>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F4D717E0-2009-4428-83E6-ED82F3C2A73F}"/>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5E87B5A8-5A4C-496E-B8A7-92F92A128048}"/>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873966DD-9F47-4956-BEE3-2FE6F41303AE}"/>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E231B4C0-AFD1-4E23-BB54-ADE6799C582A}"/>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938D889-FF51-4787-9350-12EE83C6025B}"/>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5AABA6F9-B1AE-4DE3-A94D-3F3E387A8E38}"/>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67E27C8A-6CCA-42D4-9BD3-9743615BE2F2}"/>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CC943BA4-1BAA-434C-B387-5832B549287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23B8EC5A-4A30-47E9-AC6F-CF2926E3489D}"/>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8DBDCBFD-41CA-406E-9864-3B46FF8D1BE1}"/>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86C75D0E-1EAD-4665-B664-BE4E7D7039CC}"/>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43B0AF3A-6F06-40AD-A8D5-83F09DD3FF9D}"/>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318234CF-9F6E-444E-AAA0-E3C7D58E938B}"/>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1388202E-B7D6-4046-A3ED-21991500D3F7}"/>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7E3060D6-BDEF-4E38-B56A-2FC12706C543}"/>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6D238916-5737-4BE6-9982-8714778E995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24F2C493-E47E-4D53-AB98-17A260195C12}"/>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2A8D72DE-D24F-4668-87B6-A8471D2FE794}"/>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D47CF866-0387-41A3-B321-B785B6E4B826}"/>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A4E69100-A2F9-4001-A03A-E5265B44EB4E}"/>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88A4CDC0-EFC8-4332-94D9-3C245141B502}"/>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最も大きな割合を占める民生費は、住民一人当たり</a:t>
          </a:r>
          <a:r>
            <a:rPr kumimoji="1" lang="en-US" altLang="ja-JP" sz="1300">
              <a:latin typeface="ＭＳ Ｐゴシック" panose="020B0600070205080204" pitchFamily="50" charset="-128"/>
              <a:ea typeface="ＭＳ Ｐゴシック" panose="020B0600070205080204" pitchFamily="50" charset="-128"/>
            </a:rPr>
            <a:t>153,837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1,727</a:t>
          </a:r>
          <a:r>
            <a:rPr kumimoji="1" lang="ja-JP" altLang="en-US" sz="1300">
              <a:latin typeface="ＭＳ Ｐゴシック" panose="020B0600070205080204" pitchFamily="50" charset="-128"/>
              <a:ea typeface="ＭＳ Ｐゴシック" panose="020B0600070205080204" pitchFamily="50" charset="-128"/>
            </a:rPr>
            <a:t>円の減少となっている。これは、子育て世帯への臨時特別給付金や児童クラブの整備に係る経費の減少などが要因となっている。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36,133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11,958</a:t>
          </a:r>
          <a:r>
            <a:rPr kumimoji="1" lang="ja-JP" altLang="en-US" sz="1300">
              <a:latin typeface="ＭＳ Ｐゴシック" panose="020B0600070205080204" pitchFamily="50" charset="-128"/>
              <a:ea typeface="ＭＳ Ｐゴシック" panose="020B0600070205080204" pitchFamily="50" charset="-128"/>
            </a:rPr>
            <a:t>円の大幅な減少となっている。これは、令和４年度に清掃施設整備基金へ大きく積立をしたが令和５年度は行わなかったことが、主な要因となっている。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56,290</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2,043</a:t>
          </a:r>
          <a:r>
            <a:rPr kumimoji="1" lang="ja-JP" altLang="en-US" sz="1300">
              <a:latin typeface="ＭＳ Ｐゴシック" panose="020B0600070205080204" pitchFamily="50" charset="-128"/>
              <a:ea typeface="ＭＳ Ｐゴシック" panose="020B0600070205080204" pitchFamily="50" charset="-128"/>
            </a:rPr>
            <a:t>円の減少となっている。これは、市の屋外体育施設の整備工事が増加したことや、市立小中学校の備品更新などが主な要因である。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6F3674C-2940-4B6D-B8E2-8D870FC69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7705C873-182D-4BF8-8546-27943E281F0C}"/>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E8CA004-2D60-48F5-BED4-F22479C9614C}"/>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13D77C7-305B-4D81-8CB8-9BF71F9DC9CC}"/>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D83394E-6509-40B2-B44E-FBFA1B67FE8D}"/>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4069276-B70F-45B7-BA77-1FB918BD00F4}"/>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CC8993B-54DB-4D84-B4B2-803BD90B7BE6}"/>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C37A320-107F-4106-9216-97B9FE3FEC34}"/>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03202AA-8B9E-4ED3-8115-B7BAF2695D85}"/>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C83C8FC-CF45-4F79-847E-5BEC6E35F76D}"/>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8A07069-6350-417C-A445-A8BF93FF1854}"/>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BC3F0E0-2DF5-44C9-915A-0A6ED943A3ED}"/>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4B076AA-E465-4108-8C47-1E0F3A532E79}"/>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財政調整基金残高は、令和４年度の決算剰余金の積立を行ったことなどにより増加した。</a:t>
          </a:r>
        </a:p>
        <a:p>
          <a:r>
            <a:rPr kumimoji="1" lang="ja-JP" altLang="en-US" sz="1400">
              <a:solidFill>
                <a:sysClr val="windowText" lastClr="000000"/>
              </a:solidFill>
              <a:latin typeface="ＭＳ ゴシック" pitchFamily="49" charset="-128"/>
              <a:ea typeface="ＭＳ ゴシック" pitchFamily="49" charset="-128"/>
            </a:rPr>
            <a:t>実質収支額は、安定的に黒字を確保しており、令和５年度は４２億円余であった。</a:t>
          </a:r>
        </a:p>
        <a:p>
          <a:r>
            <a:rPr kumimoji="1" lang="ja-JP" altLang="en-US" sz="1400">
              <a:solidFill>
                <a:sysClr val="windowText" lastClr="000000"/>
              </a:solidFill>
              <a:latin typeface="ＭＳ ゴシック" pitchFamily="49" charset="-128"/>
              <a:ea typeface="ＭＳ ゴシック" pitchFamily="49" charset="-128"/>
            </a:rPr>
            <a:t>実質単年度収支は、公共施設改修、市営住宅建替工事が完了したことなどから歳出決算額が減少し黒字に転じた。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E90E8D6-04FD-4A7D-A3E3-B68B16FA7A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E85D5E66-5653-416B-A2B5-D9D626E48CEA}"/>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FF047CF-E2FE-4A45-B83D-9F1DC5A6DA02}"/>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A133CF6-0B11-4790-8217-8D8FFBBBE3B4}"/>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11DC013-401B-4A1C-AB93-EA486F23999E}"/>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7E14269-F7DF-4CD3-8AFF-377C4E7E59D2}"/>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B8282E2-1028-4660-929A-7852E4BB02E6}"/>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愛知県安城市</a:t>
          </a:r>
        </a:p>
      </xdr:txBody>
    </xdr:sp>
    <xdr:clientData/>
  </xdr:twoCellAnchor>
  <xdr:twoCellAnchor editAs="oneCell">
    <xdr:from>
      <xdr:col>1</xdr:col>
      <xdr:colOff>0</xdr:colOff>
      <xdr:row>3</xdr:row>
      <xdr:rowOff>28575</xdr:rowOff>
    </xdr:from>
    <xdr:to>
      <xdr:col>4</xdr:col>
      <xdr:colOff>929640</xdr:colOff>
      <xdr:row>5</xdr:row>
      <xdr:rowOff>0</xdr:rowOff>
    </xdr:to>
    <xdr:sp macro="" textlink="">
      <xdr:nvSpPr>
        <xdr:cNvPr id="9" name="テキスト ボックス 6">
          <a:extLst>
            <a:ext uri="{FF2B5EF4-FFF2-40B4-BE49-F238E27FC236}">
              <a16:creationId xmlns:a16="http://schemas.microsoft.com/office/drawing/2014/main" id="{175D80BA-EB2E-47F1-BE6F-3843B57FFECA}"/>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B672ED6-746D-412F-BED0-066AD734D111}"/>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連結する全会計が黒字決算のため赤字は発生しておらず、財政状況は良好であると判断できる。</a:t>
          </a:r>
        </a:p>
        <a:p>
          <a:r>
            <a:rPr kumimoji="1" lang="ja-JP" altLang="en-US" sz="1400">
              <a:latin typeface="ＭＳ ゴシック" pitchFamily="49" charset="-128"/>
              <a:ea typeface="ＭＳ ゴシック" pitchFamily="49" charset="-128"/>
            </a:rPr>
            <a:t>今後とも各会計において、健全な財政運営を務めていく。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24FD5AB-FD42-48BE-898D-A22C608FE25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6432873-B705-4B76-AB82-DD4C10498232}"/>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09B0EAF-4052-4130-912D-90C222A2E739}"/>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BFACBC6-953F-4CD8-A976-C3B1DFA7DB76}"/>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C47F85E3-FC62-487A-982A-68EEA0E6F572}"/>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895F5E4-DA5B-4B63-90C7-5B3734DF92CD}"/>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EEC0DFEE-1B86-43FF-8CDA-EE268ABA8AE9}"/>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C63EF342-1949-4F92-81E8-D13033AEBDFD}"/>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98D90AF-10F4-4176-B728-F6881F38B3FE}"/>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25BA0D3-1EC8-43B9-A1A5-7E4FD687CE01}"/>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C116410C-F608-43B0-87FD-A1EE6BD79A21}"/>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j2007\&#36001;&#25919;&#35506;\&#9733;&#9733;&#9733;&#9733;&#20104;&#31639;&#20418;\03&#12288;&#27770;&#31639;\R5&#27770;&#31639;&#32113;&#35336;\340&#12288;&#36001;&#25919;&#29366;&#27841;&#36039;&#26009;&#38598;\05%20&#20844;&#34920;\232122_&#23433;&#22478;&#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87905</v>
          </cell>
          <cell r="F3">
            <v>56662</v>
          </cell>
        </row>
        <row r="5">
          <cell r="A5" t="str">
            <v xml:space="preserve"> R02</v>
          </cell>
          <cell r="D5">
            <v>78849</v>
          </cell>
          <cell r="F5">
            <v>60285</v>
          </cell>
        </row>
        <row r="7">
          <cell r="A7" t="str">
            <v xml:space="preserve"> R03</v>
          </cell>
          <cell r="D7">
            <v>42959</v>
          </cell>
          <cell r="F7">
            <v>52714</v>
          </cell>
        </row>
        <row r="9">
          <cell r="A9" t="str">
            <v xml:space="preserve"> R04</v>
          </cell>
          <cell r="D9">
            <v>46623</v>
          </cell>
          <cell r="F9">
            <v>46001</v>
          </cell>
        </row>
        <row r="11">
          <cell r="A11" t="str">
            <v xml:space="preserve"> R05</v>
          </cell>
          <cell r="D11">
            <v>40238</v>
          </cell>
          <cell r="F11">
            <v>52878</v>
          </cell>
        </row>
        <row r="18">
          <cell r="B18" t="str">
            <v>R01</v>
          </cell>
          <cell r="C18" t="str">
            <v>R02</v>
          </cell>
          <cell r="D18" t="str">
            <v>R03</v>
          </cell>
          <cell r="E18" t="str">
            <v>R04</v>
          </cell>
          <cell r="F18" t="str">
            <v>R05</v>
          </cell>
        </row>
        <row r="19">
          <cell r="A19" t="str">
            <v>実質収支額</v>
          </cell>
          <cell r="B19">
            <v>9.85</v>
          </cell>
          <cell r="C19">
            <v>10.220000000000001</v>
          </cell>
          <cell r="D19">
            <v>10.88</v>
          </cell>
          <cell r="E19">
            <v>9.58</v>
          </cell>
          <cell r="F19">
            <v>9.4</v>
          </cell>
        </row>
        <row r="20">
          <cell r="A20" t="str">
            <v>財政調整基金残高</v>
          </cell>
          <cell r="B20">
            <v>13.5</v>
          </cell>
          <cell r="C20">
            <v>18.12</v>
          </cell>
          <cell r="D20">
            <v>20.37</v>
          </cell>
          <cell r="E20">
            <v>20.45</v>
          </cell>
          <cell r="F20">
            <v>19.84</v>
          </cell>
        </row>
        <row r="21">
          <cell r="A21" t="str">
            <v>実質単年度収支</v>
          </cell>
          <cell r="B21">
            <v>1.61</v>
          </cell>
          <cell r="C21">
            <v>4.88</v>
          </cell>
          <cell r="D21">
            <v>1.64</v>
          </cell>
          <cell r="E21">
            <v>-0.18</v>
          </cell>
          <cell r="F21">
            <v>0.94</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0.02</v>
          </cell>
          <cell r="D29" t="e">
            <v>#N/A</v>
          </cell>
          <cell r="E29">
            <v>0.05</v>
          </cell>
          <cell r="F29" t="e">
            <v>#N/A</v>
          </cell>
          <cell r="G29">
            <v>0.02</v>
          </cell>
          <cell r="H29" t="e">
            <v>#N/A</v>
          </cell>
          <cell r="I29">
            <v>0.02</v>
          </cell>
          <cell r="J29" t="e">
            <v>#N/A</v>
          </cell>
          <cell r="K29">
            <v>0.04</v>
          </cell>
        </row>
        <row r="30">
          <cell r="A30" t="str">
            <v>有料駐車場事業特別会計</v>
          </cell>
          <cell r="B30" t="e">
            <v>#N/A</v>
          </cell>
          <cell r="C30">
            <v>0.75</v>
          </cell>
          <cell r="D30" t="e">
            <v>#N/A</v>
          </cell>
          <cell r="E30">
            <v>0.79</v>
          </cell>
          <cell r="F30" t="e">
            <v>#N/A</v>
          </cell>
          <cell r="G30">
            <v>0.8</v>
          </cell>
          <cell r="H30" t="e">
            <v>#N/A</v>
          </cell>
          <cell r="I30">
            <v>0.59</v>
          </cell>
          <cell r="J30" t="e">
            <v>#N/A</v>
          </cell>
          <cell r="K30">
            <v>0.23</v>
          </cell>
        </row>
        <row r="31">
          <cell r="A31" t="str">
            <v>安城桜井駅周辺特定土地区画整理事業特別会計</v>
          </cell>
          <cell r="B31" t="e">
            <v>#N/A</v>
          </cell>
          <cell r="C31">
            <v>0</v>
          </cell>
          <cell r="D31" t="e">
            <v>#N/A</v>
          </cell>
          <cell r="E31">
            <v>0</v>
          </cell>
          <cell r="F31" t="e">
            <v>#N/A</v>
          </cell>
          <cell r="G31">
            <v>0</v>
          </cell>
          <cell r="H31" t="e">
            <v>#N/A</v>
          </cell>
          <cell r="I31">
            <v>0.44</v>
          </cell>
          <cell r="J31" t="e">
            <v>#N/A</v>
          </cell>
          <cell r="K31">
            <v>0.43</v>
          </cell>
        </row>
        <row r="32">
          <cell r="A32" t="str">
            <v>下水道事業会計</v>
          </cell>
          <cell r="B32" t="e">
            <v>#N/A</v>
          </cell>
          <cell r="C32">
            <v>0.62</v>
          </cell>
          <cell r="D32" t="e">
            <v>#N/A</v>
          </cell>
          <cell r="E32">
            <v>0.7</v>
          </cell>
          <cell r="F32" t="e">
            <v>#N/A</v>
          </cell>
          <cell r="G32">
            <v>0.71</v>
          </cell>
          <cell r="H32" t="e">
            <v>#N/A</v>
          </cell>
          <cell r="I32">
            <v>0.7</v>
          </cell>
          <cell r="J32" t="e">
            <v>#N/A</v>
          </cell>
          <cell r="K32">
            <v>0.7</v>
          </cell>
        </row>
        <row r="33">
          <cell r="A33" t="str">
            <v>介護保険事業特別会計</v>
          </cell>
          <cell r="B33" t="e">
            <v>#N/A</v>
          </cell>
          <cell r="C33">
            <v>1.25</v>
          </cell>
          <cell r="D33" t="e">
            <v>#N/A</v>
          </cell>
          <cell r="E33">
            <v>1.86</v>
          </cell>
          <cell r="F33" t="e">
            <v>#N/A</v>
          </cell>
          <cell r="G33">
            <v>1.37</v>
          </cell>
          <cell r="H33" t="e">
            <v>#N/A</v>
          </cell>
          <cell r="I33">
            <v>1.39</v>
          </cell>
          <cell r="J33" t="e">
            <v>#N/A</v>
          </cell>
          <cell r="K33">
            <v>0.74</v>
          </cell>
        </row>
        <row r="34">
          <cell r="A34" t="str">
            <v>国民健康保険事業特別会計</v>
          </cell>
          <cell r="B34" t="e">
            <v>#N/A</v>
          </cell>
          <cell r="C34">
            <v>3.56</v>
          </cell>
          <cell r="D34" t="e">
            <v>#N/A</v>
          </cell>
          <cell r="E34">
            <v>3.6</v>
          </cell>
          <cell r="F34" t="e">
            <v>#N/A</v>
          </cell>
          <cell r="G34">
            <v>3.45</v>
          </cell>
          <cell r="H34" t="e">
            <v>#N/A</v>
          </cell>
          <cell r="I34">
            <v>2.81</v>
          </cell>
          <cell r="J34" t="e">
            <v>#N/A</v>
          </cell>
          <cell r="K34">
            <v>1.87</v>
          </cell>
        </row>
        <row r="35">
          <cell r="A35" t="str">
            <v>一般会計</v>
          </cell>
          <cell r="B35" t="e">
            <v>#N/A</v>
          </cell>
          <cell r="C35">
            <v>9.84</v>
          </cell>
          <cell r="D35" t="e">
            <v>#N/A</v>
          </cell>
          <cell r="E35">
            <v>10.210000000000001</v>
          </cell>
          <cell r="F35" t="e">
            <v>#N/A</v>
          </cell>
          <cell r="G35">
            <v>10.87</v>
          </cell>
          <cell r="H35" t="e">
            <v>#N/A</v>
          </cell>
          <cell r="I35">
            <v>9.57</v>
          </cell>
          <cell r="J35" t="e">
            <v>#N/A</v>
          </cell>
          <cell r="K35">
            <v>9.4</v>
          </cell>
        </row>
        <row r="36">
          <cell r="A36" t="str">
            <v>水道事業会計</v>
          </cell>
          <cell r="B36" t="e">
            <v>#N/A</v>
          </cell>
          <cell r="C36">
            <v>10.67</v>
          </cell>
          <cell r="D36" t="e">
            <v>#N/A</v>
          </cell>
          <cell r="E36">
            <v>10.68</v>
          </cell>
          <cell r="F36" t="e">
            <v>#N/A</v>
          </cell>
          <cell r="G36">
            <v>11.77</v>
          </cell>
          <cell r="H36" t="e">
            <v>#N/A</v>
          </cell>
          <cell r="I36">
            <v>10.92</v>
          </cell>
          <cell r="J36" t="e">
            <v>#N/A</v>
          </cell>
          <cell r="K36">
            <v>10.92</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4000</v>
          </cell>
          <cell r="E42"/>
          <cell r="F42"/>
          <cell r="G42">
            <v>3979</v>
          </cell>
          <cell r="H42"/>
          <cell r="I42"/>
          <cell r="J42">
            <v>3963</v>
          </cell>
          <cell r="K42"/>
          <cell r="L42"/>
          <cell r="M42">
            <v>3767</v>
          </cell>
          <cell r="N42"/>
          <cell r="O42"/>
          <cell r="P42">
            <v>3707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358</v>
          </cell>
          <cell r="C44"/>
          <cell r="D44"/>
          <cell r="E44">
            <v>171</v>
          </cell>
          <cell r="F44"/>
          <cell r="G44"/>
          <cell r="H44">
            <v>404</v>
          </cell>
          <cell r="I44"/>
          <cell r="J44"/>
          <cell r="K44">
            <v>138</v>
          </cell>
          <cell r="L44"/>
          <cell r="M44"/>
          <cell r="N44">
            <v>133</v>
          </cell>
          <cell r="O44"/>
          <cell r="P44"/>
        </row>
        <row r="45">
          <cell r="A45" t="str">
            <v>組合等が起こした地方債の元利償還金に対する負担金等</v>
          </cell>
          <cell r="B45">
            <v>66</v>
          </cell>
          <cell r="C45"/>
          <cell r="D45"/>
          <cell r="E45">
            <v>68</v>
          </cell>
          <cell r="F45"/>
          <cell r="G45"/>
          <cell r="H45">
            <v>2</v>
          </cell>
          <cell r="I45"/>
          <cell r="J45"/>
          <cell r="K45">
            <v>37</v>
          </cell>
          <cell r="L45"/>
          <cell r="M45"/>
          <cell r="N45">
            <v>39</v>
          </cell>
          <cell r="O45"/>
          <cell r="P45"/>
        </row>
        <row r="46">
          <cell r="A46" t="str">
            <v>公営企業債の元利償還金に対する繰入金</v>
          </cell>
          <cell r="B46">
            <v>757</v>
          </cell>
          <cell r="C46"/>
          <cell r="D46"/>
          <cell r="E46">
            <v>796</v>
          </cell>
          <cell r="F46"/>
          <cell r="G46"/>
          <cell r="H46">
            <v>721</v>
          </cell>
          <cell r="I46"/>
          <cell r="J46"/>
          <cell r="K46">
            <v>664</v>
          </cell>
          <cell r="L46"/>
          <cell r="M46"/>
          <cell r="N46">
            <v>688</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3019</v>
          </cell>
          <cell r="C49"/>
          <cell r="D49"/>
          <cell r="E49">
            <v>2968</v>
          </cell>
          <cell r="F49"/>
          <cell r="G49"/>
          <cell r="H49">
            <v>3122</v>
          </cell>
          <cell r="I49"/>
          <cell r="J49"/>
          <cell r="K49">
            <v>3182</v>
          </cell>
          <cell r="L49"/>
          <cell r="M49"/>
          <cell r="N49">
            <v>3048</v>
          </cell>
          <cell r="O49"/>
          <cell r="P49"/>
        </row>
        <row r="50">
          <cell r="A50" t="str">
            <v>実質公債費比率の分子</v>
          </cell>
          <cell r="B50" t="e">
            <v>#N/A</v>
          </cell>
          <cell r="C50">
            <v>200</v>
          </cell>
          <cell r="D50" t="e">
            <v>#N/A</v>
          </cell>
          <cell r="E50" t="e">
            <v>#N/A</v>
          </cell>
          <cell r="F50">
            <v>24</v>
          </cell>
          <cell r="G50" t="e">
            <v>#N/A</v>
          </cell>
          <cell r="H50" t="e">
            <v>#N/A</v>
          </cell>
          <cell r="I50">
            <v>286</v>
          </cell>
          <cell r="J50" t="e">
            <v>#N/A</v>
          </cell>
          <cell r="K50" t="e">
            <v>#N/A</v>
          </cell>
          <cell r="L50">
            <v>254</v>
          </cell>
          <cell r="M50" t="e">
            <v>#N/A</v>
          </cell>
          <cell r="N50" t="e">
            <v>#N/A</v>
          </cell>
          <cell r="O50">
            <v>201</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21850</v>
          </cell>
          <cell r="E56"/>
          <cell r="F56"/>
          <cell r="G56">
            <v>21113</v>
          </cell>
          <cell r="H56"/>
          <cell r="I56"/>
          <cell r="J56">
            <v>19166</v>
          </cell>
          <cell r="K56"/>
          <cell r="L56"/>
          <cell r="M56">
            <v>17638</v>
          </cell>
          <cell r="N56"/>
          <cell r="O56"/>
          <cell r="P56">
            <v>16272</v>
          </cell>
        </row>
        <row r="57">
          <cell r="A57" t="str">
            <v>充当可能特定歳入</v>
          </cell>
          <cell r="B57"/>
          <cell r="C57"/>
          <cell r="D57">
            <v>13852</v>
          </cell>
          <cell r="E57"/>
          <cell r="F57"/>
          <cell r="G57">
            <v>13093</v>
          </cell>
          <cell r="H57"/>
          <cell r="I57"/>
          <cell r="J57">
            <v>10736</v>
          </cell>
          <cell r="K57"/>
          <cell r="L57"/>
          <cell r="M57">
            <v>10667</v>
          </cell>
          <cell r="N57"/>
          <cell r="O57"/>
          <cell r="P57">
            <v>9874</v>
          </cell>
        </row>
        <row r="58">
          <cell r="A58" t="str">
            <v>充当可能基金</v>
          </cell>
          <cell r="B58"/>
          <cell r="C58"/>
          <cell r="D58">
            <v>27798</v>
          </cell>
          <cell r="E58"/>
          <cell r="F58"/>
          <cell r="G58">
            <v>25847</v>
          </cell>
          <cell r="H58"/>
          <cell r="I58"/>
          <cell r="J58">
            <v>29130</v>
          </cell>
          <cell r="K58"/>
          <cell r="L58"/>
          <cell r="M58">
            <v>33491</v>
          </cell>
          <cell r="N58"/>
          <cell r="O58"/>
          <cell r="P58">
            <v>35483</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6044</v>
          </cell>
          <cell r="C62"/>
          <cell r="D62"/>
          <cell r="E62">
            <v>6267</v>
          </cell>
          <cell r="F62"/>
          <cell r="G62"/>
          <cell r="H62">
            <v>6302</v>
          </cell>
          <cell r="I62"/>
          <cell r="J62"/>
          <cell r="K62">
            <v>6492</v>
          </cell>
          <cell r="L62"/>
          <cell r="M62"/>
          <cell r="N62">
            <v>6903</v>
          </cell>
          <cell r="O62"/>
          <cell r="P62"/>
        </row>
        <row r="63">
          <cell r="A63" t="str">
            <v>組合等負担等見込額</v>
          </cell>
          <cell r="B63">
            <v>70</v>
          </cell>
          <cell r="C63"/>
          <cell r="D63"/>
          <cell r="E63">
            <v>3</v>
          </cell>
          <cell r="F63"/>
          <cell r="G63"/>
          <cell r="H63">
            <v>140</v>
          </cell>
          <cell r="I63"/>
          <cell r="J63"/>
          <cell r="K63">
            <v>138</v>
          </cell>
          <cell r="L63"/>
          <cell r="M63"/>
          <cell r="N63">
            <v>238</v>
          </cell>
          <cell r="O63"/>
          <cell r="P63"/>
        </row>
        <row r="64">
          <cell r="A64" t="str">
            <v>公営企業債等繰入見込額</v>
          </cell>
          <cell r="B64">
            <v>10766</v>
          </cell>
          <cell r="C64"/>
          <cell r="D64"/>
          <cell r="E64">
            <v>8412</v>
          </cell>
          <cell r="F64"/>
          <cell r="G64"/>
          <cell r="H64">
            <v>5933</v>
          </cell>
          <cell r="I64"/>
          <cell r="J64"/>
          <cell r="K64">
            <v>5772</v>
          </cell>
          <cell r="L64"/>
          <cell r="M64"/>
          <cell r="N64">
            <v>5916</v>
          </cell>
          <cell r="O64"/>
          <cell r="P64"/>
        </row>
        <row r="65">
          <cell r="A65" t="str">
            <v>債務負担行為に基づく支出予定額</v>
          </cell>
          <cell r="B65">
            <v>34</v>
          </cell>
          <cell r="C65"/>
          <cell r="D65"/>
          <cell r="E65">
            <v>265</v>
          </cell>
          <cell r="F65"/>
          <cell r="G65"/>
          <cell r="H65" t="str">
            <v>-</v>
          </cell>
          <cell r="I65"/>
          <cell r="J65"/>
          <cell r="K65">
            <v>137</v>
          </cell>
          <cell r="L65"/>
          <cell r="M65"/>
          <cell r="N65">
            <v>148</v>
          </cell>
          <cell r="O65"/>
          <cell r="P65"/>
        </row>
        <row r="66">
          <cell r="A66" t="str">
            <v>一般会計等に係る地方債の現在高</v>
          </cell>
          <cell r="B66">
            <v>19434</v>
          </cell>
          <cell r="C66"/>
          <cell r="D66"/>
          <cell r="E66">
            <v>19459</v>
          </cell>
          <cell r="F66"/>
          <cell r="G66"/>
          <cell r="H66">
            <v>17830</v>
          </cell>
          <cell r="I66"/>
          <cell r="J66"/>
          <cell r="K66">
            <v>16423</v>
          </cell>
          <cell r="L66"/>
          <cell r="M66"/>
          <cell r="N66">
            <v>14681</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8434</v>
          </cell>
          <cell r="C72">
            <v>8759</v>
          </cell>
          <cell r="D72">
            <v>9016</v>
          </cell>
        </row>
        <row r="73">
          <cell r="A73" t="str">
            <v>減債基金</v>
          </cell>
          <cell r="B73" t="str">
            <v>-</v>
          </cell>
          <cell r="C73" t="str">
            <v>-</v>
          </cell>
          <cell r="D73" t="str">
            <v>-</v>
          </cell>
        </row>
        <row r="74">
          <cell r="A74" t="str">
            <v>その他特定目的基金</v>
          </cell>
          <cell r="B74">
            <v>17058</v>
          </cell>
          <cell r="C74">
            <v>19601</v>
          </cell>
          <cell r="D74">
            <v>20682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6EF37-0F08-44B3-97A1-D29CCE3BF999}">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1796875" style="39" customWidth="1"/>
    <col min="13" max="17" width="2.36328125" style="39" customWidth="1"/>
    <col min="18" max="119" width="2.08984375" style="39" customWidth="1"/>
    <col min="120" max="16384" width="0" style="39" hidden="1"/>
  </cols>
  <sheetData>
    <row r="1" spans="1:119" ht="33" customHeight="1" x14ac:dyDescent="0.2">
      <c r="B1" s="354" t="s">
        <v>15</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16</v>
      </c>
      <c r="C2" s="41"/>
      <c r="D2" s="42"/>
    </row>
    <row r="3" spans="1:119" ht="18.75" customHeight="1" thickBot="1" x14ac:dyDescent="0.25">
      <c r="A3" s="40"/>
      <c r="B3" s="355" t="s">
        <v>17</v>
      </c>
      <c r="C3" s="356"/>
      <c r="D3" s="356"/>
      <c r="E3" s="357"/>
      <c r="F3" s="357"/>
      <c r="G3" s="357"/>
      <c r="H3" s="357"/>
      <c r="I3" s="357"/>
      <c r="J3" s="357"/>
      <c r="K3" s="357"/>
      <c r="L3" s="357" t="s">
        <v>18</v>
      </c>
      <c r="M3" s="357"/>
      <c r="N3" s="357"/>
      <c r="O3" s="357"/>
      <c r="P3" s="357"/>
      <c r="Q3" s="357"/>
      <c r="R3" s="364"/>
      <c r="S3" s="364"/>
      <c r="T3" s="364"/>
      <c r="U3" s="364"/>
      <c r="V3" s="365"/>
      <c r="W3" s="339" t="s">
        <v>19</v>
      </c>
      <c r="X3" s="340"/>
      <c r="Y3" s="340"/>
      <c r="Z3" s="340"/>
      <c r="AA3" s="340"/>
      <c r="AB3" s="356"/>
      <c r="AC3" s="364" t="s">
        <v>20</v>
      </c>
      <c r="AD3" s="340"/>
      <c r="AE3" s="340"/>
      <c r="AF3" s="340"/>
      <c r="AG3" s="340"/>
      <c r="AH3" s="340"/>
      <c r="AI3" s="340"/>
      <c r="AJ3" s="340"/>
      <c r="AK3" s="340"/>
      <c r="AL3" s="341"/>
      <c r="AM3" s="339" t="s">
        <v>21</v>
      </c>
      <c r="AN3" s="340"/>
      <c r="AO3" s="340"/>
      <c r="AP3" s="340"/>
      <c r="AQ3" s="340"/>
      <c r="AR3" s="340"/>
      <c r="AS3" s="340"/>
      <c r="AT3" s="340"/>
      <c r="AU3" s="340"/>
      <c r="AV3" s="340"/>
      <c r="AW3" s="340"/>
      <c r="AX3" s="341"/>
      <c r="AY3" s="376" t="s">
        <v>22</v>
      </c>
      <c r="AZ3" s="377"/>
      <c r="BA3" s="377"/>
      <c r="BB3" s="377"/>
      <c r="BC3" s="377"/>
      <c r="BD3" s="377"/>
      <c r="BE3" s="377"/>
      <c r="BF3" s="377"/>
      <c r="BG3" s="377"/>
      <c r="BH3" s="377"/>
      <c r="BI3" s="377"/>
      <c r="BJ3" s="377"/>
      <c r="BK3" s="377"/>
      <c r="BL3" s="377"/>
      <c r="BM3" s="378"/>
      <c r="BN3" s="339" t="s">
        <v>23</v>
      </c>
      <c r="BO3" s="340"/>
      <c r="BP3" s="340"/>
      <c r="BQ3" s="340"/>
      <c r="BR3" s="340"/>
      <c r="BS3" s="340"/>
      <c r="BT3" s="340"/>
      <c r="BU3" s="341"/>
      <c r="BV3" s="339" t="s">
        <v>24</v>
      </c>
      <c r="BW3" s="340"/>
      <c r="BX3" s="340"/>
      <c r="BY3" s="340"/>
      <c r="BZ3" s="340"/>
      <c r="CA3" s="340"/>
      <c r="CB3" s="340"/>
      <c r="CC3" s="341"/>
      <c r="CD3" s="376" t="s">
        <v>22</v>
      </c>
      <c r="CE3" s="377"/>
      <c r="CF3" s="377"/>
      <c r="CG3" s="377"/>
      <c r="CH3" s="377"/>
      <c r="CI3" s="377"/>
      <c r="CJ3" s="377"/>
      <c r="CK3" s="377"/>
      <c r="CL3" s="377"/>
      <c r="CM3" s="377"/>
      <c r="CN3" s="377"/>
      <c r="CO3" s="377"/>
      <c r="CP3" s="377"/>
      <c r="CQ3" s="377"/>
      <c r="CR3" s="377"/>
      <c r="CS3" s="378"/>
      <c r="CT3" s="339" t="s">
        <v>25</v>
      </c>
      <c r="CU3" s="340"/>
      <c r="CV3" s="340"/>
      <c r="CW3" s="340"/>
      <c r="CX3" s="340"/>
      <c r="CY3" s="340"/>
      <c r="CZ3" s="340"/>
      <c r="DA3" s="341"/>
      <c r="DB3" s="339" t="s">
        <v>26</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27</v>
      </c>
      <c r="AZ4" s="343"/>
      <c r="BA4" s="343"/>
      <c r="BB4" s="343"/>
      <c r="BC4" s="343"/>
      <c r="BD4" s="343"/>
      <c r="BE4" s="343"/>
      <c r="BF4" s="343"/>
      <c r="BG4" s="343"/>
      <c r="BH4" s="343"/>
      <c r="BI4" s="343"/>
      <c r="BJ4" s="343"/>
      <c r="BK4" s="343"/>
      <c r="BL4" s="343"/>
      <c r="BM4" s="344"/>
      <c r="BN4" s="345">
        <v>75094380</v>
      </c>
      <c r="BO4" s="346"/>
      <c r="BP4" s="346"/>
      <c r="BQ4" s="346"/>
      <c r="BR4" s="346"/>
      <c r="BS4" s="346"/>
      <c r="BT4" s="346"/>
      <c r="BU4" s="347"/>
      <c r="BV4" s="345">
        <v>77077128</v>
      </c>
      <c r="BW4" s="346"/>
      <c r="BX4" s="346"/>
      <c r="BY4" s="346"/>
      <c r="BZ4" s="346"/>
      <c r="CA4" s="346"/>
      <c r="CB4" s="346"/>
      <c r="CC4" s="347"/>
      <c r="CD4" s="348" t="s">
        <v>28</v>
      </c>
      <c r="CE4" s="349"/>
      <c r="CF4" s="349"/>
      <c r="CG4" s="349"/>
      <c r="CH4" s="349"/>
      <c r="CI4" s="349"/>
      <c r="CJ4" s="349"/>
      <c r="CK4" s="349"/>
      <c r="CL4" s="349"/>
      <c r="CM4" s="349"/>
      <c r="CN4" s="349"/>
      <c r="CO4" s="349"/>
      <c r="CP4" s="349"/>
      <c r="CQ4" s="349"/>
      <c r="CR4" s="349"/>
      <c r="CS4" s="350"/>
      <c r="CT4" s="351">
        <v>9.4</v>
      </c>
      <c r="CU4" s="352"/>
      <c r="CV4" s="352"/>
      <c r="CW4" s="352"/>
      <c r="CX4" s="352"/>
      <c r="CY4" s="352"/>
      <c r="CZ4" s="352"/>
      <c r="DA4" s="353"/>
      <c r="DB4" s="351">
        <v>9.6</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29</v>
      </c>
      <c r="AN5" s="412"/>
      <c r="AO5" s="412"/>
      <c r="AP5" s="412"/>
      <c r="AQ5" s="412"/>
      <c r="AR5" s="412"/>
      <c r="AS5" s="412"/>
      <c r="AT5" s="413"/>
      <c r="AU5" s="414" t="s">
        <v>30</v>
      </c>
      <c r="AV5" s="415"/>
      <c r="AW5" s="415"/>
      <c r="AX5" s="415"/>
      <c r="AY5" s="416" t="s">
        <v>31</v>
      </c>
      <c r="AZ5" s="417"/>
      <c r="BA5" s="417"/>
      <c r="BB5" s="417"/>
      <c r="BC5" s="417"/>
      <c r="BD5" s="417"/>
      <c r="BE5" s="417"/>
      <c r="BF5" s="417"/>
      <c r="BG5" s="417"/>
      <c r="BH5" s="417"/>
      <c r="BI5" s="417"/>
      <c r="BJ5" s="417"/>
      <c r="BK5" s="417"/>
      <c r="BL5" s="417"/>
      <c r="BM5" s="418"/>
      <c r="BN5" s="382">
        <v>69427942</v>
      </c>
      <c r="BO5" s="383"/>
      <c r="BP5" s="383"/>
      <c r="BQ5" s="383"/>
      <c r="BR5" s="383"/>
      <c r="BS5" s="383"/>
      <c r="BT5" s="383"/>
      <c r="BU5" s="384"/>
      <c r="BV5" s="382">
        <v>72155007</v>
      </c>
      <c r="BW5" s="383"/>
      <c r="BX5" s="383"/>
      <c r="BY5" s="383"/>
      <c r="BZ5" s="383"/>
      <c r="CA5" s="383"/>
      <c r="CB5" s="383"/>
      <c r="CC5" s="384"/>
      <c r="CD5" s="385" t="s">
        <v>32</v>
      </c>
      <c r="CE5" s="386"/>
      <c r="CF5" s="386"/>
      <c r="CG5" s="386"/>
      <c r="CH5" s="386"/>
      <c r="CI5" s="386"/>
      <c r="CJ5" s="386"/>
      <c r="CK5" s="386"/>
      <c r="CL5" s="386"/>
      <c r="CM5" s="386"/>
      <c r="CN5" s="386"/>
      <c r="CO5" s="386"/>
      <c r="CP5" s="386"/>
      <c r="CQ5" s="386"/>
      <c r="CR5" s="386"/>
      <c r="CS5" s="387"/>
      <c r="CT5" s="379">
        <v>84.7</v>
      </c>
      <c r="CU5" s="380"/>
      <c r="CV5" s="380"/>
      <c r="CW5" s="380"/>
      <c r="CX5" s="380"/>
      <c r="CY5" s="380"/>
      <c r="CZ5" s="380"/>
      <c r="DA5" s="381"/>
      <c r="DB5" s="379">
        <v>80.400000000000006</v>
      </c>
      <c r="DC5" s="380"/>
      <c r="DD5" s="380"/>
      <c r="DE5" s="380"/>
      <c r="DF5" s="380"/>
      <c r="DG5" s="380"/>
      <c r="DH5" s="380"/>
      <c r="DI5" s="381"/>
    </row>
    <row r="6" spans="1:119" ht="18.75" customHeight="1" x14ac:dyDescent="0.2">
      <c r="A6" s="40"/>
      <c r="B6" s="388" t="s">
        <v>33</v>
      </c>
      <c r="C6" s="389"/>
      <c r="D6" s="389"/>
      <c r="E6" s="390"/>
      <c r="F6" s="390"/>
      <c r="G6" s="390"/>
      <c r="H6" s="390"/>
      <c r="I6" s="390"/>
      <c r="J6" s="390"/>
      <c r="K6" s="390"/>
      <c r="L6" s="390" t="s">
        <v>34</v>
      </c>
      <c r="M6" s="390"/>
      <c r="N6" s="390"/>
      <c r="O6" s="390"/>
      <c r="P6" s="390"/>
      <c r="Q6" s="390"/>
      <c r="R6" s="394"/>
      <c r="S6" s="394"/>
      <c r="T6" s="394"/>
      <c r="U6" s="394"/>
      <c r="V6" s="395"/>
      <c r="W6" s="398" t="s">
        <v>35</v>
      </c>
      <c r="X6" s="399"/>
      <c r="Y6" s="399"/>
      <c r="Z6" s="399"/>
      <c r="AA6" s="399"/>
      <c r="AB6" s="389"/>
      <c r="AC6" s="402" t="s">
        <v>36</v>
      </c>
      <c r="AD6" s="403"/>
      <c r="AE6" s="403"/>
      <c r="AF6" s="403"/>
      <c r="AG6" s="403"/>
      <c r="AH6" s="403"/>
      <c r="AI6" s="403"/>
      <c r="AJ6" s="403"/>
      <c r="AK6" s="403"/>
      <c r="AL6" s="404"/>
      <c r="AM6" s="411" t="s">
        <v>37</v>
      </c>
      <c r="AN6" s="412"/>
      <c r="AO6" s="412"/>
      <c r="AP6" s="412"/>
      <c r="AQ6" s="412"/>
      <c r="AR6" s="412"/>
      <c r="AS6" s="412"/>
      <c r="AT6" s="413"/>
      <c r="AU6" s="414" t="s">
        <v>38</v>
      </c>
      <c r="AV6" s="415"/>
      <c r="AW6" s="415"/>
      <c r="AX6" s="415"/>
      <c r="AY6" s="416" t="s">
        <v>39</v>
      </c>
      <c r="AZ6" s="417"/>
      <c r="BA6" s="417"/>
      <c r="BB6" s="417"/>
      <c r="BC6" s="417"/>
      <c r="BD6" s="417"/>
      <c r="BE6" s="417"/>
      <c r="BF6" s="417"/>
      <c r="BG6" s="417"/>
      <c r="BH6" s="417"/>
      <c r="BI6" s="417"/>
      <c r="BJ6" s="417"/>
      <c r="BK6" s="417"/>
      <c r="BL6" s="417"/>
      <c r="BM6" s="418"/>
      <c r="BN6" s="382">
        <v>5666438</v>
      </c>
      <c r="BO6" s="383"/>
      <c r="BP6" s="383"/>
      <c r="BQ6" s="383"/>
      <c r="BR6" s="383"/>
      <c r="BS6" s="383"/>
      <c r="BT6" s="383"/>
      <c r="BU6" s="384"/>
      <c r="BV6" s="382">
        <v>4922121</v>
      </c>
      <c r="BW6" s="383"/>
      <c r="BX6" s="383"/>
      <c r="BY6" s="383"/>
      <c r="BZ6" s="383"/>
      <c r="CA6" s="383"/>
      <c r="CB6" s="383"/>
      <c r="CC6" s="384"/>
      <c r="CD6" s="385" t="s">
        <v>40</v>
      </c>
      <c r="CE6" s="386"/>
      <c r="CF6" s="386"/>
      <c r="CG6" s="386"/>
      <c r="CH6" s="386"/>
      <c r="CI6" s="386"/>
      <c r="CJ6" s="386"/>
      <c r="CK6" s="386"/>
      <c r="CL6" s="386"/>
      <c r="CM6" s="386"/>
      <c r="CN6" s="386"/>
      <c r="CO6" s="386"/>
      <c r="CP6" s="386"/>
      <c r="CQ6" s="386"/>
      <c r="CR6" s="386"/>
      <c r="CS6" s="387"/>
      <c r="CT6" s="419">
        <v>84.7</v>
      </c>
      <c r="CU6" s="420"/>
      <c r="CV6" s="420"/>
      <c r="CW6" s="420"/>
      <c r="CX6" s="420"/>
      <c r="CY6" s="420"/>
      <c r="CZ6" s="420"/>
      <c r="DA6" s="421"/>
      <c r="DB6" s="419">
        <v>80.400000000000006</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41</v>
      </c>
      <c r="AN7" s="412"/>
      <c r="AO7" s="412"/>
      <c r="AP7" s="412"/>
      <c r="AQ7" s="412"/>
      <c r="AR7" s="412"/>
      <c r="AS7" s="412"/>
      <c r="AT7" s="413"/>
      <c r="AU7" s="414" t="s">
        <v>30</v>
      </c>
      <c r="AV7" s="415"/>
      <c r="AW7" s="415"/>
      <c r="AX7" s="415"/>
      <c r="AY7" s="416" t="s">
        <v>42</v>
      </c>
      <c r="AZ7" s="417"/>
      <c r="BA7" s="417"/>
      <c r="BB7" s="417"/>
      <c r="BC7" s="417"/>
      <c r="BD7" s="417"/>
      <c r="BE7" s="417"/>
      <c r="BF7" s="417"/>
      <c r="BG7" s="417"/>
      <c r="BH7" s="417"/>
      <c r="BI7" s="417"/>
      <c r="BJ7" s="417"/>
      <c r="BK7" s="417"/>
      <c r="BL7" s="417"/>
      <c r="BM7" s="418"/>
      <c r="BN7" s="382">
        <v>1392781</v>
      </c>
      <c r="BO7" s="383"/>
      <c r="BP7" s="383"/>
      <c r="BQ7" s="383"/>
      <c r="BR7" s="383"/>
      <c r="BS7" s="383"/>
      <c r="BT7" s="383"/>
      <c r="BU7" s="384"/>
      <c r="BV7" s="382">
        <v>819581</v>
      </c>
      <c r="BW7" s="383"/>
      <c r="BX7" s="383"/>
      <c r="BY7" s="383"/>
      <c r="BZ7" s="383"/>
      <c r="CA7" s="383"/>
      <c r="CB7" s="383"/>
      <c r="CC7" s="384"/>
      <c r="CD7" s="385" t="s">
        <v>43</v>
      </c>
      <c r="CE7" s="386"/>
      <c r="CF7" s="386"/>
      <c r="CG7" s="386"/>
      <c r="CH7" s="386"/>
      <c r="CI7" s="386"/>
      <c r="CJ7" s="386"/>
      <c r="CK7" s="386"/>
      <c r="CL7" s="386"/>
      <c r="CM7" s="386"/>
      <c r="CN7" s="386"/>
      <c r="CO7" s="386"/>
      <c r="CP7" s="386"/>
      <c r="CQ7" s="386"/>
      <c r="CR7" s="386"/>
      <c r="CS7" s="387"/>
      <c r="CT7" s="382">
        <v>45443961</v>
      </c>
      <c r="CU7" s="383"/>
      <c r="CV7" s="383"/>
      <c r="CW7" s="383"/>
      <c r="CX7" s="383"/>
      <c r="CY7" s="383"/>
      <c r="CZ7" s="383"/>
      <c r="DA7" s="384"/>
      <c r="DB7" s="382">
        <v>42823311</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44</v>
      </c>
      <c r="AN8" s="412"/>
      <c r="AO8" s="412"/>
      <c r="AP8" s="412"/>
      <c r="AQ8" s="412"/>
      <c r="AR8" s="412"/>
      <c r="AS8" s="412"/>
      <c r="AT8" s="413"/>
      <c r="AU8" s="414" t="s">
        <v>30</v>
      </c>
      <c r="AV8" s="415"/>
      <c r="AW8" s="415"/>
      <c r="AX8" s="415"/>
      <c r="AY8" s="416" t="s">
        <v>45</v>
      </c>
      <c r="AZ8" s="417"/>
      <c r="BA8" s="417"/>
      <c r="BB8" s="417"/>
      <c r="BC8" s="417"/>
      <c r="BD8" s="417"/>
      <c r="BE8" s="417"/>
      <c r="BF8" s="417"/>
      <c r="BG8" s="417"/>
      <c r="BH8" s="417"/>
      <c r="BI8" s="417"/>
      <c r="BJ8" s="417"/>
      <c r="BK8" s="417"/>
      <c r="BL8" s="417"/>
      <c r="BM8" s="418"/>
      <c r="BN8" s="382">
        <v>4273657</v>
      </c>
      <c r="BO8" s="383"/>
      <c r="BP8" s="383"/>
      <c r="BQ8" s="383"/>
      <c r="BR8" s="383"/>
      <c r="BS8" s="383"/>
      <c r="BT8" s="383"/>
      <c r="BU8" s="384"/>
      <c r="BV8" s="382">
        <v>4102540</v>
      </c>
      <c r="BW8" s="383"/>
      <c r="BX8" s="383"/>
      <c r="BY8" s="383"/>
      <c r="BZ8" s="383"/>
      <c r="CA8" s="383"/>
      <c r="CB8" s="383"/>
      <c r="CC8" s="384"/>
      <c r="CD8" s="385" t="s">
        <v>46</v>
      </c>
      <c r="CE8" s="386"/>
      <c r="CF8" s="386"/>
      <c r="CG8" s="386"/>
      <c r="CH8" s="386"/>
      <c r="CI8" s="386"/>
      <c r="CJ8" s="386"/>
      <c r="CK8" s="386"/>
      <c r="CL8" s="386"/>
      <c r="CM8" s="386"/>
      <c r="CN8" s="386"/>
      <c r="CO8" s="386"/>
      <c r="CP8" s="386"/>
      <c r="CQ8" s="386"/>
      <c r="CR8" s="386"/>
      <c r="CS8" s="387"/>
      <c r="CT8" s="422">
        <v>1.25</v>
      </c>
      <c r="CU8" s="423"/>
      <c r="CV8" s="423"/>
      <c r="CW8" s="423"/>
      <c r="CX8" s="423"/>
      <c r="CY8" s="423"/>
      <c r="CZ8" s="423"/>
      <c r="DA8" s="424"/>
      <c r="DB8" s="422">
        <v>1.23</v>
      </c>
      <c r="DC8" s="423"/>
      <c r="DD8" s="423"/>
      <c r="DE8" s="423"/>
      <c r="DF8" s="423"/>
      <c r="DG8" s="423"/>
      <c r="DH8" s="423"/>
      <c r="DI8" s="424"/>
    </row>
    <row r="9" spans="1:119" ht="18.75" customHeight="1" thickBot="1" x14ac:dyDescent="0.25">
      <c r="A9" s="40"/>
      <c r="B9" s="376" t="s">
        <v>47</v>
      </c>
      <c r="C9" s="377"/>
      <c r="D9" s="377"/>
      <c r="E9" s="377"/>
      <c r="F9" s="377"/>
      <c r="G9" s="377"/>
      <c r="H9" s="377"/>
      <c r="I9" s="377"/>
      <c r="J9" s="377"/>
      <c r="K9" s="425"/>
      <c r="L9" s="426" t="s">
        <v>48</v>
      </c>
      <c r="M9" s="427"/>
      <c r="N9" s="427"/>
      <c r="O9" s="427"/>
      <c r="P9" s="427"/>
      <c r="Q9" s="428"/>
      <c r="R9" s="429">
        <v>187990</v>
      </c>
      <c r="S9" s="430"/>
      <c r="T9" s="430"/>
      <c r="U9" s="430"/>
      <c r="V9" s="431"/>
      <c r="W9" s="339" t="s">
        <v>49</v>
      </c>
      <c r="X9" s="340"/>
      <c r="Y9" s="340"/>
      <c r="Z9" s="340"/>
      <c r="AA9" s="340"/>
      <c r="AB9" s="340"/>
      <c r="AC9" s="340"/>
      <c r="AD9" s="340"/>
      <c r="AE9" s="340"/>
      <c r="AF9" s="340"/>
      <c r="AG9" s="340"/>
      <c r="AH9" s="340"/>
      <c r="AI9" s="340"/>
      <c r="AJ9" s="340"/>
      <c r="AK9" s="340"/>
      <c r="AL9" s="341"/>
      <c r="AM9" s="411" t="s">
        <v>50</v>
      </c>
      <c r="AN9" s="412"/>
      <c r="AO9" s="412"/>
      <c r="AP9" s="412"/>
      <c r="AQ9" s="412"/>
      <c r="AR9" s="412"/>
      <c r="AS9" s="412"/>
      <c r="AT9" s="413"/>
      <c r="AU9" s="414" t="s">
        <v>38</v>
      </c>
      <c r="AV9" s="415"/>
      <c r="AW9" s="415"/>
      <c r="AX9" s="415"/>
      <c r="AY9" s="416" t="s">
        <v>51</v>
      </c>
      <c r="AZ9" s="417"/>
      <c r="BA9" s="417"/>
      <c r="BB9" s="417"/>
      <c r="BC9" s="417"/>
      <c r="BD9" s="417"/>
      <c r="BE9" s="417"/>
      <c r="BF9" s="417"/>
      <c r="BG9" s="417"/>
      <c r="BH9" s="417"/>
      <c r="BI9" s="417"/>
      <c r="BJ9" s="417"/>
      <c r="BK9" s="417"/>
      <c r="BL9" s="417"/>
      <c r="BM9" s="418"/>
      <c r="BN9" s="382">
        <v>171117</v>
      </c>
      <c r="BO9" s="383"/>
      <c r="BP9" s="383"/>
      <c r="BQ9" s="383"/>
      <c r="BR9" s="383"/>
      <c r="BS9" s="383"/>
      <c r="BT9" s="383"/>
      <c r="BU9" s="384"/>
      <c r="BV9" s="382">
        <v>-401812</v>
      </c>
      <c r="BW9" s="383"/>
      <c r="BX9" s="383"/>
      <c r="BY9" s="383"/>
      <c r="BZ9" s="383"/>
      <c r="CA9" s="383"/>
      <c r="CB9" s="383"/>
      <c r="CC9" s="384"/>
      <c r="CD9" s="385" t="s">
        <v>52</v>
      </c>
      <c r="CE9" s="386"/>
      <c r="CF9" s="386"/>
      <c r="CG9" s="386"/>
      <c r="CH9" s="386"/>
      <c r="CI9" s="386"/>
      <c r="CJ9" s="386"/>
      <c r="CK9" s="386"/>
      <c r="CL9" s="386"/>
      <c r="CM9" s="386"/>
      <c r="CN9" s="386"/>
      <c r="CO9" s="386"/>
      <c r="CP9" s="386"/>
      <c r="CQ9" s="386"/>
      <c r="CR9" s="386"/>
      <c r="CS9" s="387"/>
      <c r="CT9" s="379">
        <v>5.5</v>
      </c>
      <c r="CU9" s="380"/>
      <c r="CV9" s="380"/>
      <c r="CW9" s="380"/>
      <c r="CX9" s="380"/>
      <c r="CY9" s="380"/>
      <c r="CZ9" s="380"/>
      <c r="DA9" s="381"/>
      <c r="DB9" s="379">
        <v>5.8</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53</v>
      </c>
      <c r="M10" s="412"/>
      <c r="N10" s="412"/>
      <c r="O10" s="412"/>
      <c r="P10" s="412"/>
      <c r="Q10" s="413"/>
      <c r="R10" s="433">
        <v>184140</v>
      </c>
      <c r="S10" s="434"/>
      <c r="T10" s="434"/>
      <c r="U10" s="434"/>
      <c r="V10" s="435"/>
      <c r="W10" s="370"/>
      <c r="X10" s="371"/>
      <c r="Y10" s="371"/>
      <c r="Z10" s="371"/>
      <c r="AA10" s="371"/>
      <c r="AB10" s="371"/>
      <c r="AC10" s="371"/>
      <c r="AD10" s="371"/>
      <c r="AE10" s="371"/>
      <c r="AF10" s="371"/>
      <c r="AG10" s="371"/>
      <c r="AH10" s="371"/>
      <c r="AI10" s="371"/>
      <c r="AJ10" s="371"/>
      <c r="AK10" s="371"/>
      <c r="AL10" s="374"/>
      <c r="AM10" s="411" t="s">
        <v>54</v>
      </c>
      <c r="AN10" s="412"/>
      <c r="AO10" s="412"/>
      <c r="AP10" s="412"/>
      <c r="AQ10" s="412"/>
      <c r="AR10" s="412"/>
      <c r="AS10" s="412"/>
      <c r="AT10" s="413"/>
      <c r="AU10" s="414" t="s">
        <v>30</v>
      </c>
      <c r="AV10" s="415"/>
      <c r="AW10" s="415"/>
      <c r="AX10" s="415"/>
      <c r="AY10" s="416" t="s">
        <v>55</v>
      </c>
      <c r="AZ10" s="417"/>
      <c r="BA10" s="417"/>
      <c r="BB10" s="417"/>
      <c r="BC10" s="417"/>
      <c r="BD10" s="417"/>
      <c r="BE10" s="417"/>
      <c r="BF10" s="417"/>
      <c r="BG10" s="417"/>
      <c r="BH10" s="417"/>
      <c r="BI10" s="417"/>
      <c r="BJ10" s="417"/>
      <c r="BK10" s="417"/>
      <c r="BL10" s="417"/>
      <c r="BM10" s="418"/>
      <c r="BN10" s="382">
        <v>257254</v>
      </c>
      <c r="BO10" s="383"/>
      <c r="BP10" s="383"/>
      <c r="BQ10" s="383"/>
      <c r="BR10" s="383"/>
      <c r="BS10" s="383"/>
      <c r="BT10" s="383"/>
      <c r="BU10" s="384"/>
      <c r="BV10" s="382">
        <v>324340</v>
      </c>
      <c r="BW10" s="383"/>
      <c r="BX10" s="383"/>
      <c r="BY10" s="383"/>
      <c r="BZ10" s="383"/>
      <c r="CA10" s="383"/>
      <c r="CB10" s="383"/>
      <c r="CC10" s="384"/>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57</v>
      </c>
      <c r="M11" s="437"/>
      <c r="N11" s="437"/>
      <c r="O11" s="437"/>
      <c r="P11" s="437"/>
      <c r="Q11" s="438"/>
      <c r="R11" s="439" t="s">
        <v>58</v>
      </c>
      <c r="S11" s="440"/>
      <c r="T11" s="440"/>
      <c r="U11" s="440"/>
      <c r="V11" s="441"/>
      <c r="W11" s="370"/>
      <c r="X11" s="371"/>
      <c r="Y11" s="371"/>
      <c r="Z11" s="371"/>
      <c r="AA11" s="371"/>
      <c r="AB11" s="371"/>
      <c r="AC11" s="371"/>
      <c r="AD11" s="371"/>
      <c r="AE11" s="371"/>
      <c r="AF11" s="371"/>
      <c r="AG11" s="371"/>
      <c r="AH11" s="371"/>
      <c r="AI11" s="371"/>
      <c r="AJ11" s="371"/>
      <c r="AK11" s="371"/>
      <c r="AL11" s="374"/>
      <c r="AM11" s="411" t="s">
        <v>59</v>
      </c>
      <c r="AN11" s="412"/>
      <c r="AO11" s="412"/>
      <c r="AP11" s="412"/>
      <c r="AQ11" s="412"/>
      <c r="AR11" s="412"/>
      <c r="AS11" s="412"/>
      <c r="AT11" s="413"/>
      <c r="AU11" s="414" t="s">
        <v>30</v>
      </c>
      <c r="AV11" s="415"/>
      <c r="AW11" s="415"/>
      <c r="AX11" s="415"/>
      <c r="AY11" s="416" t="s">
        <v>60</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61</v>
      </c>
      <c r="CE11" s="386"/>
      <c r="CF11" s="386"/>
      <c r="CG11" s="386"/>
      <c r="CH11" s="386"/>
      <c r="CI11" s="386"/>
      <c r="CJ11" s="386"/>
      <c r="CK11" s="386"/>
      <c r="CL11" s="386"/>
      <c r="CM11" s="386"/>
      <c r="CN11" s="386"/>
      <c r="CO11" s="386"/>
      <c r="CP11" s="386"/>
      <c r="CQ11" s="386"/>
      <c r="CR11" s="386"/>
      <c r="CS11" s="387"/>
      <c r="CT11" s="422" t="s">
        <v>62</v>
      </c>
      <c r="CU11" s="423"/>
      <c r="CV11" s="423"/>
      <c r="CW11" s="423"/>
      <c r="CX11" s="423"/>
      <c r="CY11" s="423"/>
      <c r="CZ11" s="423"/>
      <c r="DA11" s="424"/>
      <c r="DB11" s="422" t="s">
        <v>62</v>
      </c>
      <c r="DC11" s="423"/>
      <c r="DD11" s="423"/>
      <c r="DE11" s="423"/>
      <c r="DF11" s="423"/>
      <c r="DG11" s="423"/>
      <c r="DH11" s="423"/>
      <c r="DI11" s="424"/>
    </row>
    <row r="12" spans="1:119" ht="18.75" customHeight="1" x14ac:dyDescent="0.2">
      <c r="A12" s="40"/>
      <c r="B12" s="442" t="s">
        <v>63</v>
      </c>
      <c r="C12" s="443"/>
      <c r="D12" s="443"/>
      <c r="E12" s="443"/>
      <c r="F12" s="443"/>
      <c r="G12" s="443"/>
      <c r="H12" s="443"/>
      <c r="I12" s="443"/>
      <c r="J12" s="443"/>
      <c r="K12" s="444"/>
      <c r="L12" s="451" t="s">
        <v>64</v>
      </c>
      <c r="M12" s="452"/>
      <c r="N12" s="452"/>
      <c r="O12" s="452"/>
      <c r="P12" s="452"/>
      <c r="Q12" s="453"/>
      <c r="R12" s="454">
        <v>188418</v>
      </c>
      <c r="S12" s="455"/>
      <c r="T12" s="455"/>
      <c r="U12" s="455"/>
      <c r="V12" s="456"/>
      <c r="W12" s="457" t="s">
        <v>22</v>
      </c>
      <c r="X12" s="415"/>
      <c r="Y12" s="415"/>
      <c r="Z12" s="415"/>
      <c r="AA12" s="415"/>
      <c r="AB12" s="458"/>
      <c r="AC12" s="459" t="s">
        <v>65</v>
      </c>
      <c r="AD12" s="460"/>
      <c r="AE12" s="460"/>
      <c r="AF12" s="460"/>
      <c r="AG12" s="461"/>
      <c r="AH12" s="459" t="s">
        <v>66</v>
      </c>
      <c r="AI12" s="460"/>
      <c r="AJ12" s="460"/>
      <c r="AK12" s="460"/>
      <c r="AL12" s="462"/>
      <c r="AM12" s="411" t="s">
        <v>67</v>
      </c>
      <c r="AN12" s="412"/>
      <c r="AO12" s="412"/>
      <c r="AP12" s="412"/>
      <c r="AQ12" s="412"/>
      <c r="AR12" s="412"/>
      <c r="AS12" s="412"/>
      <c r="AT12" s="413"/>
      <c r="AU12" s="414" t="s">
        <v>30</v>
      </c>
      <c r="AV12" s="415"/>
      <c r="AW12" s="415"/>
      <c r="AX12" s="415"/>
      <c r="AY12" s="416" t="s">
        <v>68</v>
      </c>
      <c r="AZ12" s="417"/>
      <c r="BA12" s="417"/>
      <c r="BB12" s="417"/>
      <c r="BC12" s="417"/>
      <c r="BD12" s="417"/>
      <c r="BE12" s="417"/>
      <c r="BF12" s="417"/>
      <c r="BG12" s="417"/>
      <c r="BH12" s="417"/>
      <c r="BI12" s="417"/>
      <c r="BJ12" s="417"/>
      <c r="BK12" s="417"/>
      <c r="BL12" s="417"/>
      <c r="BM12" s="418"/>
      <c r="BN12" s="382">
        <v>0</v>
      </c>
      <c r="BO12" s="383"/>
      <c r="BP12" s="383"/>
      <c r="BQ12" s="383"/>
      <c r="BR12" s="383"/>
      <c r="BS12" s="383"/>
      <c r="BT12" s="383"/>
      <c r="BU12" s="384"/>
      <c r="BV12" s="382">
        <v>0</v>
      </c>
      <c r="BW12" s="383"/>
      <c r="BX12" s="383"/>
      <c r="BY12" s="383"/>
      <c r="BZ12" s="383"/>
      <c r="CA12" s="383"/>
      <c r="CB12" s="383"/>
      <c r="CC12" s="384"/>
      <c r="CD12" s="385" t="s">
        <v>69</v>
      </c>
      <c r="CE12" s="386"/>
      <c r="CF12" s="386"/>
      <c r="CG12" s="386"/>
      <c r="CH12" s="386"/>
      <c r="CI12" s="386"/>
      <c r="CJ12" s="386"/>
      <c r="CK12" s="386"/>
      <c r="CL12" s="386"/>
      <c r="CM12" s="386"/>
      <c r="CN12" s="386"/>
      <c r="CO12" s="386"/>
      <c r="CP12" s="386"/>
      <c r="CQ12" s="386"/>
      <c r="CR12" s="386"/>
      <c r="CS12" s="387"/>
      <c r="CT12" s="422" t="s">
        <v>62</v>
      </c>
      <c r="CU12" s="423"/>
      <c r="CV12" s="423"/>
      <c r="CW12" s="423"/>
      <c r="CX12" s="423"/>
      <c r="CY12" s="423"/>
      <c r="CZ12" s="423"/>
      <c r="DA12" s="424"/>
      <c r="DB12" s="422" t="s">
        <v>62</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70</v>
      </c>
      <c r="N13" s="474"/>
      <c r="O13" s="474"/>
      <c r="P13" s="474"/>
      <c r="Q13" s="475"/>
      <c r="R13" s="466">
        <v>180134</v>
      </c>
      <c r="S13" s="467"/>
      <c r="T13" s="467"/>
      <c r="U13" s="467"/>
      <c r="V13" s="468"/>
      <c r="W13" s="398" t="s">
        <v>71</v>
      </c>
      <c r="X13" s="399"/>
      <c r="Y13" s="399"/>
      <c r="Z13" s="399"/>
      <c r="AA13" s="399"/>
      <c r="AB13" s="389"/>
      <c r="AC13" s="433">
        <v>1948</v>
      </c>
      <c r="AD13" s="434"/>
      <c r="AE13" s="434"/>
      <c r="AF13" s="434"/>
      <c r="AG13" s="476"/>
      <c r="AH13" s="433">
        <v>2243</v>
      </c>
      <c r="AI13" s="434"/>
      <c r="AJ13" s="434"/>
      <c r="AK13" s="434"/>
      <c r="AL13" s="435"/>
      <c r="AM13" s="411" t="s">
        <v>72</v>
      </c>
      <c r="AN13" s="412"/>
      <c r="AO13" s="412"/>
      <c r="AP13" s="412"/>
      <c r="AQ13" s="412"/>
      <c r="AR13" s="412"/>
      <c r="AS13" s="412"/>
      <c r="AT13" s="413"/>
      <c r="AU13" s="414" t="s">
        <v>38</v>
      </c>
      <c r="AV13" s="415"/>
      <c r="AW13" s="415"/>
      <c r="AX13" s="415"/>
      <c r="AY13" s="416" t="s">
        <v>73</v>
      </c>
      <c r="AZ13" s="417"/>
      <c r="BA13" s="417"/>
      <c r="BB13" s="417"/>
      <c r="BC13" s="417"/>
      <c r="BD13" s="417"/>
      <c r="BE13" s="417"/>
      <c r="BF13" s="417"/>
      <c r="BG13" s="417"/>
      <c r="BH13" s="417"/>
      <c r="BI13" s="417"/>
      <c r="BJ13" s="417"/>
      <c r="BK13" s="417"/>
      <c r="BL13" s="417"/>
      <c r="BM13" s="418"/>
      <c r="BN13" s="382">
        <v>428371</v>
      </c>
      <c r="BO13" s="383"/>
      <c r="BP13" s="383"/>
      <c r="BQ13" s="383"/>
      <c r="BR13" s="383"/>
      <c r="BS13" s="383"/>
      <c r="BT13" s="383"/>
      <c r="BU13" s="384"/>
      <c r="BV13" s="382">
        <v>-77472</v>
      </c>
      <c r="BW13" s="383"/>
      <c r="BX13" s="383"/>
      <c r="BY13" s="383"/>
      <c r="BZ13" s="383"/>
      <c r="CA13" s="383"/>
      <c r="CB13" s="383"/>
      <c r="CC13" s="384"/>
      <c r="CD13" s="385" t="s">
        <v>74</v>
      </c>
      <c r="CE13" s="386"/>
      <c r="CF13" s="386"/>
      <c r="CG13" s="386"/>
      <c r="CH13" s="386"/>
      <c r="CI13" s="386"/>
      <c r="CJ13" s="386"/>
      <c r="CK13" s="386"/>
      <c r="CL13" s="386"/>
      <c r="CM13" s="386"/>
      <c r="CN13" s="386"/>
      <c r="CO13" s="386"/>
      <c r="CP13" s="386"/>
      <c r="CQ13" s="386"/>
      <c r="CR13" s="386"/>
      <c r="CS13" s="387"/>
      <c r="CT13" s="379">
        <v>0.6</v>
      </c>
      <c r="CU13" s="380"/>
      <c r="CV13" s="380"/>
      <c r="CW13" s="380"/>
      <c r="CX13" s="380"/>
      <c r="CY13" s="380"/>
      <c r="CZ13" s="380"/>
      <c r="DA13" s="381"/>
      <c r="DB13" s="379">
        <v>0.4</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75</v>
      </c>
      <c r="M14" s="464"/>
      <c r="N14" s="464"/>
      <c r="O14" s="464"/>
      <c r="P14" s="464"/>
      <c r="Q14" s="465"/>
      <c r="R14" s="466">
        <v>188843</v>
      </c>
      <c r="S14" s="467"/>
      <c r="T14" s="467"/>
      <c r="U14" s="467"/>
      <c r="V14" s="468"/>
      <c r="W14" s="372"/>
      <c r="X14" s="373"/>
      <c r="Y14" s="373"/>
      <c r="Z14" s="373"/>
      <c r="AA14" s="373"/>
      <c r="AB14" s="362"/>
      <c r="AC14" s="469">
        <v>2.2000000000000002</v>
      </c>
      <c r="AD14" s="470"/>
      <c r="AE14" s="470"/>
      <c r="AF14" s="470"/>
      <c r="AG14" s="471"/>
      <c r="AH14" s="469">
        <v>2.6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76</v>
      </c>
      <c r="CE14" s="478"/>
      <c r="CF14" s="478"/>
      <c r="CG14" s="478"/>
      <c r="CH14" s="478"/>
      <c r="CI14" s="478"/>
      <c r="CJ14" s="478"/>
      <c r="CK14" s="478"/>
      <c r="CL14" s="478"/>
      <c r="CM14" s="478"/>
      <c r="CN14" s="478"/>
      <c r="CO14" s="478"/>
      <c r="CP14" s="478"/>
      <c r="CQ14" s="478"/>
      <c r="CR14" s="478"/>
      <c r="CS14" s="479"/>
      <c r="CT14" s="480" t="s">
        <v>62</v>
      </c>
      <c r="CU14" s="481"/>
      <c r="CV14" s="481"/>
      <c r="CW14" s="481"/>
      <c r="CX14" s="481"/>
      <c r="CY14" s="481"/>
      <c r="CZ14" s="481"/>
      <c r="DA14" s="482"/>
      <c r="DB14" s="480" t="s">
        <v>62</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70</v>
      </c>
      <c r="N15" s="474"/>
      <c r="O15" s="474"/>
      <c r="P15" s="474"/>
      <c r="Q15" s="475"/>
      <c r="R15" s="466">
        <v>181129</v>
      </c>
      <c r="S15" s="467"/>
      <c r="T15" s="467"/>
      <c r="U15" s="467"/>
      <c r="V15" s="468"/>
      <c r="W15" s="398" t="s">
        <v>77</v>
      </c>
      <c r="X15" s="399"/>
      <c r="Y15" s="399"/>
      <c r="Z15" s="399"/>
      <c r="AA15" s="399"/>
      <c r="AB15" s="389"/>
      <c r="AC15" s="433">
        <v>36861</v>
      </c>
      <c r="AD15" s="434"/>
      <c r="AE15" s="434"/>
      <c r="AF15" s="434"/>
      <c r="AG15" s="476"/>
      <c r="AH15" s="433">
        <v>38343</v>
      </c>
      <c r="AI15" s="434"/>
      <c r="AJ15" s="434"/>
      <c r="AK15" s="434"/>
      <c r="AL15" s="435"/>
      <c r="AM15" s="411"/>
      <c r="AN15" s="412"/>
      <c r="AO15" s="412"/>
      <c r="AP15" s="412"/>
      <c r="AQ15" s="412"/>
      <c r="AR15" s="412"/>
      <c r="AS15" s="412"/>
      <c r="AT15" s="413"/>
      <c r="AU15" s="414"/>
      <c r="AV15" s="415"/>
      <c r="AW15" s="415"/>
      <c r="AX15" s="415"/>
      <c r="AY15" s="342" t="s">
        <v>78</v>
      </c>
      <c r="AZ15" s="343"/>
      <c r="BA15" s="343"/>
      <c r="BB15" s="343"/>
      <c r="BC15" s="343"/>
      <c r="BD15" s="343"/>
      <c r="BE15" s="343"/>
      <c r="BF15" s="343"/>
      <c r="BG15" s="343"/>
      <c r="BH15" s="343"/>
      <c r="BI15" s="343"/>
      <c r="BJ15" s="343"/>
      <c r="BK15" s="343"/>
      <c r="BL15" s="343"/>
      <c r="BM15" s="344"/>
      <c r="BN15" s="345">
        <v>35179524</v>
      </c>
      <c r="BO15" s="346"/>
      <c r="BP15" s="346"/>
      <c r="BQ15" s="346"/>
      <c r="BR15" s="346"/>
      <c r="BS15" s="346"/>
      <c r="BT15" s="346"/>
      <c r="BU15" s="347"/>
      <c r="BV15" s="345">
        <v>33413049</v>
      </c>
      <c r="BW15" s="346"/>
      <c r="BX15" s="346"/>
      <c r="BY15" s="346"/>
      <c r="BZ15" s="346"/>
      <c r="CA15" s="346"/>
      <c r="CB15" s="346"/>
      <c r="CC15" s="347"/>
      <c r="CD15" s="483" t="s">
        <v>79</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80</v>
      </c>
      <c r="M16" s="486"/>
      <c r="N16" s="486"/>
      <c r="O16" s="486"/>
      <c r="P16" s="486"/>
      <c r="Q16" s="487"/>
      <c r="R16" s="488" t="s">
        <v>81</v>
      </c>
      <c r="S16" s="489"/>
      <c r="T16" s="489"/>
      <c r="U16" s="489"/>
      <c r="V16" s="490"/>
      <c r="W16" s="372"/>
      <c r="X16" s="373"/>
      <c r="Y16" s="373"/>
      <c r="Z16" s="373"/>
      <c r="AA16" s="373"/>
      <c r="AB16" s="362"/>
      <c r="AC16" s="469">
        <v>42.5</v>
      </c>
      <c r="AD16" s="470"/>
      <c r="AE16" s="470"/>
      <c r="AF16" s="470"/>
      <c r="AG16" s="471"/>
      <c r="AH16" s="469">
        <v>43.6</v>
      </c>
      <c r="AI16" s="470"/>
      <c r="AJ16" s="470"/>
      <c r="AK16" s="470"/>
      <c r="AL16" s="472"/>
      <c r="AM16" s="411"/>
      <c r="AN16" s="412"/>
      <c r="AO16" s="412"/>
      <c r="AP16" s="412"/>
      <c r="AQ16" s="412"/>
      <c r="AR16" s="412"/>
      <c r="AS16" s="412"/>
      <c r="AT16" s="413"/>
      <c r="AU16" s="414"/>
      <c r="AV16" s="415"/>
      <c r="AW16" s="415"/>
      <c r="AX16" s="415"/>
      <c r="AY16" s="416" t="s">
        <v>82</v>
      </c>
      <c r="AZ16" s="417"/>
      <c r="BA16" s="417"/>
      <c r="BB16" s="417"/>
      <c r="BC16" s="417"/>
      <c r="BD16" s="417"/>
      <c r="BE16" s="417"/>
      <c r="BF16" s="417"/>
      <c r="BG16" s="417"/>
      <c r="BH16" s="417"/>
      <c r="BI16" s="417"/>
      <c r="BJ16" s="417"/>
      <c r="BK16" s="417"/>
      <c r="BL16" s="417"/>
      <c r="BM16" s="418"/>
      <c r="BN16" s="382">
        <v>27077293</v>
      </c>
      <c r="BO16" s="383"/>
      <c r="BP16" s="383"/>
      <c r="BQ16" s="383"/>
      <c r="BR16" s="383"/>
      <c r="BS16" s="383"/>
      <c r="BT16" s="383"/>
      <c r="BU16" s="384"/>
      <c r="BV16" s="382">
        <v>26698460</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83</v>
      </c>
      <c r="N17" s="494"/>
      <c r="O17" s="494"/>
      <c r="P17" s="494"/>
      <c r="Q17" s="495"/>
      <c r="R17" s="488" t="s">
        <v>84</v>
      </c>
      <c r="S17" s="489"/>
      <c r="T17" s="489"/>
      <c r="U17" s="489"/>
      <c r="V17" s="490"/>
      <c r="W17" s="398" t="s">
        <v>85</v>
      </c>
      <c r="X17" s="399"/>
      <c r="Y17" s="399"/>
      <c r="Z17" s="399"/>
      <c r="AA17" s="399"/>
      <c r="AB17" s="389"/>
      <c r="AC17" s="433">
        <v>48007</v>
      </c>
      <c r="AD17" s="434"/>
      <c r="AE17" s="434"/>
      <c r="AF17" s="434"/>
      <c r="AG17" s="476"/>
      <c r="AH17" s="433">
        <v>47343</v>
      </c>
      <c r="AI17" s="434"/>
      <c r="AJ17" s="434"/>
      <c r="AK17" s="434"/>
      <c r="AL17" s="435"/>
      <c r="AM17" s="411"/>
      <c r="AN17" s="412"/>
      <c r="AO17" s="412"/>
      <c r="AP17" s="412"/>
      <c r="AQ17" s="412"/>
      <c r="AR17" s="412"/>
      <c r="AS17" s="412"/>
      <c r="AT17" s="413"/>
      <c r="AU17" s="414"/>
      <c r="AV17" s="415"/>
      <c r="AW17" s="415"/>
      <c r="AX17" s="415"/>
      <c r="AY17" s="416" t="s">
        <v>86</v>
      </c>
      <c r="AZ17" s="417"/>
      <c r="BA17" s="417"/>
      <c r="BB17" s="417"/>
      <c r="BC17" s="417"/>
      <c r="BD17" s="417"/>
      <c r="BE17" s="417"/>
      <c r="BF17" s="417"/>
      <c r="BG17" s="417"/>
      <c r="BH17" s="417"/>
      <c r="BI17" s="417"/>
      <c r="BJ17" s="417"/>
      <c r="BK17" s="417"/>
      <c r="BL17" s="417"/>
      <c r="BM17" s="418"/>
      <c r="BN17" s="382">
        <v>45443961</v>
      </c>
      <c r="BO17" s="383"/>
      <c r="BP17" s="383"/>
      <c r="BQ17" s="383"/>
      <c r="BR17" s="383"/>
      <c r="BS17" s="383"/>
      <c r="BT17" s="383"/>
      <c r="BU17" s="384"/>
      <c r="BV17" s="382">
        <v>42823311</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87</v>
      </c>
      <c r="C18" s="425"/>
      <c r="D18" s="425"/>
      <c r="E18" s="508"/>
      <c r="F18" s="508"/>
      <c r="G18" s="508"/>
      <c r="H18" s="508"/>
      <c r="I18" s="508"/>
      <c r="J18" s="508"/>
      <c r="K18" s="508"/>
      <c r="L18" s="509">
        <v>86.05</v>
      </c>
      <c r="M18" s="509"/>
      <c r="N18" s="509"/>
      <c r="O18" s="509"/>
      <c r="P18" s="509"/>
      <c r="Q18" s="509"/>
      <c r="R18" s="510"/>
      <c r="S18" s="510"/>
      <c r="T18" s="510"/>
      <c r="U18" s="510"/>
      <c r="V18" s="511"/>
      <c r="W18" s="400"/>
      <c r="X18" s="401"/>
      <c r="Y18" s="401"/>
      <c r="Z18" s="401"/>
      <c r="AA18" s="401"/>
      <c r="AB18" s="392"/>
      <c r="AC18" s="512">
        <v>55.3</v>
      </c>
      <c r="AD18" s="513"/>
      <c r="AE18" s="513"/>
      <c r="AF18" s="513"/>
      <c r="AG18" s="514"/>
      <c r="AH18" s="512">
        <v>53.8</v>
      </c>
      <c r="AI18" s="513"/>
      <c r="AJ18" s="513"/>
      <c r="AK18" s="513"/>
      <c r="AL18" s="515"/>
      <c r="AM18" s="411"/>
      <c r="AN18" s="412"/>
      <c r="AO18" s="412"/>
      <c r="AP18" s="412"/>
      <c r="AQ18" s="412"/>
      <c r="AR18" s="412"/>
      <c r="AS18" s="412"/>
      <c r="AT18" s="413"/>
      <c r="AU18" s="414"/>
      <c r="AV18" s="415"/>
      <c r="AW18" s="415"/>
      <c r="AX18" s="415"/>
      <c r="AY18" s="416" t="s">
        <v>88</v>
      </c>
      <c r="AZ18" s="417"/>
      <c r="BA18" s="417"/>
      <c r="BB18" s="417"/>
      <c r="BC18" s="417"/>
      <c r="BD18" s="417"/>
      <c r="BE18" s="417"/>
      <c r="BF18" s="417"/>
      <c r="BG18" s="417"/>
      <c r="BH18" s="417"/>
      <c r="BI18" s="417"/>
      <c r="BJ18" s="417"/>
      <c r="BK18" s="417"/>
      <c r="BL18" s="417"/>
      <c r="BM18" s="418"/>
      <c r="BN18" s="382">
        <v>38353936</v>
      </c>
      <c r="BO18" s="383"/>
      <c r="BP18" s="383"/>
      <c r="BQ18" s="383"/>
      <c r="BR18" s="383"/>
      <c r="BS18" s="383"/>
      <c r="BT18" s="383"/>
      <c r="BU18" s="384"/>
      <c r="BV18" s="382">
        <v>36646820</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89</v>
      </c>
      <c r="C19" s="425"/>
      <c r="D19" s="425"/>
      <c r="E19" s="508"/>
      <c r="F19" s="508"/>
      <c r="G19" s="508"/>
      <c r="H19" s="508"/>
      <c r="I19" s="508"/>
      <c r="J19" s="508"/>
      <c r="K19" s="508"/>
      <c r="L19" s="516">
        <v>2185</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90</v>
      </c>
      <c r="AZ19" s="417"/>
      <c r="BA19" s="417"/>
      <c r="BB19" s="417"/>
      <c r="BC19" s="417"/>
      <c r="BD19" s="417"/>
      <c r="BE19" s="417"/>
      <c r="BF19" s="417"/>
      <c r="BG19" s="417"/>
      <c r="BH19" s="417"/>
      <c r="BI19" s="417"/>
      <c r="BJ19" s="417"/>
      <c r="BK19" s="417"/>
      <c r="BL19" s="417"/>
      <c r="BM19" s="418"/>
      <c r="BN19" s="382">
        <v>55054318</v>
      </c>
      <c r="BO19" s="383"/>
      <c r="BP19" s="383"/>
      <c r="BQ19" s="383"/>
      <c r="BR19" s="383"/>
      <c r="BS19" s="383"/>
      <c r="BT19" s="383"/>
      <c r="BU19" s="384"/>
      <c r="BV19" s="382">
        <v>54449411</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91</v>
      </c>
      <c r="C20" s="425"/>
      <c r="D20" s="425"/>
      <c r="E20" s="508"/>
      <c r="F20" s="508"/>
      <c r="G20" s="508"/>
      <c r="H20" s="508"/>
      <c r="I20" s="508"/>
      <c r="J20" s="508"/>
      <c r="K20" s="508"/>
      <c r="L20" s="516">
        <v>75310</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92</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93</v>
      </c>
      <c r="C22" s="526"/>
      <c r="D22" s="527"/>
      <c r="E22" s="394" t="s">
        <v>22</v>
      </c>
      <c r="F22" s="399"/>
      <c r="G22" s="399"/>
      <c r="H22" s="399"/>
      <c r="I22" s="399"/>
      <c r="J22" s="399"/>
      <c r="K22" s="389"/>
      <c r="L22" s="394" t="s">
        <v>94</v>
      </c>
      <c r="M22" s="399"/>
      <c r="N22" s="399"/>
      <c r="O22" s="399"/>
      <c r="P22" s="389"/>
      <c r="Q22" s="557" t="s">
        <v>95</v>
      </c>
      <c r="R22" s="558"/>
      <c r="S22" s="558"/>
      <c r="T22" s="558"/>
      <c r="U22" s="558"/>
      <c r="V22" s="559"/>
      <c r="W22" s="525" t="s">
        <v>96</v>
      </c>
      <c r="X22" s="526"/>
      <c r="Y22" s="527"/>
      <c r="Z22" s="394" t="s">
        <v>22</v>
      </c>
      <c r="AA22" s="399"/>
      <c r="AB22" s="399"/>
      <c r="AC22" s="399"/>
      <c r="AD22" s="399"/>
      <c r="AE22" s="399"/>
      <c r="AF22" s="399"/>
      <c r="AG22" s="389"/>
      <c r="AH22" s="563" t="s">
        <v>97</v>
      </c>
      <c r="AI22" s="399"/>
      <c r="AJ22" s="399"/>
      <c r="AK22" s="399"/>
      <c r="AL22" s="389"/>
      <c r="AM22" s="563" t="s">
        <v>98</v>
      </c>
      <c r="AN22" s="564"/>
      <c r="AO22" s="564"/>
      <c r="AP22" s="564"/>
      <c r="AQ22" s="564"/>
      <c r="AR22" s="565"/>
      <c r="AS22" s="557" t="s">
        <v>95</v>
      </c>
      <c r="AT22" s="558"/>
      <c r="AU22" s="558"/>
      <c r="AV22" s="558"/>
      <c r="AW22" s="558"/>
      <c r="AX22" s="569"/>
      <c r="AY22" s="342" t="s">
        <v>99</v>
      </c>
      <c r="AZ22" s="343"/>
      <c r="BA22" s="343"/>
      <c r="BB22" s="343"/>
      <c r="BC22" s="343"/>
      <c r="BD22" s="343"/>
      <c r="BE22" s="343"/>
      <c r="BF22" s="343"/>
      <c r="BG22" s="343"/>
      <c r="BH22" s="343"/>
      <c r="BI22" s="343"/>
      <c r="BJ22" s="343"/>
      <c r="BK22" s="343"/>
      <c r="BL22" s="343"/>
      <c r="BM22" s="344"/>
      <c r="BN22" s="345">
        <v>14680850</v>
      </c>
      <c r="BO22" s="346"/>
      <c r="BP22" s="346"/>
      <c r="BQ22" s="346"/>
      <c r="BR22" s="346"/>
      <c r="BS22" s="346"/>
      <c r="BT22" s="346"/>
      <c r="BU22" s="347"/>
      <c r="BV22" s="345">
        <v>16423307</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100</v>
      </c>
      <c r="AZ23" s="417"/>
      <c r="BA23" s="417"/>
      <c r="BB23" s="417"/>
      <c r="BC23" s="417"/>
      <c r="BD23" s="417"/>
      <c r="BE23" s="417"/>
      <c r="BF23" s="417"/>
      <c r="BG23" s="417"/>
      <c r="BH23" s="417"/>
      <c r="BI23" s="417"/>
      <c r="BJ23" s="417"/>
      <c r="BK23" s="417"/>
      <c r="BL23" s="417"/>
      <c r="BM23" s="418"/>
      <c r="BN23" s="382">
        <v>926013</v>
      </c>
      <c r="BO23" s="383"/>
      <c r="BP23" s="383"/>
      <c r="BQ23" s="383"/>
      <c r="BR23" s="383"/>
      <c r="BS23" s="383"/>
      <c r="BT23" s="383"/>
      <c r="BU23" s="384"/>
      <c r="BV23" s="382">
        <v>1405563</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101</v>
      </c>
      <c r="F24" s="412"/>
      <c r="G24" s="412"/>
      <c r="H24" s="412"/>
      <c r="I24" s="412"/>
      <c r="J24" s="412"/>
      <c r="K24" s="413"/>
      <c r="L24" s="433">
        <v>1</v>
      </c>
      <c r="M24" s="434"/>
      <c r="N24" s="434"/>
      <c r="O24" s="434"/>
      <c r="P24" s="476"/>
      <c r="Q24" s="433">
        <v>10410</v>
      </c>
      <c r="R24" s="434"/>
      <c r="S24" s="434"/>
      <c r="T24" s="434"/>
      <c r="U24" s="434"/>
      <c r="V24" s="476"/>
      <c r="W24" s="528"/>
      <c r="X24" s="529"/>
      <c r="Y24" s="530"/>
      <c r="Z24" s="432" t="s">
        <v>102</v>
      </c>
      <c r="AA24" s="412"/>
      <c r="AB24" s="412"/>
      <c r="AC24" s="412"/>
      <c r="AD24" s="412"/>
      <c r="AE24" s="412"/>
      <c r="AF24" s="412"/>
      <c r="AG24" s="413"/>
      <c r="AH24" s="433">
        <v>1181</v>
      </c>
      <c r="AI24" s="434"/>
      <c r="AJ24" s="434"/>
      <c r="AK24" s="434"/>
      <c r="AL24" s="476"/>
      <c r="AM24" s="433">
        <v>3357583</v>
      </c>
      <c r="AN24" s="434"/>
      <c r="AO24" s="434"/>
      <c r="AP24" s="434"/>
      <c r="AQ24" s="434"/>
      <c r="AR24" s="476"/>
      <c r="AS24" s="433">
        <v>2843</v>
      </c>
      <c r="AT24" s="434"/>
      <c r="AU24" s="434"/>
      <c r="AV24" s="434"/>
      <c r="AW24" s="434"/>
      <c r="AX24" s="435"/>
      <c r="AY24" s="501" t="s">
        <v>103</v>
      </c>
      <c r="AZ24" s="502"/>
      <c r="BA24" s="502"/>
      <c r="BB24" s="502"/>
      <c r="BC24" s="502"/>
      <c r="BD24" s="502"/>
      <c r="BE24" s="502"/>
      <c r="BF24" s="502"/>
      <c r="BG24" s="502"/>
      <c r="BH24" s="502"/>
      <c r="BI24" s="502"/>
      <c r="BJ24" s="502"/>
      <c r="BK24" s="502"/>
      <c r="BL24" s="502"/>
      <c r="BM24" s="503"/>
      <c r="BN24" s="382">
        <v>14524853</v>
      </c>
      <c r="BO24" s="383"/>
      <c r="BP24" s="383"/>
      <c r="BQ24" s="383"/>
      <c r="BR24" s="383"/>
      <c r="BS24" s="383"/>
      <c r="BT24" s="383"/>
      <c r="BU24" s="384"/>
      <c r="BV24" s="382">
        <v>16086332</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104</v>
      </c>
      <c r="F25" s="412"/>
      <c r="G25" s="412"/>
      <c r="H25" s="412"/>
      <c r="I25" s="412"/>
      <c r="J25" s="412"/>
      <c r="K25" s="413"/>
      <c r="L25" s="433">
        <v>2</v>
      </c>
      <c r="M25" s="434"/>
      <c r="N25" s="434"/>
      <c r="O25" s="434"/>
      <c r="P25" s="476"/>
      <c r="Q25" s="433">
        <v>8520</v>
      </c>
      <c r="R25" s="434"/>
      <c r="S25" s="434"/>
      <c r="T25" s="434"/>
      <c r="U25" s="434"/>
      <c r="V25" s="476"/>
      <c r="W25" s="528"/>
      <c r="X25" s="529"/>
      <c r="Y25" s="530"/>
      <c r="Z25" s="432" t="s">
        <v>105</v>
      </c>
      <c r="AA25" s="412"/>
      <c r="AB25" s="412"/>
      <c r="AC25" s="412"/>
      <c r="AD25" s="412"/>
      <c r="AE25" s="412"/>
      <c r="AF25" s="412"/>
      <c r="AG25" s="413"/>
      <c r="AH25" s="433" t="s">
        <v>62</v>
      </c>
      <c r="AI25" s="434"/>
      <c r="AJ25" s="434"/>
      <c r="AK25" s="434"/>
      <c r="AL25" s="476"/>
      <c r="AM25" s="433" t="s">
        <v>62</v>
      </c>
      <c r="AN25" s="434"/>
      <c r="AO25" s="434"/>
      <c r="AP25" s="434"/>
      <c r="AQ25" s="434"/>
      <c r="AR25" s="476"/>
      <c r="AS25" s="433" t="s">
        <v>62</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20975657</v>
      </c>
      <c r="BO25" s="346"/>
      <c r="BP25" s="346"/>
      <c r="BQ25" s="346"/>
      <c r="BR25" s="346"/>
      <c r="BS25" s="346"/>
      <c r="BT25" s="346"/>
      <c r="BU25" s="347"/>
      <c r="BV25" s="345">
        <v>17589109</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107</v>
      </c>
      <c r="F26" s="412"/>
      <c r="G26" s="412"/>
      <c r="H26" s="412"/>
      <c r="I26" s="412"/>
      <c r="J26" s="412"/>
      <c r="K26" s="413"/>
      <c r="L26" s="433">
        <v>1</v>
      </c>
      <c r="M26" s="434"/>
      <c r="N26" s="434"/>
      <c r="O26" s="434"/>
      <c r="P26" s="476"/>
      <c r="Q26" s="433">
        <v>7490</v>
      </c>
      <c r="R26" s="434"/>
      <c r="S26" s="434"/>
      <c r="T26" s="434"/>
      <c r="U26" s="434"/>
      <c r="V26" s="476"/>
      <c r="W26" s="528"/>
      <c r="X26" s="529"/>
      <c r="Y26" s="530"/>
      <c r="Z26" s="432" t="s">
        <v>108</v>
      </c>
      <c r="AA26" s="534"/>
      <c r="AB26" s="534"/>
      <c r="AC26" s="534"/>
      <c r="AD26" s="534"/>
      <c r="AE26" s="534"/>
      <c r="AF26" s="534"/>
      <c r="AG26" s="535"/>
      <c r="AH26" s="433">
        <v>44</v>
      </c>
      <c r="AI26" s="434"/>
      <c r="AJ26" s="434"/>
      <c r="AK26" s="434"/>
      <c r="AL26" s="476"/>
      <c r="AM26" s="433">
        <v>122936</v>
      </c>
      <c r="AN26" s="434"/>
      <c r="AO26" s="434"/>
      <c r="AP26" s="434"/>
      <c r="AQ26" s="434"/>
      <c r="AR26" s="476"/>
      <c r="AS26" s="433">
        <v>2794</v>
      </c>
      <c r="AT26" s="434"/>
      <c r="AU26" s="434"/>
      <c r="AV26" s="434"/>
      <c r="AW26" s="434"/>
      <c r="AX26" s="435"/>
      <c r="AY26" s="385" t="s">
        <v>109</v>
      </c>
      <c r="AZ26" s="386"/>
      <c r="BA26" s="386"/>
      <c r="BB26" s="386"/>
      <c r="BC26" s="386"/>
      <c r="BD26" s="386"/>
      <c r="BE26" s="386"/>
      <c r="BF26" s="386"/>
      <c r="BG26" s="386"/>
      <c r="BH26" s="386"/>
      <c r="BI26" s="386"/>
      <c r="BJ26" s="386"/>
      <c r="BK26" s="386"/>
      <c r="BL26" s="386"/>
      <c r="BM26" s="387"/>
      <c r="BN26" s="382" t="s">
        <v>62</v>
      </c>
      <c r="BO26" s="383"/>
      <c r="BP26" s="383"/>
      <c r="BQ26" s="383"/>
      <c r="BR26" s="383"/>
      <c r="BS26" s="383"/>
      <c r="BT26" s="383"/>
      <c r="BU26" s="384"/>
      <c r="BV26" s="382" t="s">
        <v>62</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110</v>
      </c>
      <c r="F27" s="412"/>
      <c r="G27" s="412"/>
      <c r="H27" s="412"/>
      <c r="I27" s="412"/>
      <c r="J27" s="412"/>
      <c r="K27" s="413"/>
      <c r="L27" s="433">
        <v>1</v>
      </c>
      <c r="M27" s="434"/>
      <c r="N27" s="434"/>
      <c r="O27" s="434"/>
      <c r="P27" s="476"/>
      <c r="Q27" s="433">
        <v>5760</v>
      </c>
      <c r="R27" s="434"/>
      <c r="S27" s="434"/>
      <c r="T27" s="434"/>
      <c r="U27" s="434"/>
      <c r="V27" s="476"/>
      <c r="W27" s="528"/>
      <c r="X27" s="529"/>
      <c r="Y27" s="530"/>
      <c r="Z27" s="432" t="s">
        <v>111</v>
      </c>
      <c r="AA27" s="412"/>
      <c r="AB27" s="412"/>
      <c r="AC27" s="412"/>
      <c r="AD27" s="412"/>
      <c r="AE27" s="412"/>
      <c r="AF27" s="412"/>
      <c r="AG27" s="413"/>
      <c r="AH27" s="433">
        <v>6</v>
      </c>
      <c r="AI27" s="434"/>
      <c r="AJ27" s="434"/>
      <c r="AK27" s="434"/>
      <c r="AL27" s="476"/>
      <c r="AM27" s="433">
        <v>25512</v>
      </c>
      <c r="AN27" s="434"/>
      <c r="AO27" s="434"/>
      <c r="AP27" s="434"/>
      <c r="AQ27" s="434"/>
      <c r="AR27" s="476"/>
      <c r="AS27" s="433">
        <v>4252</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04">
        <v>623730</v>
      </c>
      <c r="BO27" s="505"/>
      <c r="BP27" s="505"/>
      <c r="BQ27" s="505"/>
      <c r="BR27" s="505"/>
      <c r="BS27" s="505"/>
      <c r="BT27" s="505"/>
      <c r="BU27" s="506"/>
      <c r="BV27" s="504">
        <v>623030</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113</v>
      </c>
      <c r="F28" s="412"/>
      <c r="G28" s="412"/>
      <c r="H28" s="412"/>
      <c r="I28" s="412"/>
      <c r="J28" s="412"/>
      <c r="K28" s="413"/>
      <c r="L28" s="433">
        <v>1</v>
      </c>
      <c r="M28" s="434"/>
      <c r="N28" s="434"/>
      <c r="O28" s="434"/>
      <c r="P28" s="476"/>
      <c r="Q28" s="433">
        <v>5330</v>
      </c>
      <c r="R28" s="434"/>
      <c r="S28" s="434"/>
      <c r="T28" s="434"/>
      <c r="U28" s="434"/>
      <c r="V28" s="476"/>
      <c r="W28" s="528"/>
      <c r="X28" s="529"/>
      <c r="Y28" s="530"/>
      <c r="Z28" s="432" t="s">
        <v>114</v>
      </c>
      <c r="AA28" s="412"/>
      <c r="AB28" s="412"/>
      <c r="AC28" s="412"/>
      <c r="AD28" s="412"/>
      <c r="AE28" s="412"/>
      <c r="AF28" s="412"/>
      <c r="AG28" s="413"/>
      <c r="AH28" s="433" t="s">
        <v>62</v>
      </c>
      <c r="AI28" s="434"/>
      <c r="AJ28" s="434"/>
      <c r="AK28" s="434"/>
      <c r="AL28" s="476"/>
      <c r="AM28" s="433" t="s">
        <v>62</v>
      </c>
      <c r="AN28" s="434"/>
      <c r="AO28" s="434"/>
      <c r="AP28" s="434"/>
      <c r="AQ28" s="434"/>
      <c r="AR28" s="476"/>
      <c r="AS28" s="433" t="s">
        <v>62</v>
      </c>
      <c r="AT28" s="434"/>
      <c r="AU28" s="434"/>
      <c r="AV28" s="434"/>
      <c r="AW28" s="434"/>
      <c r="AX28" s="435"/>
      <c r="AY28" s="536" t="s">
        <v>115</v>
      </c>
      <c r="AZ28" s="537"/>
      <c r="BA28" s="537"/>
      <c r="BB28" s="538"/>
      <c r="BC28" s="342" t="s">
        <v>116</v>
      </c>
      <c r="BD28" s="343"/>
      <c r="BE28" s="343"/>
      <c r="BF28" s="343"/>
      <c r="BG28" s="343"/>
      <c r="BH28" s="343"/>
      <c r="BI28" s="343"/>
      <c r="BJ28" s="343"/>
      <c r="BK28" s="343"/>
      <c r="BL28" s="343"/>
      <c r="BM28" s="344"/>
      <c r="BN28" s="345">
        <v>9015956</v>
      </c>
      <c r="BO28" s="346"/>
      <c r="BP28" s="346"/>
      <c r="BQ28" s="346"/>
      <c r="BR28" s="346"/>
      <c r="BS28" s="346"/>
      <c r="BT28" s="346"/>
      <c r="BU28" s="347"/>
      <c r="BV28" s="345">
        <v>8758702</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117</v>
      </c>
      <c r="F29" s="412"/>
      <c r="G29" s="412"/>
      <c r="H29" s="412"/>
      <c r="I29" s="412"/>
      <c r="J29" s="412"/>
      <c r="K29" s="413"/>
      <c r="L29" s="433">
        <v>26</v>
      </c>
      <c r="M29" s="434"/>
      <c r="N29" s="434"/>
      <c r="O29" s="434"/>
      <c r="P29" s="476"/>
      <c r="Q29" s="433">
        <v>4800</v>
      </c>
      <c r="R29" s="434"/>
      <c r="S29" s="434"/>
      <c r="T29" s="434"/>
      <c r="U29" s="434"/>
      <c r="V29" s="476"/>
      <c r="W29" s="531"/>
      <c r="X29" s="532"/>
      <c r="Y29" s="533"/>
      <c r="Z29" s="432" t="s">
        <v>118</v>
      </c>
      <c r="AA29" s="412"/>
      <c r="AB29" s="412"/>
      <c r="AC29" s="412"/>
      <c r="AD29" s="412"/>
      <c r="AE29" s="412"/>
      <c r="AF29" s="412"/>
      <c r="AG29" s="413"/>
      <c r="AH29" s="433">
        <v>1187</v>
      </c>
      <c r="AI29" s="434"/>
      <c r="AJ29" s="434"/>
      <c r="AK29" s="434"/>
      <c r="AL29" s="476"/>
      <c r="AM29" s="433">
        <v>3383095</v>
      </c>
      <c r="AN29" s="434"/>
      <c r="AO29" s="434"/>
      <c r="AP29" s="434"/>
      <c r="AQ29" s="434"/>
      <c r="AR29" s="476"/>
      <c r="AS29" s="433">
        <v>2850</v>
      </c>
      <c r="AT29" s="434"/>
      <c r="AU29" s="434"/>
      <c r="AV29" s="434"/>
      <c r="AW29" s="434"/>
      <c r="AX29" s="435"/>
      <c r="AY29" s="539"/>
      <c r="AZ29" s="540"/>
      <c r="BA29" s="540"/>
      <c r="BB29" s="541"/>
      <c r="BC29" s="416" t="s">
        <v>119</v>
      </c>
      <c r="BD29" s="417"/>
      <c r="BE29" s="417"/>
      <c r="BF29" s="417"/>
      <c r="BG29" s="417"/>
      <c r="BH29" s="417"/>
      <c r="BI29" s="417"/>
      <c r="BJ29" s="417"/>
      <c r="BK29" s="417"/>
      <c r="BL29" s="417"/>
      <c r="BM29" s="418"/>
      <c r="BN29" s="382" t="s">
        <v>62</v>
      </c>
      <c r="BO29" s="383"/>
      <c r="BP29" s="383"/>
      <c r="BQ29" s="383"/>
      <c r="BR29" s="383"/>
      <c r="BS29" s="383"/>
      <c r="BT29" s="383"/>
      <c r="BU29" s="384"/>
      <c r="BV29" s="382" t="s">
        <v>62</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120</v>
      </c>
      <c r="X30" s="550"/>
      <c r="Y30" s="550"/>
      <c r="Z30" s="550"/>
      <c r="AA30" s="550"/>
      <c r="AB30" s="550"/>
      <c r="AC30" s="550"/>
      <c r="AD30" s="550"/>
      <c r="AE30" s="550"/>
      <c r="AF30" s="550"/>
      <c r="AG30" s="551"/>
      <c r="AH30" s="512">
        <v>99.2</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121</v>
      </c>
      <c r="BD30" s="502"/>
      <c r="BE30" s="502"/>
      <c r="BF30" s="502"/>
      <c r="BG30" s="502"/>
      <c r="BH30" s="502"/>
      <c r="BI30" s="502"/>
      <c r="BJ30" s="502"/>
      <c r="BK30" s="502"/>
      <c r="BL30" s="502"/>
      <c r="BM30" s="503"/>
      <c r="BN30" s="504">
        <v>20681667</v>
      </c>
      <c r="BO30" s="505"/>
      <c r="BP30" s="505"/>
      <c r="BQ30" s="505"/>
      <c r="BR30" s="505"/>
      <c r="BS30" s="505"/>
      <c r="BT30" s="505"/>
      <c r="BU30" s="506"/>
      <c r="BV30" s="504">
        <v>19601458</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122</v>
      </c>
      <c r="D32" s="545"/>
      <c r="E32" s="545"/>
      <c r="F32" s="545"/>
      <c r="G32" s="545"/>
      <c r="H32" s="545"/>
      <c r="I32" s="545"/>
      <c r="J32" s="545"/>
      <c r="K32" s="545"/>
      <c r="L32" s="545"/>
      <c r="M32" s="545"/>
      <c r="N32" s="545"/>
      <c r="O32" s="545"/>
      <c r="P32" s="545"/>
      <c r="Q32" s="545"/>
      <c r="R32" s="545"/>
      <c r="S32" s="545"/>
      <c r="U32" s="386" t="s">
        <v>123</v>
      </c>
      <c r="V32" s="386"/>
      <c r="W32" s="386"/>
      <c r="X32" s="386"/>
      <c r="Y32" s="386"/>
      <c r="Z32" s="386"/>
      <c r="AA32" s="386"/>
      <c r="AB32" s="386"/>
      <c r="AC32" s="386"/>
      <c r="AD32" s="386"/>
      <c r="AE32" s="386"/>
      <c r="AF32" s="386"/>
      <c r="AG32" s="386"/>
      <c r="AH32" s="386"/>
      <c r="AI32" s="386"/>
      <c r="AJ32" s="386"/>
      <c r="AK32" s="386"/>
      <c r="AM32" s="386" t="s">
        <v>124</v>
      </c>
      <c r="AN32" s="386"/>
      <c r="AO32" s="386"/>
      <c r="AP32" s="386"/>
      <c r="AQ32" s="386"/>
      <c r="AR32" s="386"/>
      <c r="AS32" s="386"/>
      <c r="AT32" s="386"/>
      <c r="AU32" s="386"/>
      <c r="AV32" s="386"/>
      <c r="AW32" s="386"/>
      <c r="AX32" s="386"/>
      <c r="AY32" s="386"/>
      <c r="AZ32" s="386"/>
      <c r="BA32" s="386"/>
      <c r="BB32" s="386"/>
      <c r="BC32" s="386"/>
      <c r="BE32" s="386" t="s">
        <v>125</v>
      </c>
      <c r="BF32" s="386"/>
      <c r="BG32" s="386"/>
      <c r="BH32" s="386"/>
      <c r="BI32" s="386"/>
      <c r="BJ32" s="386"/>
      <c r="BK32" s="386"/>
      <c r="BL32" s="386"/>
      <c r="BM32" s="386"/>
      <c r="BN32" s="386"/>
      <c r="BO32" s="386"/>
      <c r="BP32" s="386"/>
      <c r="BQ32" s="386"/>
      <c r="BR32" s="386"/>
      <c r="BS32" s="386"/>
      <c r="BT32" s="386"/>
      <c r="BU32" s="386"/>
      <c r="BW32" s="386" t="s">
        <v>126</v>
      </c>
      <c r="BX32" s="386"/>
      <c r="BY32" s="386"/>
      <c r="BZ32" s="386"/>
      <c r="CA32" s="386"/>
      <c r="CB32" s="386"/>
      <c r="CC32" s="386"/>
      <c r="CD32" s="386"/>
      <c r="CE32" s="386"/>
      <c r="CF32" s="386"/>
      <c r="CG32" s="386"/>
      <c r="CH32" s="386"/>
      <c r="CI32" s="386"/>
      <c r="CJ32" s="386"/>
      <c r="CK32" s="386"/>
      <c r="CL32" s="386"/>
      <c r="CM32" s="386"/>
      <c r="CO32" s="386" t="s">
        <v>127</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128</v>
      </c>
      <c r="D33" s="406"/>
      <c r="E33" s="371" t="s">
        <v>129</v>
      </c>
      <c r="F33" s="371"/>
      <c r="G33" s="371"/>
      <c r="H33" s="371"/>
      <c r="I33" s="371"/>
      <c r="J33" s="371"/>
      <c r="K33" s="371"/>
      <c r="L33" s="371"/>
      <c r="M33" s="371"/>
      <c r="N33" s="371"/>
      <c r="O33" s="371"/>
      <c r="P33" s="371"/>
      <c r="Q33" s="371"/>
      <c r="R33" s="371"/>
      <c r="S33" s="371"/>
      <c r="T33" s="65"/>
      <c r="U33" s="406" t="s">
        <v>128</v>
      </c>
      <c r="V33" s="406"/>
      <c r="W33" s="371" t="s">
        <v>129</v>
      </c>
      <c r="X33" s="371"/>
      <c r="Y33" s="371"/>
      <c r="Z33" s="371"/>
      <c r="AA33" s="371"/>
      <c r="AB33" s="371"/>
      <c r="AC33" s="371"/>
      <c r="AD33" s="371"/>
      <c r="AE33" s="371"/>
      <c r="AF33" s="371"/>
      <c r="AG33" s="371"/>
      <c r="AH33" s="371"/>
      <c r="AI33" s="371"/>
      <c r="AJ33" s="371"/>
      <c r="AK33" s="371"/>
      <c r="AL33" s="65"/>
      <c r="AM33" s="406" t="s">
        <v>128</v>
      </c>
      <c r="AN33" s="406"/>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6" t="s">
        <v>130</v>
      </c>
      <c r="BX33" s="406"/>
      <c r="BY33" s="371" t="s">
        <v>132</v>
      </c>
      <c r="BZ33" s="371"/>
      <c r="CA33" s="371"/>
      <c r="CB33" s="371"/>
      <c r="CC33" s="371"/>
      <c r="CD33" s="371"/>
      <c r="CE33" s="371"/>
      <c r="CF33" s="371"/>
      <c r="CG33" s="371"/>
      <c r="CH33" s="371"/>
      <c r="CI33" s="371"/>
      <c r="CJ33" s="371"/>
      <c r="CK33" s="371"/>
      <c r="CL33" s="371"/>
      <c r="CM33" s="371"/>
      <c r="CN33" s="65"/>
      <c r="CO33" s="406" t="s">
        <v>128</v>
      </c>
      <c r="CP33" s="406"/>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7</v>
      </c>
      <c r="AN34" s="572"/>
      <c r="AO34" s="573" t="str">
        <f>IF('各会計、関係団体の財政状況及び健全化判断比率'!B32="","",'各会計、関係団体の財政状況及び健全化判断比率'!B32)</f>
        <v>水道事業会計</v>
      </c>
      <c r="AP34" s="573"/>
      <c r="AQ34" s="573"/>
      <c r="AR34" s="573"/>
      <c r="AS34" s="573"/>
      <c r="AT34" s="573"/>
      <c r="AU34" s="573"/>
      <c r="AV34" s="573"/>
      <c r="AW34" s="573"/>
      <c r="AX34" s="573"/>
      <c r="AY34" s="573"/>
      <c r="AZ34" s="573"/>
      <c r="BA34" s="573"/>
      <c r="BB34" s="573"/>
      <c r="BC34" s="573"/>
      <c r="BD34" s="40"/>
      <c r="BE34" s="572">
        <f>IF(BG34="","",MAX(C34:D43,U34:V43,AM34:AN43)+1)</f>
        <v>9</v>
      </c>
      <c r="BF34" s="572"/>
      <c r="BG34" s="573" t="str">
        <f>IF('各会計、関係団体の財政状況及び健全化判断比率'!B34="","",'各会計、関係団体の財政状況及び健全化判断比率'!B34)</f>
        <v>安城桜井駅周辺特定土地区画整理事業特別会計</v>
      </c>
      <c r="BH34" s="573"/>
      <c r="BI34" s="573"/>
      <c r="BJ34" s="573"/>
      <c r="BK34" s="573"/>
      <c r="BL34" s="573"/>
      <c r="BM34" s="573"/>
      <c r="BN34" s="573"/>
      <c r="BO34" s="573"/>
      <c r="BP34" s="573"/>
      <c r="BQ34" s="573"/>
      <c r="BR34" s="573"/>
      <c r="BS34" s="573"/>
      <c r="BT34" s="573"/>
      <c r="BU34" s="573"/>
      <c r="BV34" s="40"/>
      <c r="BW34" s="572">
        <f>IF(BY34="","",MAX(C34:D43,U34:V43,AM34:AN43,BE34:BF43)+1)</f>
        <v>10</v>
      </c>
      <c r="BX34" s="572"/>
      <c r="BY34" s="573" t="str">
        <f>IF('各会計、関係団体の財政状況及び健全化判断比率'!B68="","",'各会計、関係団体の財政状況及び健全化判断比率'!B68)</f>
        <v>衣浦東部広域連合</v>
      </c>
      <c r="BZ34" s="573"/>
      <c r="CA34" s="573"/>
      <c r="CB34" s="573"/>
      <c r="CC34" s="573"/>
      <c r="CD34" s="573"/>
      <c r="CE34" s="573"/>
      <c r="CF34" s="573"/>
      <c r="CG34" s="573"/>
      <c r="CH34" s="573"/>
      <c r="CI34" s="573"/>
      <c r="CJ34" s="573"/>
      <c r="CK34" s="573"/>
      <c r="CL34" s="573"/>
      <c r="CM34" s="573"/>
      <c r="CN34" s="40"/>
      <c r="CO34" s="572">
        <f>IF(CQ34="","",MAX(C34:D43,U34:V43,AM34:AN43,BE34:BF43,BW34:BX43)+1)</f>
        <v>13</v>
      </c>
      <c r="CP34" s="572"/>
      <c r="CQ34" s="573" t="str">
        <f>IF('各会計、関係団体の財政状況及び健全化判断比率'!BS7="","",'各会計、関係団体の財政状況及び健全化判断比率'!BS7)</f>
        <v>安城市土地開発公社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f>IF(E35="","",C34+1)</f>
        <v>2</v>
      </c>
      <c r="D35" s="572"/>
      <c r="E35" s="573" t="str">
        <f>IF('各会計、関係団体の財政状況及び健全化判断比率'!B8="","",'各会計、関係団体の財政状況及び健全化判断比率'!B8)</f>
        <v>土地取得特別会計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有料駐車場事業特別会計</v>
      </c>
      <c r="X35" s="573"/>
      <c r="Y35" s="573"/>
      <c r="Z35" s="573"/>
      <c r="AA35" s="573"/>
      <c r="AB35" s="573"/>
      <c r="AC35" s="573"/>
      <c r="AD35" s="573"/>
      <c r="AE35" s="573"/>
      <c r="AF35" s="573"/>
      <c r="AG35" s="573"/>
      <c r="AH35" s="573"/>
      <c r="AI35" s="573"/>
      <c r="AJ35" s="573"/>
      <c r="AK35" s="573"/>
      <c r="AL35" s="40"/>
      <c r="AM35" s="572">
        <f t="shared" ref="AM35:AM43" si="0">IF(AO35="","",AM34+1)</f>
        <v>8</v>
      </c>
      <c r="AN35" s="572"/>
      <c r="AO35" s="573" t="str">
        <f>IF('各会計、関係団体の財政状況及び健全化判断比率'!B33="","",'各会計、関係団体の財政状況及び健全化判断比率'!B33)</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11</v>
      </c>
      <c r="BX35" s="572"/>
      <c r="BY35" s="573" t="str">
        <f>IF('各会計、関係団体の財政状況及び健全化判断比率'!B69="","",'各会計、関係団体の財政状況及び健全化判断比率'!B69)</f>
        <v>愛知県後期高齢者医療広域連合（一般会計）</v>
      </c>
      <c r="BZ35" s="573"/>
      <c r="CA35" s="573"/>
      <c r="CB35" s="573"/>
      <c r="CC35" s="573"/>
      <c r="CD35" s="573"/>
      <c r="CE35" s="573"/>
      <c r="CF35" s="573"/>
      <c r="CG35" s="573"/>
      <c r="CH35" s="573"/>
      <c r="CI35" s="573"/>
      <c r="CJ35" s="573"/>
      <c r="CK35" s="573"/>
      <c r="CL35" s="573"/>
      <c r="CM35" s="573"/>
      <c r="CN35" s="40"/>
      <c r="CO35" s="572">
        <f t="shared" ref="CO35:CO43" si="3">IF(CQ35="","",CO34+1)</f>
        <v>14</v>
      </c>
      <c r="CP35" s="572"/>
      <c r="CQ35" s="573" t="str">
        <f>IF('各会計、関係団体の財政状況及び健全化判断比率'!BS8="","",'各会計、関係団体の財政状況及び健全化判断比率'!BS8)</f>
        <v>安城市都市農業振興協会</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介護保険事業特別会計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12</v>
      </c>
      <c r="BX36" s="572"/>
      <c r="BY36" s="573" t="str">
        <f>IF('各会計、関係団体の財政状況及び健全化判断比率'!B70="","",'各会計、関係団体の財政状況及び健全化判断比率'!B70)</f>
        <v>愛知県後期高齢者医療広域連合（後期高齢者医療特別会計）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f t="shared" si="4"/>
        <v>6</v>
      </c>
      <c r="V37" s="572"/>
      <c r="W37" s="573" t="str">
        <f>IF('各会計、関係団体の財政状況及び健全化判断比率'!B31="","",'各会計、関係団体の財政状況及び健全化判断比率'!B31)</f>
        <v>後期高齢者医療特別会計</v>
      </c>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t="str">
        <f t="shared" si="2"/>
        <v/>
      </c>
      <c r="BX37" s="572"/>
      <c r="BY37" s="573" t="str">
        <f>IF('各会計、関係団体の財政状況及び健全化判断比率'!B71="","",'各会計、関係団体の財政状況及び健全化判断比率'!B71)</f>
        <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4IcaVjtazl8+YZTsDQrNBK5Zch3uNgOpwzj5/od4zL+UYG4/xomyzjHBIHpU09ysT3AtgXtnP6xjvZxep8yq5Q==" saltValue="lJFpCjS2ZXyhbf3z3Erh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68306-22FF-4D78-8B0F-1E7B2D42D912}">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476</v>
      </c>
      <c r="K32" s="216"/>
      <c r="L32" s="216"/>
      <c r="M32" s="216"/>
      <c r="N32" s="216"/>
      <c r="O32" s="216"/>
      <c r="P32" s="216"/>
    </row>
    <row r="33" spans="1:16" ht="39" customHeight="1" thickBot="1" x14ac:dyDescent="0.3">
      <c r="A33" s="216"/>
      <c r="B33" s="219" t="s">
        <v>482</v>
      </c>
      <c r="C33" s="220"/>
      <c r="D33" s="220"/>
      <c r="E33" s="221" t="s">
        <v>477</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483</v>
      </c>
      <c r="D34" s="1124"/>
      <c r="E34" s="1125"/>
      <c r="F34" s="226">
        <v>10.67</v>
      </c>
      <c r="G34" s="227">
        <v>10.68</v>
      </c>
      <c r="H34" s="227">
        <v>11.77</v>
      </c>
      <c r="I34" s="227">
        <v>10.92</v>
      </c>
      <c r="J34" s="228">
        <v>10.92</v>
      </c>
      <c r="K34" s="216"/>
      <c r="L34" s="216"/>
      <c r="M34" s="216"/>
      <c r="N34" s="216"/>
      <c r="O34" s="216"/>
      <c r="P34" s="216"/>
    </row>
    <row r="35" spans="1:16" ht="39" customHeight="1" x14ac:dyDescent="0.2">
      <c r="A35" s="216"/>
      <c r="B35" s="229"/>
      <c r="C35" s="1120" t="s">
        <v>484</v>
      </c>
      <c r="D35" s="1120"/>
      <c r="E35" s="1121"/>
      <c r="F35" s="230">
        <v>9.84</v>
      </c>
      <c r="G35" s="231">
        <v>10.210000000000001</v>
      </c>
      <c r="H35" s="231">
        <v>10.87</v>
      </c>
      <c r="I35" s="231">
        <v>9.57</v>
      </c>
      <c r="J35" s="232">
        <v>9.4</v>
      </c>
      <c r="K35" s="216"/>
      <c r="L35" s="216"/>
      <c r="M35" s="216"/>
      <c r="N35" s="216"/>
      <c r="O35" s="216"/>
      <c r="P35" s="216"/>
    </row>
    <row r="36" spans="1:16" ht="39" customHeight="1" x14ac:dyDescent="0.2">
      <c r="A36" s="216"/>
      <c r="B36" s="229"/>
      <c r="C36" s="1120" t="s">
        <v>485</v>
      </c>
      <c r="D36" s="1120"/>
      <c r="E36" s="1121"/>
      <c r="F36" s="230">
        <v>3.56</v>
      </c>
      <c r="G36" s="231">
        <v>3.6</v>
      </c>
      <c r="H36" s="231">
        <v>3.45</v>
      </c>
      <c r="I36" s="231">
        <v>2.81</v>
      </c>
      <c r="J36" s="232">
        <v>1.87</v>
      </c>
      <c r="K36" s="216"/>
      <c r="L36" s="216"/>
      <c r="M36" s="216"/>
      <c r="N36" s="216"/>
      <c r="O36" s="216"/>
      <c r="P36" s="216"/>
    </row>
    <row r="37" spans="1:16" ht="39" customHeight="1" x14ac:dyDescent="0.2">
      <c r="A37" s="216"/>
      <c r="B37" s="229"/>
      <c r="C37" s="1120" t="s">
        <v>486</v>
      </c>
      <c r="D37" s="1120"/>
      <c r="E37" s="1121"/>
      <c r="F37" s="230">
        <v>1.25</v>
      </c>
      <c r="G37" s="231">
        <v>1.86</v>
      </c>
      <c r="H37" s="231">
        <v>1.37</v>
      </c>
      <c r="I37" s="231">
        <v>1.39</v>
      </c>
      <c r="J37" s="232">
        <v>0.74</v>
      </c>
      <c r="K37" s="216"/>
      <c r="L37" s="216"/>
      <c r="M37" s="216"/>
      <c r="N37" s="216"/>
      <c r="O37" s="216"/>
      <c r="P37" s="216"/>
    </row>
    <row r="38" spans="1:16" ht="39" customHeight="1" x14ac:dyDescent="0.2">
      <c r="A38" s="216"/>
      <c r="B38" s="229"/>
      <c r="C38" s="1120" t="s">
        <v>487</v>
      </c>
      <c r="D38" s="1120"/>
      <c r="E38" s="1121"/>
      <c r="F38" s="230">
        <v>0.62</v>
      </c>
      <c r="G38" s="231">
        <v>0.7</v>
      </c>
      <c r="H38" s="231">
        <v>0.71</v>
      </c>
      <c r="I38" s="231">
        <v>0.7</v>
      </c>
      <c r="J38" s="232">
        <v>0.7</v>
      </c>
      <c r="K38" s="216"/>
      <c r="L38" s="216"/>
      <c r="M38" s="216"/>
      <c r="N38" s="216"/>
      <c r="O38" s="216"/>
      <c r="P38" s="216"/>
    </row>
    <row r="39" spans="1:16" ht="39" customHeight="1" x14ac:dyDescent="0.2">
      <c r="A39" s="216"/>
      <c r="B39" s="229"/>
      <c r="C39" s="1120" t="s">
        <v>488</v>
      </c>
      <c r="D39" s="1120"/>
      <c r="E39" s="1121"/>
      <c r="F39" s="230">
        <v>0</v>
      </c>
      <c r="G39" s="231">
        <v>0</v>
      </c>
      <c r="H39" s="231">
        <v>0</v>
      </c>
      <c r="I39" s="231">
        <v>0.44</v>
      </c>
      <c r="J39" s="232">
        <v>0.43</v>
      </c>
      <c r="K39" s="216"/>
      <c r="L39" s="216"/>
      <c r="M39" s="216"/>
      <c r="N39" s="216"/>
      <c r="O39" s="216"/>
      <c r="P39" s="216"/>
    </row>
    <row r="40" spans="1:16" ht="39" customHeight="1" x14ac:dyDescent="0.2">
      <c r="A40" s="216"/>
      <c r="B40" s="229"/>
      <c r="C40" s="1120" t="s">
        <v>489</v>
      </c>
      <c r="D40" s="1120"/>
      <c r="E40" s="1121"/>
      <c r="F40" s="230">
        <v>0.75</v>
      </c>
      <c r="G40" s="231">
        <v>0.79</v>
      </c>
      <c r="H40" s="231">
        <v>0.8</v>
      </c>
      <c r="I40" s="231">
        <v>0.59</v>
      </c>
      <c r="J40" s="232">
        <v>0.23</v>
      </c>
      <c r="K40" s="216"/>
      <c r="L40" s="216"/>
      <c r="M40" s="216"/>
      <c r="N40" s="216"/>
      <c r="O40" s="216"/>
      <c r="P40" s="216"/>
    </row>
    <row r="41" spans="1:16" ht="39" customHeight="1" x14ac:dyDescent="0.2">
      <c r="A41" s="216"/>
      <c r="B41" s="229"/>
      <c r="C41" s="1120" t="s">
        <v>490</v>
      </c>
      <c r="D41" s="1120"/>
      <c r="E41" s="1121"/>
      <c r="F41" s="230">
        <v>0.02</v>
      </c>
      <c r="G41" s="231">
        <v>0.05</v>
      </c>
      <c r="H41" s="231">
        <v>0.02</v>
      </c>
      <c r="I41" s="231">
        <v>0.02</v>
      </c>
      <c r="J41" s="232">
        <v>0.04</v>
      </c>
      <c r="K41" s="216"/>
      <c r="L41" s="216"/>
      <c r="M41" s="216"/>
      <c r="N41" s="216"/>
      <c r="O41" s="216"/>
      <c r="P41" s="216"/>
    </row>
    <row r="42" spans="1:16" ht="39" customHeight="1" x14ac:dyDescent="0.2">
      <c r="A42" s="216"/>
      <c r="B42" s="233"/>
      <c r="C42" s="1120" t="s">
        <v>491</v>
      </c>
      <c r="D42" s="1120"/>
      <c r="E42" s="1121"/>
      <c r="F42" s="230" t="s">
        <v>439</v>
      </c>
      <c r="G42" s="231" t="s">
        <v>439</v>
      </c>
      <c r="H42" s="231" t="s">
        <v>439</v>
      </c>
      <c r="I42" s="231" t="s">
        <v>439</v>
      </c>
      <c r="J42" s="232" t="s">
        <v>439</v>
      </c>
      <c r="K42" s="216"/>
      <c r="L42" s="216"/>
      <c r="M42" s="216"/>
      <c r="N42" s="216"/>
      <c r="O42" s="216"/>
      <c r="P42" s="216"/>
    </row>
    <row r="43" spans="1:16" ht="39" customHeight="1" thickBot="1" x14ac:dyDescent="0.25">
      <c r="A43" s="216"/>
      <c r="B43" s="234"/>
      <c r="C43" s="1122" t="s">
        <v>492</v>
      </c>
      <c r="D43" s="1122"/>
      <c r="E43" s="1123"/>
      <c r="F43" s="235">
        <v>0</v>
      </c>
      <c r="G43" s="236">
        <v>0</v>
      </c>
      <c r="H43" s="236">
        <v>0</v>
      </c>
      <c r="I43" s="236">
        <v>0</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KW9qdBQU7zTT4lhru7l6Nlx95UsG7ZirRCO2OqyMxEsmij1o+EcpwvyRjPcGDNyXjykVufMaIlxtsPKn9qy1Lw==" saltValue="8PdTk7yjKFeTj3oth5zd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7360E-E1E9-4440-AC6B-DADE931193C4}">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493</v>
      </c>
      <c r="P43" s="240"/>
      <c r="Q43" s="240"/>
      <c r="R43" s="240"/>
      <c r="S43" s="240"/>
      <c r="T43" s="240"/>
      <c r="U43" s="240"/>
    </row>
    <row r="44" spans="1:21" ht="30.75" customHeight="1" thickBot="1" x14ac:dyDescent="0.3">
      <c r="A44" s="240"/>
      <c r="B44" s="243" t="s">
        <v>494</v>
      </c>
      <c r="C44" s="244"/>
      <c r="D44" s="244"/>
      <c r="E44" s="245"/>
      <c r="F44" s="245"/>
      <c r="G44" s="245"/>
      <c r="H44" s="245"/>
      <c r="I44" s="245"/>
      <c r="J44" s="246" t="s">
        <v>477</v>
      </c>
      <c r="K44" s="247" t="s">
        <v>3</v>
      </c>
      <c r="L44" s="248" t="s">
        <v>4</v>
      </c>
      <c r="M44" s="248" t="s">
        <v>5</v>
      </c>
      <c r="N44" s="248" t="s">
        <v>6</v>
      </c>
      <c r="O44" s="249" t="s">
        <v>7</v>
      </c>
      <c r="P44" s="240"/>
      <c r="Q44" s="240"/>
      <c r="R44" s="240"/>
      <c r="S44" s="240"/>
      <c r="T44" s="240"/>
      <c r="U44" s="240"/>
    </row>
    <row r="45" spans="1:21" ht="30.75" customHeight="1" x14ac:dyDescent="0.2">
      <c r="A45" s="240"/>
      <c r="B45" s="1126" t="s">
        <v>495</v>
      </c>
      <c r="C45" s="1127"/>
      <c r="D45" s="250"/>
      <c r="E45" s="1132" t="s">
        <v>496</v>
      </c>
      <c r="F45" s="1132"/>
      <c r="G45" s="1132"/>
      <c r="H45" s="1132"/>
      <c r="I45" s="1132"/>
      <c r="J45" s="1133"/>
      <c r="K45" s="251">
        <v>3019</v>
      </c>
      <c r="L45" s="252">
        <v>2968</v>
      </c>
      <c r="M45" s="252">
        <v>3122</v>
      </c>
      <c r="N45" s="252">
        <v>3182</v>
      </c>
      <c r="O45" s="253">
        <v>3048</v>
      </c>
      <c r="P45" s="240"/>
      <c r="Q45" s="240"/>
      <c r="R45" s="240"/>
      <c r="S45" s="240"/>
      <c r="T45" s="240"/>
      <c r="U45" s="240"/>
    </row>
    <row r="46" spans="1:21" ht="30.75" customHeight="1" x14ac:dyDescent="0.2">
      <c r="A46" s="240"/>
      <c r="B46" s="1128"/>
      <c r="C46" s="1129"/>
      <c r="D46" s="254"/>
      <c r="E46" s="1134" t="s">
        <v>497</v>
      </c>
      <c r="F46" s="1134"/>
      <c r="G46" s="1134"/>
      <c r="H46" s="1134"/>
      <c r="I46" s="1134"/>
      <c r="J46" s="1135"/>
      <c r="K46" s="255" t="s">
        <v>439</v>
      </c>
      <c r="L46" s="256" t="s">
        <v>439</v>
      </c>
      <c r="M46" s="256" t="s">
        <v>439</v>
      </c>
      <c r="N46" s="256" t="s">
        <v>439</v>
      </c>
      <c r="O46" s="257" t="s">
        <v>439</v>
      </c>
      <c r="P46" s="240"/>
      <c r="Q46" s="240"/>
      <c r="R46" s="240"/>
      <c r="S46" s="240"/>
      <c r="T46" s="240"/>
      <c r="U46" s="240"/>
    </row>
    <row r="47" spans="1:21" ht="30.75" customHeight="1" x14ac:dyDescent="0.2">
      <c r="A47" s="240"/>
      <c r="B47" s="1128"/>
      <c r="C47" s="1129"/>
      <c r="D47" s="254"/>
      <c r="E47" s="1134" t="s">
        <v>498</v>
      </c>
      <c r="F47" s="1134"/>
      <c r="G47" s="1134"/>
      <c r="H47" s="1134"/>
      <c r="I47" s="1134"/>
      <c r="J47" s="1135"/>
      <c r="K47" s="255" t="s">
        <v>439</v>
      </c>
      <c r="L47" s="256" t="s">
        <v>439</v>
      </c>
      <c r="M47" s="256" t="s">
        <v>439</v>
      </c>
      <c r="N47" s="256" t="s">
        <v>439</v>
      </c>
      <c r="O47" s="257" t="s">
        <v>439</v>
      </c>
      <c r="P47" s="240"/>
      <c r="Q47" s="240"/>
      <c r="R47" s="240"/>
      <c r="S47" s="240"/>
      <c r="T47" s="240"/>
      <c r="U47" s="240"/>
    </row>
    <row r="48" spans="1:21" ht="30.75" customHeight="1" x14ac:dyDescent="0.2">
      <c r="A48" s="240"/>
      <c r="B48" s="1128"/>
      <c r="C48" s="1129"/>
      <c r="D48" s="254"/>
      <c r="E48" s="1134" t="s">
        <v>499</v>
      </c>
      <c r="F48" s="1134"/>
      <c r="G48" s="1134"/>
      <c r="H48" s="1134"/>
      <c r="I48" s="1134"/>
      <c r="J48" s="1135"/>
      <c r="K48" s="255">
        <v>757</v>
      </c>
      <c r="L48" s="256">
        <v>796</v>
      </c>
      <c r="M48" s="256">
        <v>721</v>
      </c>
      <c r="N48" s="256">
        <v>664</v>
      </c>
      <c r="O48" s="257">
        <v>688</v>
      </c>
      <c r="P48" s="240"/>
      <c r="Q48" s="240"/>
      <c r="R48" s="240"/>
      <c r="S48" s="240"/>
      <c r="T48" s="240"/>
      <c r="U48" s="240"/>
    </row>
    <row r="49" spans="1:21" ht="30.75" customHeight="1" x14ac:dyDescent="0.2">
      <c r="A49" s="240"/>
      <c r="B49" s="1128"/>
      <c r="C49" s="1129"/>
      <c r="D49" s="254"/>
      <c r="E49" s="1134" t="s">
        <v>500</v>
      </c>
      <c r="F49" s="1134"/>
      <c r="G49" s="1134"/>
      <c r="H49" s="1134"/>
      <c r="I49" s="1134"/>
      <c r="J49" s="1135"/>
      <c r="K49" s="255">
        <v>66</v>
      </c>
      <c r="L49" s="256">
        <v>68</v>
      </c>
      <c r="M49" s="256">
        <v>2</v>
      </c>
      <c r="N49" s="256">
        <v>37</v>
      </c>
      <c r="O49" s="257">
        <v>39</v>
      </c>
      <c r="P49" s="240"/>
      <c r="Q49" s="240"/>
      <c r="R49" s="240"/>
      <c r="S49" s="240"/>
      <c r="T49" s="240"/>
      <c r="U49" s="240"/>
    </row>
    <row r="50" spans="1:21" ht="30.75" customHeight="1" x14ac:dyDescent="0.2">
      <c r="A50" s="240"/>
      <c r="B50" s="1128"/>
      <c r="C50" s="1129"/>
      <c r="D50" s="254"/>
      <c r="E50" s="1134" t="s">
        <v>501</v>
      </c>
      <c r="F50" s="1134"/>
      <c r="G50" s="1134"/>
      <c r="H50" s="1134"/>
      <c r="I50" s="1134"/>
      <c r="J50" s="1135"/>
      <c r="K50" s="255">
        <v>358</v>
      </c>
      <c r="L50" s="256">
        <v>171</v>
      </c>
      <c r="M50" s="256">
        <v>404</v>
      </c>
      <c r="N50" s="256">
        <v>138</v>
      </c>
      <c r="O50" s="257">
        <v>133</v>
      </c>
      <c r="P50" s="240"/>
      <c r="Q50" s="240"/>
      <c r="R50" s="240"/>
      <c r="S50" s="240"/>
      <c r="T50" s="240"/>
      <c r="U50" s="240"/>
    </row>
    <row r="51" spans="1:21" ht="30.75" customHeight="1" x14ac:dyDescent="0.2">
      <c r="A51" s="240"/>
      <c r="B51" s="1130"/>
      <c r="C51" s="1131"/>
      <c r="D51" s="258"/>
      <c r="E51" s="1134" t="s">
        <v>502</v>
      </c>
      <c r="F51" s="1134"/>
      <c r="G51" s="1134"/>
      <c r="H51" s="1134"/>
      <c r="I51" s="1134"/>
      <c r="J51" s="1135"/>
      <c r="K51" s="255" t="s">
        <v>439</v>
      </c>
      <c r="L51" s="256" t="s">
        <v>439</v>
      </c>
      <c r="M51" s="256" t="s">
        <v>439</v>
      </c>
      <c r="N51" s="256" t="s">
        <v>439</v>
      </c>
      <c r="O51" s="257" t="s">
        <v>439</v>
      </c>
      <c r="P51" s="240"/>
      <c r="Q51" s="240"/>
      <c r="R51" s="240"/>
      <c r="S51" s="240"/>
      <c r="T51" s="240"/>
      <c r="U51" s="240"/>
    </row>
    <row r="52" spans="1:21" ht="30.75" customHeight="1" x14ac:dyDescent="0.2">
      <c r="A52" s="240"/>
      <c r="B52" s="1136" t="s">
        <v>503</v>
      </c>
      <c r="C52" s="1137"/>
      <c r="D52" s="258"/>
      <c r="E52" s="1134" t="s">
        <v>504</v>
      </c>
      <c r="F52" s="1134"/>
      <c r="G52" s="1134"/>
      <c r="H52" s="1134"/>
      <c r="I52" s="1134"/>
      <c r="J52" s="1135"/>
      <c r="K52" s="255">
        <v>4000</v>
      </c>
      <c r="L52" s="256">
        <v>3979</v>
      </c>
      <c r="M52" s="256">
        <v>3963</v>
      </c>
      <c r="N52" s="256">
        <v>3767</v>
      </c>
      <c r="O52" s="257">
        <v>3707</v>
      </c>
      <c r="P52" s="240"/>
      <c r="Q52" s="240"/>
      <c r="R52" s="240"/>
      <c r="S52" s="240"/>
      <c r="T52" s="240"/>
      <c r="U52" s="240"/>
    </row>
    <row r="53" spans="1:21" ht="30.75" customHeight="1" thickBot="1" x14ac:dyDescent="0.25">
      <c r="A53" s="240"/>
      <c r="B53" s="1138" t="s">
        <v>505</v>
      </c>
      <c r="C53" s="1139"/>
      <c r="D53" s="259"/>
      <c r="E53" s="1140" t="s">
        <v>506</v>
      </c>
      <c r="F53" s="1140"/>
      <c r="G53" s="1140"/>
      <c r="H53" s="1140"/>
      <c r="I53" s="1140"/>
      <c r="J53" s="1141"/>
      <c r="K53" s="260">
        <v>200</v>
      </c>
      <c r="L53" s="261">
        <v>24</v>
      </c>
      <c r="M53" s="261">
        <v>286</v>
      </c>
      <c r="N53" s="261">
        <v>254</v>
      </c>
      <c r="O53" s="262">
        <v>201</v>
      </c>
      <c r="P53" s="240"/>
      <c r="Q53" s="240"/>
      <c r="R53" s="240"/>
      <c r="S53" s="240"/>
      <c r="T53" s="240"/>
      <c r="U53" s="240"/>
    </row>
    <row r="54" spans="1:21" ht="24" customHeight="1" x14ac:dyDescent="0.25">
      <c r="A54" s="240"/>
      <c r="B54" s="263" t="s">
        <v>507</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508</v>
      </c>
      <c r="C56" s="265"/>
      <c r="D56" s="265"/>
      <c r="E56" s="265"/>
      <c r="F56" s="265"/>
      <c r="G56" s="265"/>
      <c r="H56" s="265"/>
      <c r="I56" s="265"/>
      <c r="J56" s="265"/>
      <c r="K56" s="266"/>
      <c r="L56" s="266"/>
      <c r="M56" s="266"/>
      <c r="N56" s="266"/>
      <c r="O56" s="267" t="s">
        <v>509</v>
      </c>
      <c r="P56" s="240"/>
      <c r="Q56" s="240"/>
      <c r="R56" s="240"/>
      <c r="S56" s="240"/>
      <c r="T56" s="240"/>
      <c r="U56" s="240"/>
    </row>
    <row r="57" spans="1:21" ht="31.5" customHeight="1" thickBot="1" x14ac:dyDescent="0.3">
      <c r="A57" s="240"/>
      <c r="B57" s="268"/>
      <c r="C57" s="269"/>
      <c r="D57" s="269"/>
      <c r="E57" s="270"/>
      <c r="F57" s="270"/>
      <c r="G57" s="270"/>
      <c r="H57" s="270"/>
      <c r="I57" s="270"/>
      <c r="J57" s="271" t="s">
        <v>477</v>
      </c>
      <c r="K57" s="272" t="s">
        <v>510</v>
      </c>
      <c r="L57" s="273" t="s">
        <v>511</v>
      </c>
      <c r="M57" s="273" t="s">
        <v>512</v>
      </c>
      <c r="N57" s="273" t="s">
        <v>513</v>
      </c>
      <c r="O57" s="274" t="s">
        <v>514</v>
      </c>
      <c r="P57" s="240"/>
      <c r="Q57" s="240"/>
      <c r="R57" s="240"/>
      <c r="S57" s="240"/>
      <c r="T57" s="240"/>
      <c r="U57" s="240"/>
    </row>
    <row r="58" spans="1:21" ht="31.5" customHeight="1" x14ac:dyDescent="0.2">
      <c r="B58" s="1142" t="s">
        <v>515</v>
      </c>
      <c r="C58" s="1143"/>
      <c r="D58" s="1148" t="s">
        <v>516</v>
      </c>
      <c r="E58" s="1149"/>
      <c r="F58" s="1149"/>
      <c r="G58" s="1149"/>
      <c r="H58" s="1149"/>
      <c r="I58" s="1149"/>
      <c r="J58" s="1150"/>
      <c r="K58" s="275" t="s">
        <v>439</v>
      </c>
      <c r="L58" s="276" t="s">
        <v>439</v>
      </c>
      <c r="M58" s="276" t="s">
        <v>439</v>
      </c>
      <c r="N58" s="276" t="s">
        <v>439</v>
      </c>
      <c r="O58" s="277" t="s">
        <v>439</v>
      </c>
    </row>
    <row r="59" spans="1:21" ht="31.5" customHeight="1" x14ac:dyDescent="0.2">
      <c r="B59" s="1144"/>
      <c r="C59" s="1145"/>
      <c r="D59" s="1151" t="s">
        <v>517</v>
      </c>
      <c r="E59" s="1152"/>
      <c r="F59" s="1152"/>
      <c r="G59" s="1152"/>
      <c r="H59" s="1152"/>
      <c r="I59" s="1152"/>
      <c r="J59" s="1153"/>
      <c r="K59" s="278" t="s">
        <v>439</v>
      </c>
      <c r="L59" s="279" t="s">
        <v>439</v>
      </c>
      <c r="M59" s="279" t="s">
        <v>439</v>
      </c>
      <c r="N59" s="279" t="s">
        <v>439</v>
      </c>
      <c r="O59" s="280" t="s">
        <v>439</v>
      </c>
    </row>
    <row r="60" spans="1:21" ht="31.5" customHeight="1" thickBot="1" x14ac:dyDescent="0.25">
      <c r="B60" s="1146"/>
      <c r="C60" s="1147"/>
      <c r="D60" s="1154" t="s">
        <v>518</v>
      </c>
      <c r="E60" s="1155"/>
      <c r="F60" s="1155"/>
      <c r="G60" s="1155"/>
      <c r="H60" s="1155"/>
      <c r="I60" s="1155"/>
      <c r="J60" s="1156"/>
      <c r="K60" s="281" t="s">
        <v>439</v>
      </c>
      <c r="L60" s="282" t="s">
        <v>439</v>
      </c>
      <c r="M60" s="282" t="s">
        <v>439</v>
      </c>
      <c r="N60" s="282" t="s">
        <v>439</v>
      </c>
      <c r="O60" s="283" t="s">
        <v>439</v>
      </c>
    </row>
    <row r="61" spans="1:21" ht="24" customHeight="1" x14ac:dyDescent="0.2">
      <c r="B61" s="284"/>
      <c r="C61" s="284"/>
      <c r="D61" s="285" t="s">
        <v>519</v>
      </c>
      <c r="E61" s="286"/>
      <c r="F61" s="286"/>
      <c r="G61" s="286"/>
      <c r="H61" s="286"/>
      <c r="I61" s="286"/>
      <c r="J61" s="286"/>
      <c r="K61" s="286"/>
      <c r="L61" s="286"/>
      <c r="M61" s="286"/>
      <c r="N61" s="286"/>
      <c r="O61" s="286"/>
    </row>
    <row r="62" spans="1:21" ht="24" customHeight="1" x14ac:dyDescent="0.2">
      <c r="B62" s="287"/>
      <c r="C62" s="287"/>
      <c r="D62" s="285" t="s">
        <v>520</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ZYfYsubnc+HWyX4nCjUmqAZrnc4iwsIKNcHsR+bhsAdwTJW5FEb5eHxJj6O8wczSxXujMxqOedILG9rIW11X2A==" saltValue="ltqlqok7sFFR47sYxQgT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0EC20-55C7-435A-95C4-B039871FDFB0}">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493</v>
      </c>
    </row>
    <row r="40" spans="2:13" ht="27.75" customHeight="1" thickBot="1" x14ac:dyDescent="0.3">
      <c r="B40" s="290" t="s">
        <v>494</v>
      </c>
      <c r="C40" s="291"/>
      <c r="D40" s="291"/>
      <c r="E40" s="292"/>
      <c r="F40" s="292"/>
      <c r="G40" s="292"/>
      <c r="H40" s="293" t="s">
        <v>477</v>
      </c>
      <c r="I40" s="294" t="s">
        <v>3</v>
      </c>
      <c r="J40" s="295" t="s">
        <v>4</v>
      </c>
      <c r="K40" s="295" t="s">
        <v>5</v>
      </c>
      <c r="L40" s="295" t="s">
        <v>6</v>
      </c>
      <c r="M40" s="296" t="s">
        <v>7</v>
      </c>
    </row>
    <row r="41" spans="2:13" ht="27.75" customHeight="1" x14ac:dyDescent="0.2">
      <c r="B41" s="1157" t="s">
        <v>521</v>
      </c>
      <c r="C41" s="1158"/>
      <c r="D41" s="297"/>
      <c r="E41" s="1163" t="s">
        <v>522</v>
      </c>
      <c r="F41" s="1163"/>
      <c r="G41" s="1163"/>
      <c r="H41" s="1164"/>
      <c r="I41" s="298">
        <v>19434</v>
      </c>
      <c r="J41" s="299">
        <v>19459</v>
      </c>
      <c r="K41" s="299">
        <v>17830</v>
      </c>
      <c r="L41" s="299">
        <v>16423</v>
      </c>
      <c r="M41" s="300">
        <v>14681</v>
      </c>
    </row>
    <row r="42" spans="2:13" ht="27.75" customHeight="1" x14ac:dyDescent="0.2">
      <c r="B42" s="1159"/>
      <c r="C42" s="1160"/>
      <c r="D42" s="301"/>
      <c r="E42" s="1165" t="s">
        <v>523</v>
      </c>
      <c r="F42" s="1165"/>
      <c r="G42" s="1165"/>
      <c r="H42" s="1166"/>
      <c r="I42" s="302">
        <v>34</v>
      </c>
      <c r="J42" s="303">
        <v>265</v>
      </c>
      <c r="K42" s="303" t="s">
        <v>439</v>
      </c>
      <c r="L42" s="303">
        <v>137</v>
      </c>
      <c r="M42" s="304">
        <v>148</v>
      </c>
    </row>
    <row r="43" spans="2:13" ht="27.75" customHeight="1" x14ac:dyDescent="0.2">
      <c r="B43" s="1159"/>
      <c r="C43" s="1160"/>
      <c r="D43" s="301"/>
      <c r="E43" s="1165" t="s">
        <v>524</v>
      </c>
      <c r="F43" s="1165"/>
      <c r="G43" s="1165"/>
      <c r="H43" s="1166"/>
      <c r="I43" s="302">
        <v>10766</v>
      </c>
      <c r="J43" s="303">
        <v>8412</v>
      </c>
      <c r="K43" s="303">
        <v>5933</v>
      </c>
      <c r="L43" s="303">
        <v>5772</v>
      </c>
      <c r="M43" s="304">
        <v>5916</v>
      </c>
    </row>
    <row r="44" spans="2:13" ht="27.75" customHeight="1" x14ac:dyDescent="0.2">
      <c r="B44" s="1159"/>
      <c r="C44" s="1160"/>
      <c r="D44" s="301"/>
      <c r="E44" s="1165" t="s">
        <v>525</v>
      </c>
      <c r="F44" s="1165"/>
      <c r="G44" s="1165"/>
      <c r="H44" s="1166"/>
      <c r="I44" s="302">
        <v>70</v>
      </c>
      <c r="J44" s="303">
        <v>3</v>
      </c>
      <c r="K44" s="303">
        <v>140</v>
      </c>
      <c r="L44" s="303">
        <v>138</v>
      </c>
      <c r="M44" s="304">
        <v>238</v>
      </c>
    </row>
    <row r="45" spans="2:13" ht="27.75" customHeight="1" x14ac:dyDescent="0.2">
      <c r="B45" s="1159"/>
      <c r="C45" s="1160"/>
      <c r="D45" s="301"/>
      <c r="E45" s="1165" t="s">
        <v>526</v>
      </c>
      <c r="F45" s="1165"/>
      <c r="G45" s="1165"/>
      <c r="H45" s="1166"/>
      <c r="I45" s="302">
        <v>6044</v>
      </c>
      <c r="J45" s="303">
        <v>6267</v>
      </c>
      <c r="K45" s="303">
        <v>6302</v>
      </c>
      <c r="L45" s="303">
        <v>6492</v>
      </c>
      <c r="M45" s="304">
        <v>6903</v>
      </c>
    </row>
    <row r="46" spans="2:13" ht="27.75" customHeight="1" x14ac:dyDescent="0.2">
      <c r="B46" s="1159"/>
      <c r="C46" s="1160"/>
      <c r="D46" s="305"/>
      <c r="E46" s="1165" t="s">
        <v>527</v>
      </c>
      <c r="F46" s="1165"/>
      <c r="G46" s="1165"/>
      <c r="H46" s="1166"/>
      <c r="I46" s="302" t="s">
        <v>439</v>
      </c>
      <c r="J46" s="303" t="s">
        <v>439</v>
      </c>
      <c r="K46" s="303" t="s">
        <v>439</v>
      </c>
      <c r="L46" s="303" t="s">
        <v>439</v>
      </c>
      <c r="M46" s="304" t="s">
        <v>439</v>
      </c>
    </row>
    <row r="47" spans="2:13" ht="27.75" customHeight="1" x14ac:dyDescent="0.2">
      <c r="B47" s="1159"/>
      <c r="C47" s="1160"/>
      <c r="D47" s="306"/>
      <c r="E47" s="1167" t="s">
        <v>528</v>
      </c>
      <c r="F47" s="1168"/>
      <c r="G47" s="1168"/>
      <c r="H47" s="1169"/>
      <c r="I47" s="302" t="s">
        <v>439</v>
      </c>
      <c r="J47" s="303" t="s">
        <v>439</v>
      </c>
      <c r="K47" s="303" t="s">
        <v>439</v>
      </c>
      <c r="L47" s="303" t="s">
        <v>439</v>
      </c>
      <c r="M47" s="304" t="s">
        <v>439</v>
      </c>
    </row>
    <row r="48" spans="2:13" ht="27.75" customHeight="1" x14ac:dyDescent="0.2">
      <c r="B48" s="1159"/>
      <c r="C48" s="1160"/>
      <c r="D48" s="301"/>
      <c r="E48" s="1165" t="s">
        <v>529</v>
      </c>
      <c r="F48" s="1165"/>
      <c r="G48" s="1165"/>
      <c r="H48" s="1166"/>
      <c r="I48" s="302" t="s">
        <v>439</v>
      </c>
      <c r="J48" s="303" t="s">
        <v>439</v>
      </c>
      <c r="K48" s="303" t="s">
        <v>439</v>
      </c>
      <c r="L48" s="303" t="s">
        <v>439</v>
      </c>
      <c r="M48" s="304" t="s">
        <v>439</v>
      </c>
    </row>
    <row r="49" spans="2:13" ht="27.75" customHeight="1" x14ac:dyDescent="0.2">
      <c r="B49" s="1161"/>
      <c r="C49" s="1162"/>
      <c r="D49" s="301"/>
      <c r="E49" s="1165" t="s">
        <v>530</v>
      </c>
      <c r="F49" s="1165"/>
      <c r="G49" s="1165"/>
      <c r="H49" s="1166"/>
      <c r="I49" s="302" t="s">
        <v>439</v>
      </c>
      <c r="J49" s="303" t="s">
        <v>439</v>
      </c>
      <c r="K49" s="303" t="s">
        <v>439</v>
      </c>
      <c r="L49" s="303" t="s">
        <v>439</v>
      </c>
      <c r="M49" s="304" t="s">
        <v>439</v>
      </c>
    </row>
    <row r="50" spans="2:13" ht="27.75" customHeight="1" x14ac:dyDescent="0.2">
      <c r="B50" s="1170" t="s">
        <v>531</v>
      </c>
      <c r="C50" s="1171"/>
      <c r="D50" s="307"/>
      <c r="E50" s="1165" t="s">
        <v>532</v>
      </c>
      <c r="F50" s="1165"/>
      <c r="G50" s="1165"/>
      <c r="H50" s="1166"/>
      <c r="I50" s="302">
        <v>27798</v>
      </c>
      <c r="J50" s="303">
        <v>25847</v>
      </c>
      <c r="K50" s="303">
        <v>29130</v>
      </c>
      <c r="L50" s="303">
        <v>33491</v>
      </c>
      <c r="M50" s="304">
        <v>35483</v>
      </c>
    </row>
    <row r="51" spans="2:13" ht="27.75" customHeight="1" x14ac:dyDescent="0.2">
      <c r="B51" s="1159"/>
      <c r="C51" s="1160"/>
      <c r="D51" s="301"/>
      <c r="E51" s="1165" t="s">
        <v>533</v>
      </c>
      <c r="F51" s="1165"/>
      <c r="G51" s="1165"/>
      <c r="H51" s="1166"/>
      <c r="I51" s="302">
        <v>13852</v>
      </c>
      <c r="J51" s="303">
        <v>13093</v>
      </c>
      <c r="K51" s="303">
        <v>10736</v>
      </c>
      <c r="L51" s="303">
        <v>10667</v>
      </c>
      <c r="M51" s="304">
        <v>9874</v>
      </c>
    </row>
    <row r="52" spans="2:13" ht="27.75" customHeight="1" x14ac:dyDescent="0.2">
      <c r="B52" s="1161"/>
      <c r="C52" s="1162"/>
      <c r="D52" s="301"/>
      <c r="E52" s="1165" t="s">
        <v>534</v>
      </c>
      <c r="F52" s="1165"/>
      <c r="G52" s="1165"/>
      <c r="H52" s="1166"/>
      <c r="I52" s="302">
        <v>21850</v>
      </c>
      <c r="J52" s="303">
        <v>21113</v>
      </c>
      <c r="K52" s="303">
        <v>19166</v>
      </c>
      <c r="L52" s="303">
        <v>17638</v>
      </c>
      <c r="M52" s="304">
        <v>16272</v>
      </c>
    </row>
    <row r="53" spans="2:13" ht="27.75" customHeight="1" thickBot="1" x14ac:dyDescent="0.25">
      <c r="B53" s="1172" t="s">
        <v>505</v>
      </c>
      <c r="C53" s="1173"/>
      <c r="D53" s="308"/>
      <c r="E53" s="1174" t="s">
        <v>535</v>
      </c>
      <c r="F53" s="1174"/>
      <c r="G53" s="1174"/>
      <c r="H53" s="1175"/>
      <c r="I53" s="309">
        <v>-27151</v>
      </c>
      <c r="J53" s="310">
        <v>-25647</v>
      </c>
      <c r="K53" s="310">
        <v>-28828</v>
      </c>
      <c r="L53" s="310">
        <v>-32833</v>
      </c>
      <c r="M53" s="311">
        <v>-33743</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GMRRTmhB5OwF0m2HjiAvivzulAob/YxfR6d/E8uo6xtN/iRKQPIFIRUDm3x1/gE/6VFH+bnZtqGfz8wjAC6HFw==" saltValue="WNM/R5cKu9ys521SXs4C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42851-D1B5-4A2A-8CBC-1FE203310481}">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95" customWidth="1"/>
    <col min="2" max="2" width="16.36328125" style="195" customWidth="1"/>
    <col min="3" max="5" width="26.1796875" style="195" customWidth="1"/>
    <col min="6" max="8" width="24.179687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536</v>
      </c>
    </row>
    <row r="54" spans="2:8" ht="29.25" customHeight="1" thickBot="1" x14ac:dyDescent="0.35">
      <c r="B54" s="317" t="s">
        <v>22</v>
      </c>
      <c r="C54" s="318"/>
      <c r="D54" s="318"/>
      <c r="E54" s="319" t="s">
        <v>477</v>
      </c>
      <c r="F54" s="320" t="s">
        <v>5</v>
      </c>
      <c r="G54" s="320" t="s">
        <v>6</v>
      </c>
      <c r="H54" s="321" t="s">
        <v>7</v>
      </c>
    </row>
    <row r="55" spans="2:8" ht="52.5" customHeight="1" x14ac:dyDescent="0.2">
      <c r="B55" s="322"/>
      <c r="C55" s="1184" t="s">
        <v>116</v>
      </c>
      <c r="D55" s="1184"/>
      <c r="E55" s="1185"/>
      <c r="F55" s="323">
        <v>8434</v>
      </c>
      <c r="G55" s="323">
        <v>8759</v>
      </c>
      <c r="H55" s="324">
        <v>9016</v>
      </c>
    </row>
    <row r="56" spans="2:8" ht="52.5" customHeight="1" x14ac:dyDescent="0.2">
      <c r="B56" s="325"/>
      <c r="C56" s="1186" t="s">
        <v>537</v>
      </c>
      <c r="D56" s="1186"/>
      <c r="E56" s="1187"/>
      <c r="F56" s="326" t="s">
        <v>439</v>
      </c>
      <c r="G56" s="326" t="s">
        <v>439</v>
      </c>
      <c r="H56" s="327" t="s">
        <v>439</v>
      </c>
    </row>
    <row r="57" spans="2:8" ht="53.25" customHeight="1" x14ac:dyDescent="0.2">
      <c r="B57" s="325"/>
      <c r="C57" s="1188" t="s">
        <v>121</v>
      </c>
      <c r="D57" s="1188"/>
      <c r="E57" s="1189"/>
      <c r="F57" s="328">
        <v>17058</v>
      </c>
      <c r="G57" s="328">
        <v>19601</v>
      </c>
      <c r="H57" s="329">
        <v>20682</v>
      </c>
    </row>
    <row r="58" spans="2:8" ht="45.75" customHeight="1" x14ac:dyDescent="0.2">
      <c r="B58" s="330"/>
      <c r="C58" s="1176" t="s">
        <v>538</v>
      </c>
      <c r="D58" s="1177"/>
      <c r="E58" s="1178"/>
      <c r="F58" s="331">
        <v>500</v>
      </c>
      <c r="G58" s="331">
        <v>2001</v>
      </c>
      <c r="H58" s="332">
        <v>3010</v>
      </c>
    </row>
    <row r="59" spans="2:8" ht="45.75" customHeight="1" x14ac:dyDescent="0.2">
      <c r="B59" s="330"/>
      <c r="C59" s="1176" t="s">
        <v>539</v>
      </c>
      <c r="D59" s="1177"/>
      <c r="E59" s="1178"/>
      <c r="F59" s="331">
        <v>3926</v>
      </c>
      <c r="G59" s="331">
        <v>4938</v>
      </c>
      <c r="H59" s="332">
        <v>4960</v>
      </c>
    </row>
    <row r="60" spans="2:8" ht="45.75" customHeight="1" x14ac:dyDescent="0.2">
      <c r="B60" s="330"/>
      <c r="C60" s="1176" t="s">
        <v>540</v>
      </c>
      <c r="D60" s="1177"/>
      <c r="E60" s="1178"/>
      <c r="F60" s="331">
        <v>6032</v>
      </c>
      <c r="G60" s="331">
        <v>6050</v>
      </c>
      <c r="H60" s="332">
        <v>6077</v>
      </c>
    </row>
    <row r="61" spans="2:8" ht="45.75" customHeight="1" x14ac:dyDescent="0.2">
      <c r="B61" s="330"/>
      <c r="C61" s="1176" t="s">
        <v>541</v>
      </c>
      <c r="D61" s="1177"/>
      <c r="E61" s="1178"/>
      <c r="F61" s="331">
        <v>4045</v>
      </c>
      <c r="G61" s="331">
        <v>4057</v>
      </c>
      <c r="H61" s="332">
        <v>4075</v>
      </c>
    </row>
    <row r="62" spans="2:8" ht="45.75" customHeight="1" thickBot="1" x14ac:dyDescent="0.25">
      <c r="B62" s="333"/>
      <c r="C62" s="1179" t="s">
        <v>542</v>
      </c>
      <c r="D62" s="1180"/>
      <c r="E62" s="1181"/>
      <c r="F62" s="334">
        <v>2011</v>
      </c>
      <c r="G62" s="334">
        <v>2017</v>
      </c>
      <c r="H62" s="335">
        <v>2026</v>
      </c>
    </row>
    <row r="63" spans="2:8" ht="52.5" customHeight="1" thickBot="1" x14ac:dyDescent="0.25">
      <c r="B63" s="336"/>
      <c r="C63" s="1182" t="s">
        <v>543</v>
      </c>
      <c r="D63" s="1182"/>
      <c r="E63" s="1183"/>
      <c r="F63" s="337">
        <v>25492</v>
      </c>
      <c r="G63" s="337">
        <v>28360</v>
      </c>
      <c r="H63" s="338">
        <v>29698</v>
      </c>
    </row>
    <row r="64" spans="2:8" ht="13" x14ac:dyDescent="0.2"/>
  </sheetData>
  <sheetProtection algorithmName="SHA-512" hashValue="rj2XWOt1DyFOJY6JtnbBOJ3EpQFjKfi20m5OMUxy8gjcfTlvF9zjEQn3CYxGsylCHWeu7XUtY4INO13HsDhqKw==" saltValue="RcD3mPsgq8uTZsiV1B2s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0029-0BE6-48DD-8E6D-E2223089445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0" t="s">
        <v>544</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ht="13" x14ac:dyDescent="0.2">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ht="13" x14ac:dyDescent="0.2">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ht="13" x14ac:dyDescent="0.2">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ht="13" x14ac:dyDescent="0.2">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x14ac:dyDescent="0.2">
      <c r="B51" s="10"/>
      <c r="G51" s="1209"/>
      <c r="H51" s="1209"/>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204"/>
      <c r="BQ51" s="1204"/>
      <c r="BR51" s="1204"/>
      <c r="BS51" s="1204"/>
      <c r="BT51" s="1204"/>
      <c r="BU51" s="1204"/>
      <c r="BV51" s="1204"/>
      <c r="BW51" s="1204"/>
      <c r="BX51" s="1204"/>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ht="13" x14ac:dyDescent="0.2">
      <c r="B52" s="10"/>
      <c r="G52" s="1209"/>
      <c r="H52" s="1209"/>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 x14ac:dyDescent="0.2">
      <c r="A53" s="18"/>
      <c r="B53" s="10"/>
      <c r="G53" s="1209"/>
      <c r="H53" s="1209"/>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204">
        <v>65.2</v>
      </c>
      <c r="BQ53" s="1204"/>
      <c r="BR53" s="1204"/>
      <c r="BS53" s="1204"/>
      <c r="BT53" s="1204"/>
      <c r="BU53" s="1204"/>
      <c r="BV53" s="1204"/>
      <c r="BW53" s="1204"/>
      <c r="BX53" s="1204">
        <v>66.099999999999994</v>
      </c>
      <c r="BY53" s="1204"/>
      <c r="BZ53" s="1204"/>
      <c r="CA53" s="1204"/>
      <c r="CB53" s="1204"/>
      <c r="CC53" s="1204"/>
      <c r="CD53" s="1204"/>
      <c r="CE53" s="1204"/>
      <c r="CF53" s="1204">
        <v>66.8</v>
      </c>
      <c r="CG53" s="1204"/>
      <c r="CH53" s="1204"/>
      <c r="CI53" s="1204"/>
      <c r="CJ53" s="1204"/>
      <c r="CK53" s="1204"/>
      <c r="CL53" s="1204"/>
      <c r="CM53" s="1204"/>
      <c r="CN53" s="1204">
        <v>67.8</v>
      </c>
      <c r="CO53" s="1204"/>
      <c r="CP53" s="1204"/>
      <c r="CQ53" s="1204"/>
      <c r="CR53" s="1204"/>
      <c r="CS53" s="1204"/>
      <c r="CT53" s="1204"/>
      <c r="CU53" s="1204"/>
      <c r="CV53" s="1204">
        <v>68.900000000000006</v>
      </c>
      <c r="CW53" s="1204"/>
      <c r="CX53" s="1204"/>
      <c r="CY53" s="1204"/>
      <c r="CZ53" s="1204"/>
      <c r="DA53" s="1204"/>
      <c r="DB53" s="1204"/>
      <c r="DC53" s="1204"/>
    </row>
    <row r="54" spans="1:109" ht="13" x14ac:dyDescent="0.2">
      <c r="A54" s="18"/>
      <c r="B54" s="10"/>
      <c r="G54" s="1209"/>
      <c r="H54" s="1209"/>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 x14ac:dyDescent="0.2">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204">
        <v>18.399999999999999</v>
      </c>
      <c r="BQ55" s="1204"/>
      <c r="BR55" s="1204"/>
      <c r="BS55" s="1204"/>
      <c r="BT55" s="1204"/>
      <c r="BU55" s="1204"/>
      <c r="BV55" s="1204"/>
      <c r="BW55" s="1204"/>
      <c r="BX55" s="1204">
        <v>13.5</v>
      </c>
      <c r="BY55" s="1204"/>
      <c r="BZ55" s="1204"/>
      <c r="CA55" s="1204"/>
      <c r="CB55" s="1204"/>
      <c r="CC55" s="1204"/>
      <c r="CD55" s="1204"/>
      <c r="CE55" s="1204"/>
      <c r="CF55" s="1204">
        <v>1.5</v>
      </c>
      <c r="CG55" s="1204"/>
      <c r="CH55" s="1204"/>
      <c r="CI55" s="1204"/>
      <c r="CJ55" s="1204"/>
      <c r="CK55" s="1204"/>
      <c r="CL55" s="1204"/>
      <c r="CM55" s="1204"/>
      <c r="CN55" s="1204">
        <v>0</v>
      </c>
      <c r="CO55" s="1204"/>
      <c r="CP55" s="1204"/>
      <c r="CQ55" s="1204"/>
      <c r="CR55" s="1204"/>
      <c r="CS55" s="1204"/>
      <c r="CT55" s="1204"/>
      <c r="CU55" s="1204"/>
      <c r="CV55" s="1204">
        <v>0</v>
      </c>
      <c r="CW55" s="1204"/>
      <c r="CX55" s="1204"/>
      <c r="CY55" s="1204"/>
      <c r="CZ55" s="1204"/>
      <c r="DA55" s="1204"/>
      <c r="DB55" s="1204"/>
      <c r="DC55" s="1204"/>
    </row>
    <row r="56" spans="1:109" ht="13" x14ac:dyDescent="0.2">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8" customFormat="1" ht="13" x14ac:dyDescent="0.2">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204">
        <v>59.8</v>
      </c>
      <c r="BQ57" s="1204"/>
      <c r="BR57" s="1204"/>
      <c r="BS57" s="1204"/>
      <c r="BT57" s="1204"/>
      <c r="BU57" s="1204"/>
      <c r="BV57" s="1204"/>
      <c r="BW57" s="1204"/>
      <c r="BX57" s="1204">
        <v>60.2</v>
      </c>
      <c r="BY57" s="1204"/>
      <c r="BZ57" s="1204"/>
      <c r="CA57" s="1204"/>
      <c r="CB57" s="1204"/>
      <c r="CC57" s="1204"/>
      <c r="CD57" s="1204"/>
      <c r="CE57" s="1204"/>
      <c r="CF57" s="1204">
        <v>60.1</v>
      </c>
      <c r="CG57" s="1204"/>
      <c r="CH57" s="1204"/>
      <c r="CI57" s="1204"/>
      <c r="CJ57" s="1204"/>
      <c r="CK57" s="1204"/>
      <c r="CL57" s="1204"/>
      <c r="CM57" s="1204"/>
      <c r="CN57" s="1204">
        <v>61.6</v>
      </c>
      <c r="CO57" s="1204"/>
      <c r="CP57" s="1204"/>
      <c r="CQ57" s="1204"/>
      <c r="CR57" s="1204"/>
      <c r="CS57" s="1204"/>
      <c r="CT57" s="1204"/>
      <c r="CU57" s="1204"/>
      <c r="CV57" s="1204">
        <v>61.8</v>
      </c>
      <c r="CW57" s="1204"/>
      <c r="CX57" s="1204"/>
      <c r="CY57" s="1204"/>
      <c r="CZ57" s="1204"/>
      <c r="DA57" s="1204"/>
      <c r="DB57" s="1204"/>
      <c r="DC57" s="1204"/>
      <c r="DD57" s="23"/>
      <c r="DE57" s="22"/>
    </row>
    <row r="58" spans="1:109" s="18" customFormat="1" ht="13" x14ac:dyDescent="0.2">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0" t="s">
        <v>545</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ht="13" x14ac:dyDescent="0.2">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ht="13" x14ac:dyDescent="0.2">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ht="13" x14ac:dyDescent="0.2">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ht="13" x14ac:dyDescent="0.2">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ht="13" x14ac:dyDescent="0.2">
      <c r="B73" s="10"/>
      <c r="G73" s="1209"/>
      <c r="H73" s="1209"/>
      <c r="I73" s="1209"/>
      <c r="J73" s="1209"/>
      <c r="K73" s="1210"/>
      <c r="L73" s="1210"/>
      <c r="M73" s="1210"/>
      <c r="N73" s="1210"/>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204"/>
      <c r="BQ73" s="1204"/>
      <c r="BR73" s="1204"/>
      <c r="BS73" s="1204"/>
      <c r="BT73" s="1204"/>
      <c r="BU73" s="1204"/>
      <c r="BV73" s="1204"/>
      <c r="BW73" s="1204"/>
      <c r="BX73" s="1204"/>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ht="13" x14ac:dyDescent="0.2">
      <c r="B74" s="10"/>
      <c r="G74" s="1209"/>
      <c r="H74" s="1209"/>
      <c r="I74" s="1209"/>
      <c r="J74" s="1209"/>
      <c r="K74" s="1210"/>
      <c r="L74" s="1210"/>
      <c r="M74" s="1210"/>
      <c r="N74" s="1210"/>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 x14ac:dyDescent="0.2">
      <c r="B75" s="10"/>
      <c r="G75" s="1209"/>
      <c r="H75" s="1209"/>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204">
        <v>0.3</v>
      </c>
      <c r="BQ75" s="1204"/>
      <c r="BR75" s="1204"/>
      <c r="BS75" s="1204"/>
      <c r="BT75" s="1204"/>
      <c r="BU75" s="1204"/>
      <c r="BV75" s="1204"/>
      <c r="BW75" s="1204"/>
      <c r="BX75" s="1204">
        <v>0.2</v>
      </c>
      <c r="BY75" s="1204"/>
      <c r="BZ75" s="1204"/>
      <c r="CA75" s="1204"/>
      <c r="CB75" s="1204"/>
      <c r="CC75" s="1204"/>
      <c r="CD75" s="1204"/>
      <c r="CE75" s="1204"/>
      <c r="CF75" s="1204">
        <v>0.4</v>
      </c>
      <c r="CG75" s="1204"/>
      <c r="CH75" s="1204"/>
      <c r="CI75" s="1204"/>
      <c r="CJ75" s="1204"/>
      <c r="CK75" s="1204"/>
      <c r="CL75" s="1204"/>
      <c r="CM75" s="1204"/>
      <c r="CN75" s="1204">
        <v>0.4</v>
      </c>
      <c r="CO75" s="1204"/>
      <c r="CP75" s="1204"/>
      <c r="CQ75" s="1204"/>
      <c r="CR75" s="1204"/>
      <c r="CS75" s="1204"/>
      <c r="CT75" s="1204"/>
      <c r="CU75" s="1204"/>
      <c r="CV75" s="1204">
        <v>0.6</v>
      </c>
      <c r="CW75" s="1204"/>
      <c r="CX75" s="1204"/>
      <c r="CY75" s="1204"/>
      <c r="CZ75" s="1204"/>
      <c r="DA75" s="1204"/>
      <c r="DB75" s="1204"/>
      <c r="DC75" s="1204"/>
    </row>
    <row r="76" spans="2:107" ht="13" x14ac:dyDescent="0.2">
      <c r="B76" s="10"/>
      <c r="G76" s="1209"/>
      <c r="H76" s="1209"/>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 x14ac:dyDescent="0.2">
      <c r="B77" s="10"/>
      <c r="G77" s="1199"/>
      <c r="H77" s="1199"/>
      <c r="I77" s="1199"/>
      <c r="J77" s="1199"/>
      <c r="K77" s="1210"/>
      <c r="L77" s="1210"/>
      <c r="M77" s="1210"/>
      <c r="N77" s="1210"/>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204">
        <v>18.399999999999999</v>
      </c>
      <c r="BQ77" s="1204"/>
      <c r="BR77" s="1204"/>
      <c r="BS77" s="1204"/>
      <c r="BT77" s="1204"/>
      <c r="BU77" s="1204"/>
      <c r="BV77" s="1204"/>
      <c r="BW77" s="1204"/>
      <c r="BX77" s="1204">
        <v>13.5</v>
      </c>
      <c r="BY77" s="1204"/>
      <c r="BZ77" s="1204"/>
      <c r="CA77" s="1204"/>
      <c r="CB77" s="1204"/>
      <c r="CC77" s="1204"/>
      <c r="CD77" s="1204"/>
      <c r="CE77" s="1204"/>
      <c r="CF77" s="1204">
        <v>1.5</v>
      </c>
      <c r="CG77" s="1204"/>
      <c r="CH77" s="1204"/>
      <c r="CI77" s="1204"/>
      <c r="CJ77" s="1204"/>
      <c r="CK77" s="1204"/>
      <c r="CL77" s="1204"/>
      <c r="CM77" s="1204"/>
      <c r="CN77" s="1204">
        <v>0</v>
      </c>
      <c r="CO77" s="1204"/>
      <c r="CP77" s="1204"/>
      <c r="CQ77" s="1204"/>
      <c r="CR77" s="1204"/>
      <c r="CS77" s="1204"/>
      <c r="CT77" s="1204"/>
      <c r="CU77" s="1204"/>
      <c r="CV77" s="1204">
        <v>0</v>
      </c>
      <c r="CW77" s="1204"/>
      <c r="CX77" s="1204"/>
      <c r="CY77" s="1204"/>
      <c r="CZ77" s="1204"/>
      <c r="DA77" s="1204"/>
      <c r="DB77" s="1204"/>
      <c r="DC77" s="1204"/>
    </row>
    <row r="78" spans="2:107" ht="13" x14ac:dyDescent="0.2">
      <c r="B78" s="10"/>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 x14ac:dyDescent="0.2">
      <c r="B79" s="10"/>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204">
        <v>5</v>
      </c>
      <c r="BQ79" s="1204"/>
      <c r="BR79" s="1204"/>
      <c r="BS79" s="1204"/>
      <c r="BT79" s="1204"/>
      <c r="BU79" s="1204"/>
      <c r="BV79" s="1204"/>
      <c r="BW79" s="1204"/>
      <c r="BX79" s="1204">
        <v>4.3</v>
      </c>
      <c r="BY79" s="1204"/>
      <c r="BZ79" s="1204"/>
      <c r="CA79" s="1204"/>
      <c r="CB79" s="1204"/>
      <c r="CC79" s="1204"/>
      <c r="CD79" s="1204"/>
      <c r="CE79" s="1204"/>
      <c r="CF79" s="1204">
        <v>3.9</v>
      </c>
      <c r="CG79" s="1204"/>
      <c r="CH79" s="1204"/>
      <c r="CI79" s="1204"/>
      <c r="CJ79" s="1204"/>
      <c r="CK79" s="1204"/>
      <c r="CL79" s="1204"/>
      <c r="CM79" s="1204"/>
      <c r="CN79" s="1204">
        <v>3.8</v>
      </c>
      <c r="CO79" s="1204"/>
      <c r="CP79" s="1204"/>
      <c r="CQ79" s="1204"/>
      <c r="CR79" s="1204"/>
      <c r="CS79" s="1204"/>
      <c r="CT79" s="1204"/>
      <c r="CU79" s="1204"/>
      <c r="CV79" s="1204">
        <v>3.9</v>
      </c>
      <c r="CW79" s="1204"/>
      <c r="CX79" s="1204"/>
      <c r="CY79" s="1204"/>
      <c r="CZ79" s="1204"/>
      <c r="DA79" s="1204"/>
      <c r="DB79" s="1204"/>
      <c r="DC79" s="1204"/>
    </row>
    <row r="80" spans="2:107" ht="13" x14ac:dyDescent="0.2">
      <c r="B80" s="10"/>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6xWh/FkMeHyXjjsBDvrdHH0Oq6R7Wp95iLOVTzIPno7bjEiKAQlCt/H0OvIclbbrrntJqEqjNj4CodsG1XhwuA==" saltValue="ouqlivA+JF2pGvGXIMYK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4QHuo7WFPNFjrxXABigkrO4rv9Ka5yk+4rQYkmukxJcG0deveroOF/PYY4bxuHbJxvnnZA4GTGX9poCqpBkiuQ==" saltValue="k6kwIiWHk12x/DQeFcbd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i45whaxmp7vQM/PiHMEVgw0r3qe5jsD5rhdFPPbjsLRLKaHkg8K3+NHkOuvcm/Mg7zPK11cqwlZjoivyRRrHYg==" saltValue="uK63Uy6AD/eB7OFL+iDbW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6C6E3-C6E2-47ED-8360-C650B7D98490}">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22</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40356969</v>
      </c>
      <c r="S5" s="588"/>
      <c r="T5" s="588"/>
      <c r="U5" s="588"/>
      <c r="V5" s="588"/>
      <c r="W5" s="588"/>
      <c r="X5" s="588"/>
      <c r="Y5" s="589"/>
      <c r="Z5" s="590">
        <v>53.7</v>
      </c>
      <c r="AA5" s="590"/>
      <c r="AB5" s="590"/>
      <c r="AC5" s="590"/>
      <c r="AD5" s="591">
        <v>37704920</v>
      </c>
      <c r="AE5" s="591"/>
      <c r="AF5" s="591"/>
      <c r="AG5" s="591"/>
      <c r="AH5" s="591"/>
      <c r="AI5" s="591"/>
      <c r="AJ5" s="591"/>
      <c r="AK5" s="591"/>
      <c r="AL5" s="592">
        <v>83.3</v>
      </c>
      <c r="AM5" s="593"/>
      <c r="AN5" s="593"/>
      <c r="AO5" s="594"/>
      <c r="AP5" s="584" t="s">
        <v>158</v>
      </c>
      <c r="AQ5" s="585"/>
      <c r="AR5" s="585"/>
      <c r="AS5" s="585"/>
      <c r="AT5" s="585"/>
      <c r="AU5" s="585"/>
      <c r="AV5" s="585"/>
      <c r="AW5" s="585"/>
      <c r="AX5" s="585"/>
      <c r="AY5" s="585"/>
      <c r="AZ5" s="585"/>
      <c r="BA5" s="585"/>
      <c r="BB5" s="585"/>
      <c r="BC5" s="585"/>
      <c r="BD5" s="585"/>
      <c r="BE5" s="585"/>
      <c r="BF5" s="586"/>
      <c r="BG5" s="598">
        <v>37697389</v>
      </c>
      <c r="BH5" s="599"/>
      <c r="BI5" s="599"/>
      <c r="BJ5" s="599"/>
      <c r="BK5" s="599"/>
      <c r="BL5" s="599"/>
      <c r="BM5" s="599"/>
      <c r="BN5" s="600"/>
      <c r="BO5" s="601">
        <v>93.4</v>
      </c>
      <c r="BP5" s="601"/>
      <c r="BQ5" s="601"/>
      <c r="BR5" s="601"/>
      <c r="BS5" s="602" t="s">
        <v>62</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557108</v>
      </c>
      <c r="S6" s="599"/>
      <c r="T6" s="599"/>
      <c r="U6" s="599"/>
      <c r="V6" s="599"/>
      <c r="W6" s="599"/>
      <c r="X6" s="599"/>
      <c r="Y6" s="600"/>
      <c r="Z6" s="601">
        <v>0.7</v>
      </c>
      <c r="AA6" s="601"/>
      <c r="AB6" s="601"/>
      <c r="AC6" s="601"/>
      <c r="AD6" s="602">
        <v>557108</v>
      </c>
      <c r="AE6" s="602"/>
      <c r="AF6" s="602"/>
      <c r="AG6" s="602"/>
      <c r="AH6" s="602"/>
      <c r="AI6" s="602"/>
      <c r="AJ6" s="602"/>
      <c r="AK6" s="602"/>
      <c r="AL6" s="603">
        <v>1.2</v>
      </c>
      <c r="AM6" s="604"/>
      <c r="AN6" s="604"/>
      <c r="AO6" s="605"/>
      <c r="AP6" s="595" t="s">
        <v>163</v>
      </c>
      <c r="AQ6" s="596"/>
      <c r="AR6" s="596"/>
      <c r="AS6" s="596"/>
      <c r="AT6" s="596"/>
      <c r="AU6" s="596"/>
      <c r="AV6" s="596"/>
      <c r="AW6" s="596"/>
      <c r="AX6" s="596"/>
      <c r="AY6" s="596"/>
      <c r="AZ6" s="596"/>
      <c r="BA6" s="596"/>
      <c r="BB6" s="596"/>
      <c r="BC6" s="596"/>
      <c r="BD6" s="596"/>
      <c r="BE6" s="596"/>
      <c r="BF6" s="597"/>
      <c r="BG6" s="598">
        <v>37697389</v>
      </c>
      <c r="BH6" s="599"/>
      <c r="BI6" s="599"/>
      <c r="BJ6" s="599"/>
      <c r="BK6" s="599"/>
      <c r="BL6" s="599"/>
      <c r="BM6" s="599"/>
      <c r="BN6" s="600"/>
      <c r="BO6" s="601">
        <v>93.4</v>
      </c>
      <c r="BP6" s="601"/>
      <c r="BQ6" s="601"/>
      <c r="BR6" s="601"/>
      <c r="BS6" s="602" t="s">
        <v>62</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402541</v>
      </c>
      <c r="CS6" s="599"/>
      <c r="CT6" s="599"/>
      <c r="CU6" s="599"/>
      <c r="CV6" s="599"/>
      <c r="CW6" s="599"/>
      <c r="CX6" s="599"/>
      <c r="CY6" s="600"/>
      <c r="CZ6" s="592">
        <v>0.6</v>
      </c>
      <c r="DA6" s="593"/>
      <c r="DB6" s="593"/>
      <c r="DC6" s="609"/>
      <c r="DD6" s="607" t="s">
        <v>62</v>
      </c>
      <c r="DE6" s="599"/>
      <c r="DF6" s="599"/>
      <c r="DG6" s="599"/>
      <c r="DH6" s="599"/>
      <c r="DI6" s="599"/>
      <c r="DJ6" s="599"/>
      <c r="DK6" s="599"/>
      <c r="DL6" s="599"/>
      <c r="DM6" s="599"/>
      <c r="DN6" s="599"/>
      <c r="DO6" s="599"/>
      <c r="DP6" s="600"/>
      <c r="DQ6" s="607">
        <v>401867</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15392</v>
      </c>
      <c r="S7" s="599"/>
      <c r="T7" s="599"/>
      <c r="U7" s="599"/>
      <c r="V7" s="599"/>
      <c r="W7" s="599"/>
      <c r="X7" s="599"/>
      <c r="Y7" s="600"/>
      <c r="Z7" s="601">
        <v>0</v>
      </c>
      <c r="AA7" s="601"/>
      <c r="AB7" s="601"/>
      <c r="AC7" s="601"/>
      <c r="AD7" s="602">
        <v>15392</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16501695</v>
      </c>
      <c r="BH7" s="599"/>
      <c r="BI7" s="599"/>
      <c r="BJ7" s="599"/>
      <c r="BK7" s="599"/>
      <c r="BL7" s="599"/>
      <c r="BM7" s="599"/>
      <c r="BN7" s="600"/>
      <c r="BO7" s="601">
        <v>40.9</v>
      </c>
      <c r="BP7" s="601"/>
      <c r="BQ7" s="601"/>
      <c r="BR7" s="601"/>
      <c r="BS7" s="602" t="s">
        <v>62</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6980953</v>
      </c>
      <c r="CS7" s="599"/>
      <c r="CT7" s="599"/>
      <c r="CU7" s="599"/>
      <c r="CV7" s="599"/>
      <c r="CW7" s="599"/>
      <c r="CX7" s="599"/>
      <c r="CY7" s="600"/>
      <c r="CZ7" s="601">
        <v>10.1</v>
      </c>
      <c r="DA7" s="601"/>
      <c r="DB7" s="601"/>
      <c r="DC7" s="601"/>
      <c r="DD7" s="607">
        <v>119773</v>
      </c>
      <c r="DE7" s="599"/>
      <c r="DF7" s="599"/>
      <c r="DG7" s="599"/>
      <c r="DH7" s="599"/>
      <c r="DI7" s="599"/>
      <c r="DJ7" s="599"/>
      <c r="DK7" s="599"/>
      <c r="DL7" s="599"/>
      <c r="DM7" s="599"/>
      <c r="DN7" s="599"/>
      <c r="DO7" s="599"/>
      <c r="DP7" s="600"/>
      <c r="DQ7" s="607">
        <v>6271348</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320556</v>
      </c>
      <c r="S8" s="599"/>
      <c r="T8" s="599"/>
      <c r="U8" s="599"/>
      <c r="V8" s="599"/>
      <c r="W8" s="599"/>
      <c r="X8" s="599"/>
      <c r="Y8" s="600"/>
      <c r="Z8" s="601">
        <v>0.4</v>
      </c>
      <c r="AA8" s="601"/>
      <c r="AB8" s="601"/>
      <c r="AC8" s="601"/>
      <c r="AD8" s="602">
        <v>320556</v>
      </c>
      <c r="AE8" s="602"/>
      <c r="AF8" s="602"/>
      <c r="AG8" s="602"/>
      <c r="AH8" s="602"/>
      <c r="AI8" s="602"/>
      <c r="AJ8" s="602"/>
      <c r="AK8" s="602"/>
      <c r="AL8" s="603">
        <v>0.7</v>
      </c>
      <c r="AM8" s="604"/>
      <c r="AN8" s="604"/>
      <c r="AO8" s="605"/>
      <c r="AP8" s="595" t="s">
        <v>169</v>
      </c>
      <c r="AQ8" s="596"/>
      <c r="AR8" s="596"/>
      <c r="AS8" s="596"/>
      <c r="AT8" s="596"/>
      <c r="AU8" s="596"/>
      <c r="AV8" s="596"/>
      <c r="AW8" s="596"/>
      <c r="AX8" s="596"/>
      <c r="AY8" s="596"/>
      <c r="AZ8" s="596"/>
      <c r="BA8" s="596"/>
      <c r="BB8" s="596"/>
      <c r="BC8" s="596"/>
      <c r="BD8" s="596"/>
      <c r="BE8" s="596"/>
      <c r="BF8" s="597"/>
      <c r="BG8" s="598">
        <v>359056</v>
      </c>
      <c r="BH8" s="599"/>
      <c r="BI8" s="599"/>
      <c r="BJ8" s="599"/>
      <c r="BK8" s="599"/>
      <c r="BL8" s="599"/>
      <c r="BM8" s="599"/>
      <c r="BN8" s="600"/>
      <c r="BO8" s="601">
        <v>0.9</v>
      </c>
      <c r="BP8" s="601"/>
      <c r="BQ8" s="601"/>
      <c r="BR8" s="601"/>
      <c r="BS8" s="602" t="s">
        <v>62</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28985650</v>
      </c>
      <c r="CS8" s="599"/>
      <c r="CT8" s="599"/>
      <c r="CU8" s="599"/>
      <c r="CV8" s="599"/>
      <c r="CW8" s="599"/>
      <c r="CX8" s="599"/>
      <c r="CY8" s="600"/>
      <c r="CZ8" s="601">
        <v>41.7</v>
      </c>
      <c r="DA8" s="601"/>
      <c r="DB8" s="601"/>
      <c r="DC8" s="601"/>
      <c r="DD8" s="607">
        <v>955187</v>
      </c>
      <c r="DE8" s="599"/>
      <c r="DF8" s="599"/>
      <c r="DG8" s="599"/>
      <c r="DH8" s="599"/>
      <c r="DI8" s="599"/>
      <c r="DJ8" s="599"/>
      <c r="DK8" s="599"/>
      <c r="DL8" s="599"/>
      <c r="DM8" s="599"/>
      <c r="DN8" s="599"/>
      <c r="DO8" s="599"/>
      <c r="DP8" s="600"/>
      <c r="DQ8" s="607">
        <v>15984957</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331805</v>
      </c>
      <c r="S9" s="599"/>
      <c r="T9" s="599"/>
      <c r="U9" s="599"/>
      <c r="V9" s="599"/>
      <c r="W9" s="599"/>
      <c r="X9" s="599"/>
      <c r="Y9" s="600"/>
      <c r="Z9" s="601">
        <v>0.4</v>
      </c>
      <c r="AA9" s="601"/>
      <c r="AB9" s="601"/>
      <c r="AC9" s="601"/>
      <c r="AD9" s="602">
        <v>331805</v>
      </c>
      <c r="AE9" s="602"/>
      <c r="AF9" s="602"/>
      <c r="AG9" s="602"/>
      <c r="AH9" s="602"/>
      <c r="AI9" s="602"/>
      <c r="AJ9" s="602"/>
      <c r="AK9" s="602"/>
      <c r="AL9" s="603">
        <v>0.7</v>
      </c>
      <c r="AM9" s="604"/>
      <c r="AN9" s="604"/>
      <c r="AO9" s="605"/>
      <c r="AP9" s="595" t="s">
        <v>172</v>
      </c>
      <c r="AQ9" s="596"/>
      <c r="AR9" s="596"/>
      <c r="AS9" s="596"/>
      <c r="AT9" s="596"/>
      <c r="AU9" s="596"/>
      <c r="AV9" s="596"/>
      <c r="AW9" s="596"/>
      <c r="AX9" s="596"/>
      <c r="AY9" s="596"/>
      <c r="AZ9" s="596"/>
      <c r="BA9" s="596"/>
      <c r="BB9" s="596"/>
      <c r="BC9" s="596"/>
      <c r="BD9" s="596"/>
      <c r="BE9" s="596"/>
      <c r="BF9" s="597"/>
      <c r="BG9" s="598">
        <v>13832886</v>
      </c>
      <c r="BH9" s="599"/>
      <c r="BI9" s="599"/>
      <c r="BJ9" s="599"/>
      <c r="BK9" s="599"/>
      <c r="BL9" s="599"/>
      <c r="BM9" s="599"/>
      <c r="BN9" s="600"/>
      <c r="BO9" s="601">
        <v>34.299999999999997</v>
      </c>
      <c r="BP9" s="601"/>
      <c r="BQ9" s="601"/>
      <c r="BR9" s="601"/>
      <c r="BS9" s="602" t="s">
        <v>62</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6808195</v>
      </c>
      <c r="CS9" s="599"/>
      <c r="CT9" s="599"/>
      <c r="CU9" s="599"/>
      <c r="CV9" s="599"/>
      <c r="CW9" s="599"/>
      <c r="CX9" s="599"/>
      <c r="CY9" s="600"/>
      <c r="CZ9" s="601">
        <v>9.8000000000000007</v>
      </c>
      <c r="DA9" s="601"/>
      <c r="DB9" s="601"/>
      <c r="DC9" s="601"/>
      <c r="DD9" s="607">
        <v>890877</v>
      </c>
      <c r="DE9" s="599"/>
      <c r="DF9" s="599"/>
      <c r="DG9" s="599"/>
      <c r="DH9" s="599"/>
      <c r="DI9" s="599"/>
      <c r="DJ9" s="599"/>
      <c r="DK9" s="599"/>
      <c r="DL9" s="599"/>
      <c r="DM9" s="599"/>
      <c r="DN9" s="599"/>
      <c r="DO9" s="599"/>
      <c r="DP9" s="600"/>
      <c r="DQ9" s="607">
        <v>5586528</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62</v>
      </c>
      <c r="S10" s="599"/>
      <c r="T10" s="599"/>
      <c r="U10" s="599"/>
      <c r="V10" s="599"/>
      <c r="W10" s="599"/>
      <c r="X10" s="599"/>
      <c r="Y10" s="600"/>
      <c r="Z10" s="601" t="s">
        <v>62</v>
      </c>
      <c r="AA10" s="601"/>
      <c r="AB10" s="601"/>
      <c r="AC10" s="601"/>
      <c r="AD10" s="602" t="s">
        <v>62</v>
      </c>
      <c r="AE10" s="602"/>
      <c r="AF10" s="602"/>
      <c r="AG10" s="602"/>
      <c r="AH10" s="602"/>
      <c r="AI10" s="602"/>
      <c r="AJ10" s="602"/>
      <c r="AK10" s="602"/>
      <c r="AL10" s="603" t="s">
        <v>62</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503757</v>
      </c>
      <c r="BH10" s="599"/>
      <c r="BI10" s="599"/>
      <c r="BJ10" s="599"/>
      <c r="BK10" s="599"/>
      <c r="BL10" s="599"/>
      <c r="BM10" s="599"/>
      <c r="BN10" s="600"/>
      <c r="BO10" s="601">
        <v>1.2</v>
      </c>
      <c r="BP10" s="601"/>
      <c r="BQ10" s="601"/>
      <c r="BR10" s="601"/>
      <c r="BS10" s="602" t="s">
        <v>62</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v>319364</v>
      </c>
      <c r="CS10" s="599"/>
      <c r="CT10" s="599"/>
      <c r="CU10" s="599"/>
      <c r="CV10" s="599"/>
      <c r="CW10" s="599"/>
      <c r="CX10" s="599"/>
      <c r="CY10" s="600"/>
      <c r="CZ10" s="601">
        <v>0.5</v>
      </c>
      <c r="DA10" s="601"/>
      <c r="DB10" s="601"/>
      <c r="DC10" s="601"/>
      <c r="DD10" s="607" t="s">
        <v>62</v>
      </c>
      <c r="DE10" s="599"/>
      <c r="DF10" s="599"/>
      <c r="DG10" s="599"/>
      <c r="DH10" s="599"/>
      <c r="DI10" s="599"/>
      <c r="DJ10" s="599"/>
      <c r="DK10" s="599"/>
      <c r="DL10" s="599"/>
      <c r="DM10" s="599"/>
      <c r="DN10" s="599"/>
      <c r="DO10" s="599"/>
      <c r="DP10" s="600"/>
      <c r="DQ10" s="607">
        <v>306068</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4904008</v>
      </c>
      <c r="S11" s="599"/>
      <c r="T11" s="599"/>
      <c r="U11" s="599"/>
      <c r="V11" s="599"/>
      <c r="W11" s="599"/>
      <c r="X11" s="599"/>
      <c r="Y11" s="600"/>
      <c r="Z11" s="603">
        <v>6.5</v>
      </c>
      <c r="AA11" s="604"/>
      <c r="AB11" s="604"/>
      <c r="AC11" s="610"/>
      <c r="AD11" s="607">
        <v>4904008</v>
      </c>
      <c r="AE11" s="599"/>
      <c r="AF11" s="599"/>
      <c r="AG11" s="599"/>
      <c r="AH11" s="599"/>
      <c r="AI11" s="599"/>
      <c r="AJ11" s="599"/>
      <c r="AK11" s="600"/>
      <c r="AL11" s="603">
        <v>10.8</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1805996</v>
      </c>
      <c r="BH11" s="599"/>
      <c r="BI11" s="599"/>
      <c r="BJ11" s="599"/>
      <c r="BK11" s="599"/>
      <c r="BL11" s="599"/>
      <c r="BM11" s="599"/>
      <c r="BN11" s="600"/>
      <c r="BO11" s="601">
        <v>4.5</v>
      </c>
      <c r="BP11" s="601"/>
      <c r="BQ11" s="601"/>
      <c r="BR11" s="601"/>
      <c r="BS11" s="602" t="s">
        <v>62</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1036040</v>
      </c>
      <c r="CS11" s="599"/>
      <c r="CT11" s="599"/>
      <c r="CU11" s="599"/>
      <c r="CV11" s="599"/>
      <c r="CW11" s="599"/>
      <c r="CX11" s="599"/>
      <c r="CY11" s="600"/>
      <c r="CZ11" s="601">
        <v>1.5</v>
      </c>
      <c r="DA11" s="601"/>
      <c r="DB11" s="601"/>
      <c r="DC11" s="601"/>
      <c r="DD11" s="607">
        <v>216823</v>
      </c>
      <c r="DE11" s="599"/>
      <c r="DF11" s="599"/>
      <c r="DG11" s="599"/>
      <c r="DH11" s="599"/>
      <c r="DI11" s="599"/>
      <c r="DJ11" s="599"/>
      <c r="DK11" s="599"/>
      <c r="DL11" s="599"/>
      <c r="DM11" s="599"/>
      <c r="DN11" s="599"/>
      <c r="DO11" s="599"/>
      <c r="DP11" s="600"/>
      <c r="DQ11" s="607">
        <v>686993</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t="s">
        <v>62</v>
      </c>
      <c r="S12" s="599"/>
      <c r="T12" s="599"/>
      <c r="U12" s="599"/>
      <c r="V12" s="599"/>
      <c r="W12" s="599"/>
      <c r="X12" s="599"/>
      <c r="Y12" s="600"/>
      <c r="Z12" s="601" t="s">
        <v>62</v>
      </c>
      <c r="AA12" s="601"/>
      <c r="AB12" s="601"/>
      <c r="AC12" s="601"/>
      <c r="AD12" s="602" t="s">
        <v>62</v>
      </c>
      <c r="AE12" s="602"/>
      <c r="AF12" s="602"/>
      <c r="AG12" s="602"/>
      <c r="AH12" s="602"/>
      <c r="AI12" s="602"/>
      <c r="AJ12" s="602"/>
      <c r="AK12" s="602"/>
      <c r="AL12" s="603" t="s">
        <v>62</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19278285</v>
      </c>
      <c r="BH12" s="599"/>
      <c r="BI12" s="599"/>
      <c r="BJ12" s="599"/>
      <c r="BK12" s="599"/>
      <c r="BL12" s="599"/>
      <c r="BM12" s="599"/>
      <c r="BN12" s="600"/>
      <c r="BO12" s="601">
        <v>47.8</v>
      </c>
      <c r="BP12" s="601"/>
      <c r="BQ12" s="601"/>
      <c r="BR12" s="601"/>
      <c r="BS12" s="602" t="s">
        <v>62</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1112580</v>
      </c>
      <c r="CS12" s="599"/>
      <c r="CT12" s="599"/>
      <c r="CU12" s="599"/>
      <c r="CV12" s="599"/>
      <c r="CW12" s="599"/>
      <c r="CX12" s="599"/>
      <c r="CY12" s="600"/>
      <c r="CZ12" s="601">
        <v>1.6</v>
      </c>
      <c r="DA12" s="601"/>
      <c r="DB12" s="601"/>
      <c r="DC12" s="601"/>
      <c r="DD12" s="607">
        <v>50015</v>
      </c>
      <c r="DE12" s="599"/>
      <c r="DF12" s="599"/>
      <c r="DG12" s="599"/>
      <c r="DH12" s="599"/>
      <c r="DI12" s="599"/>
      <c r="DJ12" s="599"/>
      <c r="DK12" s="599"/>
      <c r="DL12" s="599"/>
      <c r="DM12" s="599"/>
      <c r="DN12" s="599"/>
      <c r="DO12" s="599"/>
      <c r="DP12" s="600"/>
      <c r="DQ12" s="607">
        <v>867417</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62</v>
      </c>
      <c r="S13" s="599"/>
      <c r="T13" s="599"/>
      <c r="U13" s="599"/>
      <c r="V13" s="599"/>
      <c r="W13" s="599"/>
      <c r="X13" s="599"/>
      <c r="Y13" s="600"/>
      <c r="Z13" s="601" t="s">
        <v>62</v>
      </c>
      <c r="AA13" s="601"/>
      <c r="AB13" s="601"/>
      <c r="AC13" s="601"/>
      <c r="AD13" s="602" t="s">
        <v>62</v>
      </c>
      <c r="AE13" s="602"/>
      <c r="AF13" s="602"/>
      <c r="AG13" s="602"/>
      <c r="AH13" s="602"/>
      <c r="AI13" s="602"/>
      <c r="AJ13" s="602"/>
      <c r="AK13" s="602"/>
      <c r="AL13" s="603" t="s">
        <v>62</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19181549</v>
      </c>
      <c r="BH13" s="599"/>
      <c r="BI13" s="599"/>
      <c r="BJ13" s="599"/>
      <c r="BK13" s="599"/>
      <c r="BL13" s="599"/>
      <c r="BM13" s="599"/>
      <c r="BN13" s="600"/>
      <c r="BO13" s="601">
        <v>47.5</v>
      </c>
      <c r="BP13" s="601"/>
      <c r="BQ13" s="601"/>
      <c r="BR13" s="601"/>
      <c r="BS13" s="602" t="s">
        <v>62</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8115840</v>
      </c>
      <c r="CS13" s="599"/>
      <c r="CT13" s="599"/>
      <c r="CU13" s="599"/>
      <c r="CV13" s="599"/>
      <c r="CW13" s="599"/>
      <c r="CX13" s="599"/>
      <c r="CY13" s="600"/>
      <c r="CZ13" s="601">
        <v>11.7</v>
      </c>
      <c r="DA13" s="601"/>
      <c r="DB13" s="601"/>
      <c r="DC13" s="601"/>
      <c r="DD13" s="607">
        <v>3133122</v>
      </c>
      <c r="DE13" s="599"/>
      <c r="DF13" s="599"/>
      <c r="DG13" s="599"/>
      <c r="DH13" s="599"/>
      <c r="DI13" s="599"/>
      <c r="DJ13" s="599"/>
      <c r="DK13" s="599"/>
      <c r="DL13" s="599"/>
      <c r="DM13" s="599"/>
      <c r="DN13" s="599"/>
      <c r="DO13" s="599"/>
      <c r="DP13" s="600"/>
      <c r="DQ13" s="607">
        <v>6027135</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1088</v>
      </c>
      <c r="S14" s="599"/>
      <c r="T14" s="599"/>
      <c r="U14" s="599"/>
      <c r="V14" s="599"/>
      <c r="W14" s="599"/>
      <c r="X14" s="599"/>
      <c r="Y14" s="600"/>
      <c r="Z14" s="601">
        <v>0</v>
      </c>
      <c r="AA14" s="601"/>
      <c r="AB14" s="601"/>
      <c r="AC14" s="601"/>
      <c r="AD14" s="602">
        <v>1088</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500179</v>
      </c>
      <c r="BH14" s="599"/>
      <c r="BI14" s="599"/>
      <c r="BJ14" s="599"/>
      <c r="BK14" s="599"/>
      <c r="BL14" s="599"/>
      <c r="BM14" s="599"/>
      <c r="BN14" s="600"/>
      <c r="BO14" s="601">
        <v>1.2</v>
      </c>
      <c r="BP14" s="601"/>
      <c r="BQ14" s="601"/>
      <c r="BR14" s="601"/>
      <c r="BS14" s="602" t="s">
        <v>62</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2012918</v>
      </c>
      <c r="CS14" s="599"/>
      <c r="CT14" s="599"/>
      <c r="CU14" s="599"/>
      <c r="CV14" s="599"/>
      <c r="CW14" s="599"/>
      <c r="CX14" s="599"/>
      <c r="CY14" s="600"/>
      <c r="CZ14" s="601">
        <v>2.9</v>
      </c>
      <c r="DA14" s="601"/>
      <c r="DB14" s="601"/>
      <c r="DC14" s="601"/>
      <c r="DD14" s="607">
        <v>22433</v>
      </c>
      <c r="DE14" s="599"/>
      <c r="DF14" s="599"/>
      <c r="DG14" s="599"/>
      <c r="DH14" s="599"/>
      <c r="DI14" s="599"/>
      <c r="DJ14" s="599"/>
      <c r="DK14" s="599"/>
      <c r="DL14" s="599"/>
      <c r="DM14" s="599"/>
      <c r="DN14" s="599"/>
      <c r="DO14" s="599"/>
      <c r="DP14" s="600"/>
      <c r="DQ14" s="607">
        <v>1998618</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62</v>
      </c>
      <c r="S15" s="599"/>
      <c r="T15" s="599"/>
      <c r="U15" s="599"/>
      <c r="V15" s="599"/>
      <c r="W15" s="599"/>
      <c r="X15" s="599"/>
      <c r="Y15" s="600"/>
      <c r="Z15" s="601" t="s">
        <v>62</v>
      </c>
      <c r="AA15" s="601"/>
      <c r="AB15" s="601"/>
      <c r="AC15" s="601"/>
      <c r="AD15" s="602" t="s">
        <v>62</v>
      </c>
      <c r="AE15" s="602"/>
      <c r="AF15" s="602"/>
      <c r="AG15" s="602"/>
      <c r="AH15" s="602"/>
      <c r="AI15" s="602"/>
      <c r="AJ15" s="602"/>
      <c r="AK15" s="602"/>
      <c r="AL15" s="603" t="s">
        <v>62</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1417230</v>
      </c>
      <c r="BH15" s="599"/>
      <c r="BI15" s="599"/>
      <c r="BJ15" s="599"/>
      <c r="BK15" s="599"/>
      <c r="BL15" s="599"/>
      <c r="BM15" s="599"/>
      <c r="BN15" s="600"/>
      <c r="BO15" s="601">
        <v>3.5</v>
      </c>
      <c r="BP15" s="601"/>
      <c r="BQ15" s="601"/>
      <c r="BR15" s="601"/>
      <c r="BS15" s="602" t="s">
        <v>62</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10606090</v>
      </c>
      <c r="CS15" s="599"/>
      <c r="CT15" s="599"/>
      <c r="CU15" s="599"/>
      <c r="CV15" s="599"/>
      <c r="CW15" s="599"/>
      <c r="CX15" s="599"/>
      <c r="CY15" s="600"/>
      <c r="CZ15" s="601">
        <v>15.3</v>
      </c>
      <c r="DA15" s="601"/>
      <c r="DB15" s="601"/>
      <c r="DC15" s="601"/>
      <c r="DD15" s="607">
        <v>2193398</v>
      </c>
      <c r="DE15" s="599"/>
      <c r="DF15" s="599"/>
      <c r="DG15" s="599"/>
      <c r="DH15" s="599"/>
      <c r="DI15" s="599"/>
      <c r="DJ15" s="599"/>
      <c r="DK15" s="599"/>
      <c r="DL15" s="599"/>
      <c r="DM15" s="599"/>
      <c r="DN15" s="599"/>
      <c r="DO15" s="599"/>
      <c r="DP15" s="600"/>
      <c r="DQ15" s="607">
        <v>8251011</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136201</v>
      </c>
      <c r="S16" s="599"/>
      <c r="T16" s="599"/>
      <c r="U16" s="599"/>
      <c r="V16" s="599"/>
      <c r="W16" s="599"/>
      <c r="X16" s="599"/>
      <c r="Y16" s="600"/>
      <c r="Z16" s="601">
        <v>0.2</v>
      </c>
      <c r="AA16" s="601"/>
      <c r="AB16" s="601"/>
      <c r="AC16" s="601"/>
      <c r="AD16" s="602">
        <v>136201</v>
      </c>
      <c r="AE16" s="602"/>
      <c r="AF16" s="602"/>
      <c r="AG16" s="602"/>
      <c r="AH16" s="602"/>
      <c r="AI16" s="602"/>
      <c r="AJ16" s="602"/>
      <c r="AK16" s="602"/>
      <c r="AL16" s="603">
        <v>0.3</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62</v>
      </c>
      <c r="BH16" s="599"/>
      <c r="BI16" s="599"/>
      <c r="BJ16" s="599"/>
      <c r="BK16" s="599"/>
      <c r="BL16" s="599"/>
      <c r="BM16" s="599"/>
      <c r="BN16" s="600"/>
      <c r="BO16" s="601" t="s">
        <v>62</v>
      </c>
      <c r="BP16" s="601"/>
      <c r="BQ16" s="601"/>
      <c r="BR16" s="601"/>
      <c r="BS16" s="602" t="s">
        <v>62</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62</v>
      </c>
      <c r="CS16" s="599"/>
      <c r="CT16" s="599"/>
      <c r="CU16" s="599"/>
      <c r="CV16" s="599"/>
      <c r="CW16" s="599"/>
      <c r="CX16" s="599"/>
      <c r="CY16" s="600"/>
      <c r="CZ16" s="601" t="s">
        <v>62</v>
      </c>
      <c r="DA16" s="601"/>
      <c r="DB16" s="601"/>
      <c r="DC16" s="601"/>
      <c r="DD16" s="607" t="s">
        <v>62</v>
      </c>
      <c r="DE16" s="599"/>
      <c r="DF16" s="599"/>
      <c r="DG16" s="599"/>
      <c r="DH16" s="599"/>
      <c r="DI16" s="599"/>
      <c r="DJ16" s="599"/>
      <c r="DK16" s="599"/>
      <c r="DL16" s="599"/>
      <c r="DM16" s="599"/>
      <c r="DN16" s="599"/>
      <c r="DO16" s="599"/>
      <c r="DP16" s="600"/>
      <c r="DQ16" s="607" t="s">
        <v>62</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787802</v>
      </c>
      <c r="S17" s="599"/>
      <c r="T17" s="599"/>
      <c r="U17" s="599"/>
      <c r="V17" s="599"/>
      <c r="W17" s="599"/>
      <c r="X17" s="599"/>
      <c r="Y17" s="600"/>
      <c r="Z17" s="601">
        <v>1</v>
      </c>
      <c r="AA17" s="601"/>
      <c r="AB17" s="601"/>
      <c r="AC17" s="601"/>
      <c r="AD17" s="602">
        <v>787802</v>
      </c>
      <c r="AE17" s="602"/>
      <c r="AF17" s="602"/>
      <c r="AG17" s="602"/>
      <c r="AH17" s="602"/>
      <c r="AI17" s="602"/>
      <c r="AJ17" s="602"/>
      <c r="AK17" s="602"/>
      <c r="AL17" s="603">
        <v>1.7</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62</v>
      </c>
      <c r="BH17" s="599"/>
      <c r="BI17" s="599"/>
      <c r="BJ17" s="599"/>
      <c r="BK17" s="599"/>
      <c r="BL17" s="599"/>
      <c r="BM17" s="599"/>
      <c r="BN17" s="600"/>
      <c r="BO17" s="601" t="s">
        <v>62</v>
      </c>
      <c r="BP17" s="601"/>
      <c r="BQ17" s="601"/>
      <c r="BR17" s="601"/>
      <c r="BS17" s="602" t="s">
        <v>62</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3047771</v>
      </c>
      <c r="CS17" s="599"/>
      <c r="CT17" s="599"/>
      <c r="CU17" s="599"/>
      <c r="CV17" s="599"/>
      <c r="CW17" s="599"/>
      <c r="CX17" s="599"/>
      <c r="CY17" s="600"/>
      <c r="CZ17" s="601">
        <v>4.4000000000000004</v>
      </c>
      <c r="DA17" s="601"/>
      <c r="DB17" s="601"/>
      <c r="DC17" s="601"/>
      <c r="DD17" s="607" t="s">
        <v>62</v>
      </c>
      <c r="DE17" s="599"/>
      <c r="DF17" s="599"/>
      <c r="DG17" s="599"/>
      <c r="DH17" s="599"/>
      <c r="DI17" s="599"/>
      <c r="DJ17" s="599"/>
      <c r="DK17" s="599"/>
      <c r="DL17" s="599"/>
      <c r="DM17" s="599"/>
      <c r="DN17" s="599"/>
      <c r="DO17" s="599"/>
      <c r="DP17" s="600"/>
      <c r="DQ17" s="607">
        <v>3005938</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287660</v>
      </c>
      <c r="S18" s="599"/>
      <c r="T18" s="599"/>
      <c r="U18" s="599"/>
      <c r="V18" s="599"/>
      <c r="W18" s="599"/>
      <c r="X18" s="599"/>
      <c r="Y18" s="600"/>
      <c r="Z18" s="601">
        <v>0.4</v>
      </c>
      <c r="AA18" s="601"/>
      <c r="AB18" s="601"/>
      <c r="AC18" s="601"/>
      <c r="AD18" s="602">
        <v>287660</v>
      </c>
      <c r="AE18" s="602"/>
      <c r="AF18" s="602"/>
      <c r="AG18" s="602"/>
      <c r="AH18" s="602"/>
      <c r="AI18" s="602"/>
      <c r="AJ18" s="602"/>
      <c r="AK18" s="602"/>
      <c r="AL18" s="603">
        <v>0.6</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62</v>
      </c>
      <c r="BH18" s="599"/>
      <c r="BI18" s="599"/>
      <c r="BJ18" s="599"/>
      <c r="BK18" s="599"/>
      <c r="BL18" s="599"/>
      <c r="BM18" s="599"/>
      <c r="BN18" s="600"/>
      <c r="BO18" s="601" t="s">
        <v>62</v>
      </c>
      <c r="BP18" s="601"/>
      <c r="BQ18" s="601"/>
      <c r="BR18" s="601"/>
      <c r="BS18" s="602" t="s">
        <v>62</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62</v>
      </c>
      <c r="CS18" s="599"/>
      <c r="CT18" s="599"/>
      <c r="CU18" s="599"/>
      <c r="CV18" s="599"/>
      <c r="CW18" s="599"/>
      <c r="CX18" s="599"/>
      <c r="CY18" s="600"/>
      <c r="CZ18" s="601" t="s">
        <v>62</v>
      </c>
      <c r="DA18" s="601"/>
      <c r="DB18" s="601"/>
      <c r="DC18" s="601"/>
      <c r="DD18" s="607" t="s">
        <v>62</v>
      </c>
      <c r="DE18" s="599"/>
      <c r="DF18" s="599"/>
      <c r="DG18" s="599"/>
      <c r="DH18" s="599"/>
      <c r="DI18" s="599"/>
      <c r="DJ18" s="599"/>
      <c r="DK18" s="599"/>
      <c r="DL18" s="599"/>
      <c r="DM18" s="599"/>
      <c r="DN18" s="599"/>
      <c r="DO18" s="599"/>
      <c r="DP18" s="600"/>
      <c r="DQ18" s="607" t="s">
        <v>62</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245809</v>
      </c>
      <c r="S19" s="599"/>
      <c r="T19" s="599"/>
      <c r="U19" s="599"/>
      <c r="V19" s="599"/>
      <c r="W19" s="599"/>
      <c r="X19" s="599"/>
      <c r="Y19" s="600"/>
      <c r="Z19" s="601">
        <v>0.3</v>
      </c>
      <c r="AA19" s="601"/>
      <c r="AB19" s="601"/>
      <c r="AC19" s="601"/>
      <c r="AD19" s="602">
        <v>245809</v>
      </c>
      <c r="AE19" s="602"/>
      <c r="AF19" s="602"/>
      <c r="AG19" s="602"/>
      <c r="AH19" s="602"/>
      <c r="AI19" s="602"/>
      <c r="AJ19" s="602"/>
      <c r="AK19" s="602"/>
      <c r="AL19" s="603">
        <v>0.5</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2659580</v>
      </c>
      <c r="BH19" s="599"/>
      <c r="BI19" s="599"/>
      <c r="BJ19" s="599"/>
      <c r="BK19" s="599"/>
      <c r="BL19" s="599"/>
      <c r="BM19" s="599"/>
      <c r="BN19" s="600"/>
      <c r="BO19" s="601">
        <v>6.6</v>
      </c>
      <c r="BP19" s="601"/>
      <c r="BQ19" s="601"/>
      <c r="BR19" s="601"/>
      <c r="BS19" s="602" t="s">
        <v>62</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62</v>
      </c>
      <c r="CS19" s="599"/>
      <c r="CT19" s="599"/>
      <c r="CU19" s="599"/>
      <c r="CV19" s="599"/>
      <c r="CW19" s="599"/>
      <c r="CX19" s="599"/>
      <c r="CY19" s="600"/>
      <c r="CZ19" s="601" t="s">
        <v>62</v>
      </c>
      <c r="DA19" s="601"/>
      <c r="DB19" s="601"/>
      <c r="DC19" s="601"/>
      <c r="DD19" s="607" t="s">
        <v>62</v>
      </c>
      <c r="DE19" s="599"/>
      <c r="DF19" s="599"/>
      <c r="DG19" s="599"/>
      <c r="DH19" s="599"/>
      <c r="DI19" s="599"/>
      <c r="DJ19" s="599"/>
      <c r="DK19" s="599"/>
      <c r="DL19" s="599"/>
      <c r="DM19" s="599"/>
      <c r="DN19" s="599"/>
      <c r="DO19" s="599"/>
      <c r="DP19" s="600"/>
      <c r="DQ19" s="607" t="s">
        <v>62</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v>41851</v>
      </c>
      <c r="S20" s="599"/>
      <c r="T20" s="599"/>
      <c r="U20" s="599"/>
      <c r="V20" s="599"/>
      <c r="W20" s="599"/>
      <c r="X20" s="599"/>
      <c r="Y20" s="600"/>
      <c r="Z20" s="601">
        <v>0.1</v>
      </c>
      <c r="AA20" s="601"/>
      <c r="AB20" s="601"/>
      <c r="AC20" s="601"/>
      <c r="AD20" s="602">
        <v>41851</v>
      </c>
      <c r="AE20" s="602"/>
      <c r="AF20" s="602"/>
      <c r="AG20" s="602"/>
      <c r="AH20" s="602"/>
      <c r="AI20" s="602"/>
      <c r="AJ20" s="602"/>
      <c r="AK20" s="602"/>
      <c r="AL20" s="603">
        <v>0.1</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2659580</v>
      </c>
      <c r="BH20" s="599"/>
      <c r="BI20" s="599"/>
      <c r="BJ20" s="599"/>
      <c r="BK20" s="599"/>
      <c r="BL20" s="599"/>
      <c r="BM20" s="599"/>
      <c r="BN20" s="600"/>
      <c r="BO20" s="601">
        <v>6.6</v>
      </c>
      <c r="BP20" s="601"/>
      <c r="BQ20" s="601"/>
      <c r="BR20" s="601"/>
      <c r="BS20" s="602" t="s">
        <v>62</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69427942</v>
      </c>
      <c r="CS20" s="599"/>
      <c r="CT20" s="599"/>
      <c r="CU20" s="599"/>
      <c r="CV20" s="599"/>
      <c r="CW20" s="599"/>
      <c r="CX20" s="599"/>
      <c r="CY20" s="600"/>
      <c r="CZ20" s="601">
        <v>100</v>
      </c>
      <c r="DA20" s="601"/>
      <c r="DB20" s="601"/>
      <c r="DC20" s="601"/>
      <c r="DD20" s="607">
        <v>7581628</v>
      </c>
      <c r="DE20" s="599"/>
      <c r="DF20" s="599"/>
      <c r="DG20" s="599"/>
      <c r="DH20" s="599"/>
      <c r="DI20" s="599"/>
      <c r="DJ20" s="599"/>
      <c r="DK20" s="599"/>
      <c r="DL20" s="599"/>
      <c r="DM20" s="599"/>
      <c r="DN20" s="599"/>
      <c r="DO20" s="599"/>
      <c r="DP20" s="600"/>
      <c r="DQ20" s="607">
        <v>49387880</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30166</v>
      </c>
      <c r="S21" s="599"/>
      <c r="T21" s="599"/>
      <c r="U21" s="599"/>
      <c r="V21" s="599"/>
      <c r="W21" s="599"/>
      <c r="X21" s="599"/>
      <c r="Y21" s="600"/>
      <c r="Z21" s="601">
        <v>0</v>
      </c>
      <c r="AA21" s="601"/>
      <c r="AB21" s="601"/>
      <c r="AC21" s="601"/>
      <c r="AD21" s="602" t="s">
        <v>62</v>
      </c>
      <c r="AE21" s="602"/>
      <c r="AF21" s="602"/>
      <c r="AG21" s="602"/>
      <c r="AH21" s="602"/>
      <c r="AI21" s="602"/>
      <c r="AJ21" s="602"/>
      <c r="AK21" s="602"/>
      <c r="AL21" s="603" t="s">
        <v>62</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v>7531</v>
      </c>
      <c r="BH21" s="599"/>
      <c r="BI21" s="599"/>
      <c r="BJ21" s="599"/>
      <c r="BK21" s="599"/>
      <c r="BL21" s="599"/>
      <c r="BM21" s="599"/>
      <c r="BN21" s="600"/>
      <c r="BO21" s="601">
        <v>0</v>
      </c>
      <c r="BP21" s="601"/>
      <c r="BQ21" s="601"/>
      <c r="BR21" s="601"/>
      <c r="BS21" s="602" t="s">
        <v>62</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t="s">
        <v>62</v>
      </c>
      <c r="S22" s="599"/>
      <c r="T22" s="599"/>
      <c r="U22" s="599"/>
      <c r="V22" s="599"/>
      <c r="W22" s="599"/>
      <c r="X22" s="599"/>
      <c r="Y22" s="600"/>
      <c r="Z22" s="601" t="s">
        <v>62</v>
      </c>
      <c r="AA22" s="601"/>
      <c r="AB22" s="601"/>
      <c r="AC22" s="601"/>
      <c r="AD22" s="602" t="s">
        <v>62</v>
      </c>
      <c r="AE22" s="602"/>
      <c r="AF22" s="602"/>
      <c r="AG22" s="602"/>
      <c r="AH22" s="602"/>
      <c r="AI22" s="602"/>
      <c r="AJ22" s="602"/>
      <c r="AK22" s="602"/>
      <c r="AL22" s="603" t="s">
        <v>62</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62</v>
      </c>
      <c r="BH22" s="599"/>
      <c r="BI22" s="599"/>
      <c r="BJ22" s="599"/>
      <c r="BK22" s="599"/>
      <c r="BL22" s="599"/>
      <c r="BM22" s="599"/>
      <c r="BN22" s="600"/>
      <c r="BO22" s="601" t="s">
        <v>62</v>
      </c>
      <c r="BP22" s="601"/>
      <c r="BQ22" s="601"/>
      <c r="BR22" s="601"/>
      <c r="BS22" s="602" t="s">
        <v>62</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30166</v>
      </c>
      <c r="S23" s="599"/>
      <c r="T23" s="599"/>
      <c r="U23" s="599"/>
      <c r="V23" s="599"/>
      <c r="W23" s="599"/>
      <c r="X23" s="599"/>
      <c r="Y23" s="600"/>
      <c r="Z23" s="601">
        <v>0</v>
      </c>
      <c r="AA23" s="601"/>
      <c r="AB23" s="601"/>
      <c r="AC23" s="601"/>
      <c r="AD23" s="602" t="s">
        <v>62</v>
      </c>
      <c r="AE23" s="602"/>
      <c r="AF23" s="602"/>
      <c r="AG23" s="602"/>
      <c r="AH23" s="602"/>
      <c r="AI23" s="602"/>
      <c r="AJ23" s="602"/>
      <c r="AK23" s="602"/>
      <c r="AL23" s="603" t="s">
        <v>62</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v>2652049</v>
      </c>
      <c r="BH23" s="599"/>
      <c r="BI23" s="599"/>
      <c r="BJ23" s="599"/>
      <c r="BK23" s="599"/>
      <c r="BL23" s="599"/>
      <c r="BM23" s="599"/>
      <c r="BN23" s="600"/>
      <c r="BO23" s="601">
        <v>6.6</v>
      </c>
      <c r="BP23" s="601"/>
      <c r="BQ23" s="601"/>
      <c r="BR23" s="601"/>
      <c r="BS23" s="602" t="s">
        <v>62</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t="s">
        <v>62</v>
      </c>
      <c r="S24" s="599"/>
      <c r="T24" s="599"/>
      <c r="U24" s="599"/>
      <c r="V24" s="599"/>
      <c r="W24" s="599"/>
      <c r="X24" s="599"/>
      <c r="Y24" s="600"/>
      <c r="Z24" s="601" t="s">
        <v>62</v>
      </c>
      <c r="AA24" s="601"/>
      <c r="AB24" s="601"/>
      <c r="AC24" s="601"/>
      <c r="AD24" s="602" t="s">
        <v>62</v>
      </c>
      <c r="AE24" s="602"/>
      <c r="AF24" s="602"/>
      <c r="AG24" s="602"/>
      <c r="AH24" s="602"/>
      <c r="AI24" s="602"/>
      <c r="AJ24" s="602"/>
      <c r="AK24" s="602"/>
      <c r="AL24" s="603" t="s">
        <v>62</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62</v>
      </c>
      <c r="BH24" s="599"/>
      <c r="BI24" s="599"/>
      <c r="BJ24" s="599"/>
      <c r="BK24" s="599"/>
      <c r="BL24" s="599"/>
      <c r="BM24" s="599"/>
      <c r="BN24" s="600"/>
      <c r="BO24" s="601" t="s">
        <v>62</v>
      </c>
      <c r="BP24" s="601"/>
      <c r="BQ24" s="601"/>
      <c r="BR24" s="601"/>
      <c r="BS24" s="602" t="s">
        <v>62</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33145494</v>
      </c>
      <c r="CS24" s="588"/>
      <c r="CT24" s="588"/>
      <c r="CU24" s="588"/>
      <c r="CV24" s="588"/>
      <c r="CW24" s="588"/>
      <c r="CX24" s="588"/>
      <c r="CY24" s="589"/>
      <c r="CZ24" s="592">
        <v>47.7</v>
      </c>
      <c r="DA24" s="593"/>
      <c r="DB24" s="593"/>
      <c r="DC24" s="609"/>
      <c r="DD24" s="632">
        <v>19991304</v>
      </c>
      <c r="DE24" s="588"/>
      <c r="DF24" s="588"/>
      <c r="DG24" s="588"/>
      <c r="DH24" s="588"/>
      <c r="DI24" s="588"/>
      <c r="DJ24" s="588"/>
      <c r="DK24" s="589"/>
      <c r="DL24" s="632">
        <v>18729437</v>
      </c>
      <c r="DM24" s="588"/>
      <c r="DN24" s="588"/>
      <c r="DO24" s="588"/>
      <c r="DP24" s="588"/>
      <c r="DQ24" s="588"/>
      <c r="DR24" s="588"/>
      <c r="DS24" s="588"/>
      <c r="DT24" s="588"/>
      <c r="DU24" s="588"/>
      <c r="DV24" s="589"/>
      <c r="DW24" s="592">
        <v>41.4</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47728755</v>
      </c>
      <c r="S25" s="599"/>
      <c r="T25" s="599"/>
      <c r="U25" s="599"/>
      <c r="V25" s="599"/>
      <c r="W25" s="599"/>
      <c r="X25" s="599"/>
      <c r="Y25" s="600"/>
      <c r="Z25" s="601">
        <v>63.6</v>
      </c>
      <c r="AA25" s="601"/>
      <c r="AB25" s="601"/>
      <c r="AC25" s="601"/>
      <c r="AD25" s="602">
        <v>45046540</v>
      </c>
      <c r="AE25" s="602"/>
      <c r="AF25" s="602"/>
      <c r="AG25" s="602"/>
      <c r="AH25" s="602"/>
      <c r="AI25" s="602"/>
      <c r="AJ25" s="602"/>
      <c r="AK25" s="602"/>
      <c r="AL25" s="603">
        <v>99.5</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62</v>
      </c>
      <c r="BH25" s="599"/>
      <c r="BI25" s="599"/>
      <c r="BJ25" s="599"/>
      <c r="BK25" s="599"/>
      <c r="BL25" s="599"/>
      <c r="BM25" s="599"/>
      <c r="BN25" s="600"/>
      <c r="BO25" s="601" t="s">
        <v>62</v>
      </c>
      <c r="BP25" s="601"/>
      <c r="BQ25" s="601"/>
      <c r="BR25" s="601"/>
      <c r="BS25" s="602" t="s">
        <v>62</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11500980</v>
      </c>
      <c r="CS25" s="628"/>
      <c r="CT25" s="628"/>
      <c r="CU25" s="628"/>
      <c r="CV25" s="628"/>
      <c r="CW25" s="628"/>
      <c r="CX25" s="628"/>
      <c r="CY25" s="629"/>
      <c r="CZ25" s="603">
        <v>16.600000000000001</v>
      </c>
      <c r="DA25" s="630"/>
      <c r="DB25" s="630"/>
      <c r="DC25" s="633"/>
      <c r="DD25" s="607">
        <v>9494066</v>
      </c>
      <c r="DE25" s="628"/>
      <c r="DF25" s="628"/>
      <c r="DG25" s="628"/>
      <c r="DH25" s="628"/>
      <c r="DI25" s="628"/>
      <c r="DJ25" s="628"/>
      <c r="DK25" s="629"/>
      <c r="DL25" s="607">
        <v>9415061</v>
      </c>
      <c r="DM25" s="628"/>
      <c r="DN25" s="628"/>
      <c r="DO25" s="628"/>
      <c r="DP25" s="628"/>
      <c r="DQ25" s="628"/>
      <c r="DR25" s="628"/>
      <c r="DS25" s="628"/>
      <c r="DT25" s="628"/>
      <c r="DU25" s="628"/>
      <c r="DV25" s="629"/>
      <c r="DW25" s="603">
        <v>20.8</v>
      </c>
      <c r="DX25" s="630"/>
      <c r="DY25" s="630"/>
      <c r="DZ25" s="630"/>
      <c r="EA25" s="630"/>
      <c r="EB25" s="630"/>
      <c r="EC25" s="631"/>
    </row>
    <row r="26" spans="2:133" ht="11.25" customHeight="1" x14ac:dyDescent="0.2">
      <c r="B26" s="595" t="s">
        <v>225</v>
      </c>
      <c r="C26" s="596"/>
      <c r="D26" s="596"/>
      <c r="E26" s="596"/>
      <c r="F26" s="596"/>
      <c r="G26" s="596"/>
      <c r="H26" s="596"/>
      <c r="I26" s="596"/>
      <c r="J26" s="596"/>
      <c r="K26" s="596"/>
      <c r="L26" s="596"/>
      <c r="M26" s="596"/>
      <c r="N26" s="596"/>
      <c r="O26" s="596"/>
      <c r="P26" s="596"/>
      <c r="Q26" s="597"/>
      <c r="R26" s="598">
        <v>23475</v>
      </c>
      <c r="S26" s="599"/>
      <c r="T26" s="599"/>
      <c r="U26" s="599"/>
      <c r="V26" s="599"/>
      <c r="W26" s="599"/>
      <c r="X26" s="599"/>
      <c r="Y26" s="600"/>
      <c r="Z26" s="601">
        <v>0</v>
      </c>
      <c r="AA26" s="601"/>
      <c r="AB26" s="601"/>
      <c r="AC26" s="601"/>
      <c r="AD26" s="602">
        <v>23475</v>
      </c>
      <c r="AE26" s="602"/>
      <c r="AF26" s="602"/>
      <c r="AG26" s="602"/>
      <c r="AH26" s="602"/>
      <c r="AI26" s="602"/>
      <c r="AJ26" s="602"/>
      <c r="AK26" s="602"/>
      <c r="AL26" s="603">
        <v>0.1</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62</v>
      </c>
      <c r="BH26" s="599"/>
      <c r="BI26" s="599"/>
      <c r="BJ26" s="599"/>
      <c r="BK26" s="599"/>
      <c r="BL26" s="599"/>
      <c r="BM26" s="599"/>
      <c r="BN26" s="600"/>
      <c r="BO26" s="601" t="s">
        <v>62</v>
      </c>
      <c r="BP26" s="601"/>
      <c r="BQ26" s="601"/>
      <c r="BR26" s="601"/>
      <c r="BS26" s="602" t="s">
        <v>62</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7538436</v>
      </c>
      <c r="CS26" s="599"/>
      <c r="CT26" s="599"/>
      <c r="CU26" s="599"/>
      <c r="CV26" s="599"/>
      <c r="CW26" s="599"/>
      <c r="CX26" s="599"/>
      <c r="CY26" s="600"/>
      <c r="CZ26" s="603">
        <v>10.9</v>
      </c>
      <c r="DA26" s="630"/>
      <c r="DB26" s="630"/>
      <c r="DC26" s="633"/>
      <c r="DD26" s="607">
        <v>5814389</v>
      </c>
      <c r="DE26" s="599"/>
      <c r="DF26" s="599"/>
      <c r="DG26" s="599"/>
      <c r="DH26" s="599"/>
      <c r="DI26" s="599"/>
      <c r="DJ26" s="599"/>
      <c r="DK26" s="600"/>
      <c r="DL26" s="607" t="s">
        <v>62</v>
      </c>
      <c r="DM26" s="599"/>
      <c r="DN26" s="599"/>
      <c r="DO26" s="599"/>
      <c r="DP26" s="599"/>
      <c r="DQ26" s="599"/>
      <c r="DR26" s="599"/>
      <c r="DS26" s="599"/>
      <c r="DT26" s="599"/>
      <c r="DU26" s="599"/>
      <c r="DV26" s="600"/>
      <c r="DW26" s="603" t="s">
        <v>62</v>
      </c>
      <c r="DX26" s="630"/>
      <c r="DY26" s="630"/>
      <c r="DZ26" s="630"/>
      <c r="EA26" s="630"/>
      <c r="EB26" s="630"/>
      <c r="EC26" s="631"/>
    </row>
    <row r="27" spans="2:133" ht="11.25" customHeight="1" x14ac:dyDescent="0.2">
      <c r="B27" s="595" t="s">
        <v>228</v>
      </c>
      <c r="C27" s="596"/>
      <c r="D27" s="596"/>
      <c r="E27" s="596"/>
      <c r="F27" s="596"/>
      <c r="G27" s="596"/>
      <c r="H27" s="596"/>
      <c r="I27" s="596"/>
      <c r="J27" s="596"/>
      <c r="K27" s="596"/>
      <c r="L27" s="596"/>
      <c r="M27" s="596"/>
      <c r="N27" s="596"/>
      <c r="O27" s="596"/>
      <c r="P27" s="596"/>
      <c r="Q27" s="597"/>
      <c r="R27" s="598">
        <v>210848</v>
      </c>
      <c r="S27" s="599"/>
      <c r="T27" s="599"/>
      <c r="U27" s="599"/>
      <c r="V27" s="599"/>
      <c r="W27" s="599"/>
      <c r="X27" s="599"/>
      <c r="Y27" s="600"/>
      <c r="Z27" s="601">
        <v>0.3</v>
      </c>
      <c r="AA27" s="601"/>
      <c r="AB27" s="601"/>
      <c r="AC27" s="601"/>
      <c r="AD27" s="602" t="s">
        <v>62</v>
      </c>
      <c r="AE27" s="602"/>
      <c r="AF27" s="602"/>
      <c r="AG27" s="602"/>
      <c r="AH27" s="602"/>
      <c r="AI27" s="602"/>
      <c r="AJ27" s="602"/>
      <c r="AK27" s="602"/>
      <c r="AL27" s="603" t="s">
        <v>62</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40356969</v>
      </c>
      <c r="BH27" s="599"/>
      <c r="BI27" s="599"/>
      <c r="BJ27" s="599"/>
      <c r="BK27" s="599"/>
      <c r="BL27" s="599"/>
      <c r="BM27" s="599"/>
      <c r="BN27" s="600"/>
      <c r="BO27" s="601">
        <v>100</v>
      </c>
      <c r="BP27" s="601"/>
      <c r="BQ27" s="601"/>
      <c r="BR27" s="601"/>
      <c r="BS27" s="602" t="s">
        <v>62</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18596743</v>
      </c>
      <c r="CS27" s="628"/>
      <c r="CT27" s="628"/>
      <c r="CU27" s="628"/>
      <c r="CV27" s="628"/>
      <c r="CW27" s="628"/>
      <c r="CX27" s="628"/>
      <c r="CY27" s="629"/>
      <c r="CZ27" s="603">
        <v>26.8</v>
      </c>
      <c r="DA27" s="630"/>
      <c r="DB27" s="630"/>
      <c r="DC27" s="633"/>
      <c r="DD27" s="607">
        <v>7491300</v>
      </c>
      <c r="DE27" s="628"/>
      <c r="DF27" s="628"/>
      <c r="DG27" s="628"/>
      <c r="DH27" s="628"/>
      <c r="DI27" s="628"/>
      <c r="DJ27" s="628"/>
      <c r="DK27" s="629"/>
      <c r="DL27" s="607">
        <v>6308438</v>
      </c>
      <c r="DM27" s="628"/>
      <c r="DN27" s="628"/>
      <c r="DO27" s="628"/>
      <c r="DP27" s="628"/>
      <c r="DQ27" s="628"/>
      <c r="DR27" s="628"/>
      <c r="DS27" s="628"/>
      <c r="DT27" s="628"/>
      <c r="DU27" s="628"/>
      <c r="DV27" s="629"/>
      <c r="DW27" s="603">
        <v>13.9</v>
      </c>
      <c r="DX27" s="630"/>
      <c r="DY27" s="630"/>
      <c r="DZ27" s="630"/>
      <c r="EA27" s="630"/>
      <c r="EB27" s="630"/>
      <c r="EC27" s="631"/>
    </row>
    <row r="28" spans="2:133" ht="11.25" customHeight="1" x14ac:dyDescent="0.2">
      <c r="B28" s="595" t="s">
        <v>231</v>
      </c>
      <c r="C28" s="596"/>
      <c r="D28" s="596"/>
      <c r="E28" s="596"/>
      <c r="F28" s="596"/>
      <c r="G28" s="596"/>
      <c r="H28" s="596"/>
      <c r="I28" s="596"/>
      <c r="J28" s="596"/>
      <c r="K28" s="596"/>
      <c r="L28" s="596"/>
      <c r="M28" s="596"/>
      <c r="N28" s="596"/>
      <c r="O28" s="596"/>
      <c r="P28" s="596"/>
      <c r="Q28" s="597"/>
      <c r="R28" s="598">
        <v>851653</v>
      </c>
      <c r="S28" s="599"/>
      <c r="T28" s="599"/>
      <c r="U28" s="599"/>
      <c r="V28" s="599"/>
      <c r="W28" s="599"/>
      <c r="X28" s="599"/>
      <c r="Y28" s="600"/>
      <c r="Z28" s="601">
        <v>1.1000000000000001</v>
      </c>
      <c r="AA28" s="601"/>
      <c r="AB28" s="601"/>
      <c r="AC28" s="601"/>
      <c r="AD28" s="602">
        <v>129172</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3047771</v>
      </c>
      <c r="CS28" s="599"/>
      <c r="CT28" s="599"/>
      <c r="CU28" s="599"/>
      <c r="CV28" s="599"/>
      <c r="CW28" s="599"/>
      <c r="CX28" s="599"/>
      <c r="CY28" s="600"/>
      <c r="CZ28" s="603">
        <v>4.4000000000000004</v>
      </c>
      <c r="DA28" s="630"/>
      <c r="DB28" s="630"/>
      <c r="DC28" s="633"/>
      <c r="DD28" s="607">
        <v>3005938</v>
      </c>
      <c r="DE28" s="599"/>
      <c r="DF28" s="599"/>
      <c r="DG28" s="599"/>
      <c r="DH28" s="599"/>
      <c r="DI28" s="599"/>
      <c r="DJ28" s="599"/>
      <c r="DK28" s="600"/>
      <c r="DL28" s="607">
        <v>3005938</v>
      </c>
      <c r="DM28" s="599"/>
      <c r="DN28" s="599"/>
      <c r="DO28" s="599"/>
      <c r="DP28" s="599"/>
      <c r="DQ28" s="599"/>
      <c r="DR28" s="599"/>
      <c r="DS28" s="599"/>
      <c r="DT28" s="599"/>
      <c r="DU28" s="599"/>
      <c r="DV28" s="600"/>
      <c r="DW28" s="603">
        <v>6.6</v>
      </c>
      <c r="DX28" s="630"/>
      <c r="DY28" s="630"/>
      <c r="DZ28" s="630"/>
      <c r="EA28" s="630"/>
      <c r="EB28" s="630"/>
      <c r="EC28" s="631"/>
    </row>
    <row r="29" spans="2:133" ht="11.25" customHeight="1" x14ac:dyDescent="0.2">
      <c r="B29" s="595" t="s">
        <v>233</v>
      </c>
      <c r="C29" s="596"/>
      <c r="D29" s="596"/>
      <c r="E29" s="596"/>
      <c r="F29" s="596"/>
      <c r="G29" s="596"/>
      <c r="H29" s="596"/>
      <c r="I29" s="596"/>
      <c r="J29" s="596"/>
      <c r="K29" s="596"/>
      <c r="L29" s="596"/>
      <c r="M29" s="596"/>
      <c r="N29" s="596"/>
      <c r="O29" s="596"/>
      <c r="P29" s="596"/>
      <c r="Q29" s="597"/>
      <c r="R29" s="598">
        <v>394204</v>
      </c>
      <c r="S29" s="599"/>
      <c r="T29" s="599"/>
      <c r="U29" s="599"/>
      <c r="V29" s="599"/>
      <c r="W29" s="599"/>
      <c r="X29" s="599"/>
      <c r="Y29" s="600"/>
      <c r="Z29" s="601">
        <v>0.5</v>
      </c>
      <c r="AA29" s="601"/>
      <c r="AB29" s="601"/>
      <c r="AC29" s="601"/>
      <c r="AD29" s="602">
        <v>31427</v>
      </c>
      <c r="AE29" s="602"/>
      <c r="AF29" s="602"/>
      <c r="AG29" s="602"/>
      <c r="AH29" s="602"/>
      <c r="AI29" s="602"/>
      <c r="AJ29" s="602"/>
      <c r="AK29" s="602"/>
      <c r="AL29" s="603">
        <v>0.1</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3047771</v>
      </c>
      <c r="CS29" s="628"/>
      <c r="CT29" s="628"/>
      <c r="CU29" s="628"/>
      <c r="CV29" s="628"/>
      <c r="CW29" s="628"/>
      <c r="CX29" s="628"/>
      <c r="CY29" s="629"/>
      <c r="CZ29" s="603">
        <v>4.4000000000000004</v>
      </c>
      <c r="DA29" s="630"/>
      <c r="DB29" s="630"/>
      <c r="DC29" s="633"/>
      <c r="DD29" s="607">
        <v>3005938</v>
      </c>
      <c r="DE29" s="628"/>
      <c r="DF29" s="628"/>
      <c r="DG29" s="628"/>
      <c r="DH29" s="628"/>
      <c r="DI29" s="628"/>
      <c r="DJ29" s="628"/>
      <c r="DK29" s="629"/>
      <c r="DL29" s="607">
        <v>3005938</v>
      </c>
      <c r="DM29" s="628"/>
      <c r="DN29" s="628"/>
      <c r="DO29" s="628"/>
      <c r="DP29" s="628"/>
      <c r="DQ29" s="628"/>
      <c r="DR29" s="628"/>
      <c r="DS29" s="628"/>
      <c r="DT29" s="628"/>
      <c r="DU29" s="628"/>
      <c r="DV29" s="629"/>
      <c r="DW29" s="603">
        <v>6.6</v>
      </c>
      <c r="DX29" s="630"/>
      <c r="DY29" s="630"/>
      <c r="DZ29" s="630"/>
      <c r="EA29" s="630"/>
      <c r="EB29" s="630"/>
      <c r="EC29" s="631"/>
    </row>
    <row r="30" spans="2:133" ht="11.25" customHeight="1" x14ac:dyDescent="0.2">
      <c r="B30" s="595" t="s">
        <v>236</v>
      </c>
      <c r="C30" s="596"/>
      <c r="D30" s="596"/>
      <c r="E30" s="596"/>
      <c r="F30" s="596"/>
      <c r="G30" s="596"/>
      <c r="H30" s="596"/>
      <c r="I30" s="596"/>
      <c r="J30" s="596"/>
      <c r="K30" s="596"/>
      <c r="L30" s="596"/>
      <c r="M30" s="596"/>
      <c r="N30" s="596"/>
      <c r="O30" s="596"/>
      <c r="P30" s="596"/>
      <c r="Q30" s="597"/>
      <c r="R30" s="598">
        <v>10949836</v>
      </c>
      <c r="S30" s="599"/>
      <c r="T30" s="599"/>
      <c r="U30" s="599"/>
      <c r="V30" s="599"/>
      <c r="W30" s="599"/>
      <c r="X30" s="599"/>
      <c r="Y30" s="600"/>
      <c r="Z30" s="601">
        <v>14.6</v>
      </c>
      <c r="AA30" s="601"/>
      <c r="AB30" s="601"/>
      <c r="AC30" s="601"/>
      <c r="AD30" s="602" t="s">
        <v>62</v>
      </c>
      <c r="AE30" s="602"/>
      <c r="AF30" s="602"/>
      <c r="AG30" s="602"/>
      <c r="AH30" s="602"/>
      <c r="AI30" s="602"/>
      <c r="AJ30" s="602"/>
      <c r="AK30" s="602"/>
      <c r="AL30" s="603" t="s">
        <v>62</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3000357</v>
      </c>
      <c r="CS30" s="599"/>
      <c r="CT30" s="599"/>
      <c r="CU30" s="599"/>
      <c r="CV30" s="599"/>
      <c r="CW30" s="599"/>
      <c r="CX30" s="599"/>
      <c r="CY30" s="600"/>
      <c r="CZ30" s="603">
        <v>4.3</v>
      </c>
      <c r="DA30" s="630"/>
      <c r="DB30" s="630"/>
      <c r="DC30" s="633"/>
      <c r="DD30" s="607">
        <v>2962153</v>
      </c>
      <c r="DE30" s="599"/>
      <c r="DF30" s="599"/>
      <c r="DG30" s="599"/>
      <c r="DH30" s="599"/>
      <c r="DI30" s="599"/>
      <c r="DJ30" s="599"/>
      <c r="DK30" s="600"/>
      <c r="DL30" s="607">
        <v>2962153</v>
      </c>
      <c r="DM30" s="599"/>
      <c r="DN30" s="599"/>
      <c r="DO30" s="599"/>
      <c r="DP30" s="599"/>
      <c r="DQ30" s="599"/>
      <c r="DR30" s="599"/>
      <c r="DS30" s="599"/>
      <c r="DT30" s="599"/>
      <c r="DU30" s="599"/>
      <c r="DV30" s="600"/>
      <c r="DW30" s="603">
        <v>6.5</v>
      </c>
      <c r="DX30" s="630"/>
      <c r="DY30" s="630"/>
      <c r="DZ30" s="630"/>
      <c r="EA30" s="630"/>
      <c r="EB30" s="630"/>
      <c r="EC30" s="631"/>
    </row>
    <row r="31" spans="2:133" ht="11.25" customHeight="1" x14ac:dyDescent="0.2">
      <c r="B31" s="611" t="s">
        <v>240</v>
      </c>
      <c r="C31" s="612"/>
      <c r="D31" s="612"/>
      <c r="E31" s="612"/>
      <c r="F31" s="612"/>
      <c r="G31" s="612"/>
      <c r="H31" s="612"/>
      <c r="I31" s="612"/>
      <c r="J31" s="612"/>
      <c r="K31" s="612"/>
      <c r="L31" s="612"/>
      <c r="M31" s="612"/>
      <c r="N31" s="612"/>
      <c r="O31" s="612"/>
      <c r="P31" s="612"/>
      <c r="Q31" s="613"/>
      <c r="R31" s="598" t="s">
        <v>62</v>
      </c>
      <c r="S31" s="599"/>
      <c r="T31" s="599"/>
      <c r="U31" s="599"/>
      <c r="V31" s="599"/>
      <c r="W31" s="599"/>
      <c r="X31" s="599"/>
      <c r="Y31" s="600"/>
      <c r="Z31" s="601" t="s">
        <v>62</v>
      </c>
      <c r="AA31" s="601"/>
      <c r="AB31" s="601"/>
      <c r="AC31" s="601"/>
      <c r="AD31" s="602" t="s">
        <v>62</v>
      </c>
      <c r="AE31" s="602"/>
      <c r="AF31" s="602"/>
      <c r="AG31" s="602"/>
      <c r="AH31" s="602"/>
      <c r="AI31" s="602"/>
      <c r="AJ31" s="602"/>
      <c r="AK31" s="602"/>
      <c r="AL31" s="603" t="s">
        <v>62</v>
      </c>
      <c r="AM31" s="604"/>
      <c r="AN31" s="604"/>
      <c r="AO31" s="605"/>
      <c r="AP31" s="646" t="s">
        <v>241</v>
      </c>
      <c r="AQ31" s="647"/>
      <c r="AR31" s="647"/>
      <c r="AS31" s="647"/>
      <c r="AT31" s="652" t="s">
        <v>242</v>
      </c>
      <c r="AU31" s="77"/>
      <c r="AV31" s="77"/>
      <c r="AW31" s="77"/>
      <c r="AX31" s="584" t="s">
        <v>118</v>
      </c>
      <c r="AY31" s="585"/>
      <c r="AZ31" s="585"/>
      <c r="BA31" s="585"/>
      <c r="BB31" s="585"/>
      <c r="BC31" s="585"/>
      <c r="BD31" s="585"/>
      <c r="BE31" s="585"/>
      <c r="BF31" s="586"/>
      <c r="BG31" s="645">
        <v>99.6</v>
      </c>
      <c r="BH31" s="642"/>
      <c r="BI31" s="642"/>
      <c r="BJ31" s="642"/>
      <c r="BK31" s="642"/>
      <c r="BL31" s="642"/>
      <c r="BM31" s="593">
        <v>98.9</v>
      </c>
      <c r="BN31" s="642"/>
      <c r="BO31" s="642"/>
      <c r="BP31" s="642"/>
      <c r="BQ31" s="643"/>
      <c r="BR31" s="645">
        <v>99.7</v>
      </c>
      <c r="BS31" s="642"/>
      <c r="BT31" s="642"/>
      <c r="BU31" s="642"/>
      <c r="BV31" s="642"/>
      <c r="BW31" s="642"/>
      <c r="BX31" s="593">
        <v>99</v>
      </c>
      <c r="BY31" s="642"/>
      <c r="BZ31" s="642"/>
      <c r="CA31" s="642"/>
      <c r="CB31" s="643"/>
      <c r="CD31" s="638"/>
      <c r="CE31" s="639"/>
      <c r="CF31" s="595" t="s">
        <v>243</v>
      </c>
      <c r="CG31" s="596"/>
      <c r="CH31" s="596"/>
      <c r="CI31" s="596"/>
      <c r="CJ31" s="596"/>
      <c r="CK31" s="596"/>
      <c r="CL31" s="596"/>
      <c r="CM31" s="596"/>
      <c r="CN31" s="596"/>
      <c r="CO31" s="596"/>
      <c r="CP31" s="596"/>
      <c r="CQ31" s="597"/>
      <c r="CR31" s="598">
        <v>47414</v>
      </c>
      <c r="CS31" s="628"/>
      <c r="CT31" s="628"/>
      <c r="CU31" s="628"/>
      <c r="CV31" s="628"/>
      <c r="CW31" s="628"/>
      <c r="CX31" s="628"/>
      <c r="CY31" s="629"/>
      <c r="CZ31" s="603">
        <v>0.1</v>
      </c>
      <c r="DA31" s="630"/>
      <c r="DB31" s="630"/>
      <c r="DC31" s="633"/>
      <c r="DD31" s="607">
        <v>43785</v>
      </c>
      <c r="DE31" s="628"/>
      <c r="DF31" s="628"/>
      <c r="DG31" s="628"/>
      <c r="DH31" s="628"/>
      <c r="DI31" s="628"/>
      <c r="DJ31" s="628"/>
      <c r="DK31" s="629"/>
      <c r="DL31" s="607">
        <v>43785</v>
      </c>
      <c r="DM31" s="628"/>
      <c r="DN31" s="628"/>
      <c r="DO31" s="628"/>
      <c r="DP31" s="628"/>
      <c r="DQ31" s="628"/>
      <c r="DR31" s="628"/>
      <c r="DS31" s="628"/>
      <c r="DT31" s="628"/>
      <c r="DU31" s="628"/>
      <c r="DV31" s="629"/>
      <c r="DW31" s="603">
        <v>0.1</v>
      </c>
      <c r="DX31" s="630"/>
      <c r="DY31" s="630"/>
      <c r="DZ31" s="630"/>
      <c r="EA31" s="630"/>
      <c r="EB31" s="630"/>
      <c r="EC31" s="631"/>
    </row>
    <row r="32" spans="2:133" ht="11.25" customHeight="1" x14ac:dyDescent="0.2">
      <c r="B32" s="595" t="s">
        <v>244</v>
      </c>
      <c r="C32" s="596"/>
      <c r="D32" s="596"/>
      <c r="E32" s="596"/>
      <c r="F32" s="596"/>
      <c r="G32" s="596"/>
      <c r="H32" s="596"/>
      <c r="I32" s="596"/>
      <c r="J32" s="596"/>
      <c r="K32" s="596"/>
      <c r="L32" s="596"/>
      <c r="M32" s="596"/>
      <c r="N32" s="596"/>
      <c r="O32" s="596"/>
      <c r="P32" s="596"/>
      <c r="Q32" s="597"/>
      <c r="R32" s="598">
        <v>5145925</v>
      </c>
      <c r="S32" s="599"/>
      <c r="T32" s="599"/>
      <c r="U32" s="599"/>
      <c r="V32" s="599"/>
      <c r="W32" s="599"/>
      <c r="X32" s="599"/>
      <c r="Y32" s="600"/>
      <c r="Z32" s="601">
        <v>6.9</v>
      </c>
      <c r="AA32" s="601"/>
      <c r="AB32" s="601"/>
      <c r="AC32" s="601"/>
      <c r="AD32" s="602" t="s">
        <v>62</v>
      </c>
      <c r="AE32" s="602"/>
      <c r="AF32" s="602"/>
      <c r="AG32" s="602"/>
      <c r="AH32" s="602"/>
      <c r="AI32" s="602"/>
      <c r="AJ32" s="602"/>
      <c r="AK32" s="602"/>
      <c r="AL32" s="603" t="s">
        <v>62</v>
      </c>
      <c r="AM32" s="604"/>
      <c r="AN32" s="604"/>
      <c r="AO32" s="605"/>
      <c r="AP32" s="648"/>
      <c r="AQ32" s="649"/>
      <c r="AR32" s="649"/>
      <c r="AS32" s="649"/>
      <c r="AT32" s="653"/>
      <c r="AU32" s="73" t="s">
        <v>245</v>
      </c>
      <c r="AX32" s="595" t="s">
        <v>246</v>
      </c>
      <c r="AY32" s="596"/>
      <c r="AZ32" s="596"/>
      <c r="BA32" s="596"/>
      <c r="BB32" s="596"/>
      <c r="BC32" s="596"/>
      <c r="BD32" s="596"/>
      <c r="BE32" s="596"/>
      <c r="BF32" s="597"/>
      <c r="BG32" s="655">
        <v>99.3</v>
      </c>
      <c r="BH32" s="628"/>
      <c r="BI32" s="628"/>
      <c r="BJ32" s="628"/>
      <c r="BK32" s="628"/>
      <c r="BL32" s="628"/>
      <c r="BM32" s="604">
        <v>98</v>
      </c>
      <c r="BN32" s="628"/>
      <c r="BO32" s="628"/>
      <c r="BP32" s="628"/>
      <c r="BQ32" s="644"/>
      <c r="BR32" s="655">
        <v>99.4</v>
      </c>
      <c r="BS32" s="628"/>
      <c r="BT32" s="628"/>
      <c r="BU32" s="628"/>
      <c r="BV32" s="628"/>
      <c r="BW32" s="628"/>
      <c r="BX32" s="604">
        <v>98.2</v>
      </c>
      <c r="BY32" s="628"/>
      <c r="BZ32" s="628"/>
      <c r="CA32" s="628"/>
      <c r="CB32" s="644"/>
      <c r="CD32" s="640"/>
      <c r="CE32" s="641"/>
      <c r="CF32" s="595" t="s">
        <v>247</v>
      </c>
      <c r="CG32" s="596"/>
      <c r="CH32" s="596"/>
      <c r="CI32" s="596"/>
      <c r="CJ32" s="596"/>
      <c r="CK32" s="596"/>
      <c r="CL32" s="596"/>
      <c r="CM32" s="596"/>
      <c r="CN32" s="596"/>
      <c r="CO32" s="596"/>
      <c r="CP32" s="596"/>
      <c r="CQ32" s="597"/>
      <c r="CR32" s="598" t="s">
        <v>62</v>
      </c>
      <c r="CS32" s="599"/>
      <c r="CT32" s="599"/>
      <c r="CU32" s="599"/>
      <c r="CV32" s="599"/>
      <c r="CW32" s="599"/>
      <c r="CX32" s="599"/>
      <c r="CY32" s="600"/>
      <c r="CZ32" s="603" t="s">
        <v>62</v>
      </c>
      <c r="DA32" s="630"/>
      <c r="DB32" s="630"/>
      <c r="DC32" s="633"/>
      <c r="DD32" s="607" t="s">
        <v>62</v>
      </c>
      <c r="DE32" s="599"/>
      <c r="DF32" s="599"/>
      <c r="DG32" s="599"/>
      <c r="DH32" s="599"/>
      <c r="DI32" s="599"/>
      <c r="DJ32" s="599"/>
      <c r="DK32" s="600"/>
      <c r="DL32" s="607" t="s">
        <v>62</v>
      </c>
      <c r="DM32" s="599"/>
      <c r="DN32" s="599"/>
      <c r="DO32" s="599"/>
      <c r="DP32" s="599"/>
      <c r="DQ32" s="599"/>
      <c r="DR32" s="599"/>
      <c r="DS32" s="599"/>
      <c r="DT32" s="599"/>
      <c r="DU32" s="599"/>
      <c r="DV32" s="600"/>
      <c r="DW32" s="603" t="s">
        <v>62</v>
      </c>
      <c r="DX32" s="630"/>
      <c r="DY32" s="630"/>
      <c r="DZ32" s="630"/>
      <c r="EA32" s="630"/>
      <c r="EB32" s="630"/>
      <c r="EC32" s="631"/>
    </row>
    <row r="33" spans="2:133" ht="11.25" customHeight="1" x14ac:dyDescent="0.2">
      <c r="B33" s="595" t="s">
        <v>248</v>
      </c>
      <c r="C33" s="596"/>
      <c r="D33" s="596"/>
      <c r="E33" s="596"/>
      <c r="F33" s="596"/>
      <c r="G33" s="596"/>
      <c r="H33" s="596"/>
      <c r="I33" s="596"/>
      <c r="J33" s="596"/>
      <c r="K33" s="596"/>
      <c r="L33" s="596"/>
      <c r="M33" s="596"/>
      <c r="N33" s="596"/>
      <c r="O33" s="596"/>
      <c r="P33" s="596"/>
      <c r="Q33" s="597"/>
      <c r="R33" s="598">
        <v>561007</v>
      </c>
      <c r="S33" s="599"/>
      <c r="T33" s="599"/>
      <c r="U33" s="599"/>
      <c r="V33" s="599"/>
      <c r="W33" s="599"/>
      <c r="X33" s="599"/>
      <c r="Y33" s="600"/>
      <c r="Z33" s="601">
        <v>0.7</v>
      </c>
      <c r="AA33" s="601"/>
      <c r="AB33" s="601"/>
      <c r="AC33" s="601"/>
      <c r="AD33" s="602" t="s">
        <v>62</v>
      </c>
      <c r="AE33" s="602"/>
      <c r="AF33" s="602"/>
      <c r="AG33" s="602"/>
      <c r="AH33" s="602"/>
      <c r="AI33" s="602"/>
      <c r="AJ33" s="602"/>
      <c r="AK33" s="602"/>
      <c r="AL33" s="603" t="s">
        <v>62</v>
      </c>
      <c r="AM33" s="604"/>
      <c r="AN33" s="604"/>
      <c r="AO33" s="605"/>
      <c r="AP33" s="650"/>
      <c r="AQ33" s="651"/>
      <c r="AR33" s="651"/>
      <c r="AS33" s="651"/>
      <c r="AT33" s="654"/>
      <c r="AU33" s="78"/>
      <c r="AV33" s="78"/>
      <c r="AW33" s="78"/>
      <c r="AX33" s="619" t="s">
        <v>249</v>
      </c>
      <c r="AY33" s="620"/>
      <c r="AZ33" s="620"/>
      <c r="BA33" s="620"/>
      <c r="BB33" s="620"/>
      <c r="BC33" s="620"/>
      <c r="BD33" s="620"/>
      <c r="BE33" s="620"/>
      <c r="BF33" s="621"/>
      <c r="BG33" s="656">
        <v>99.8</v>
      </c>
      <c r="BH33" s="657"/>
      <c r="BI33" s="657"/>
      <c r="BJ33" s="657"/>
      <c r="BK33" s="657"/>
      <c r="BL33" s="657"/>
      <c r="BM33" s="658">
        <v>99.6</v>
      </c>
      <c r="BN33" s="657"/>
      <c r="BO33" s="657"/>
      <c r="BP33" s="657"/>
      <c r="BQ33" s="659"/>
      <c r="BR33" s="656">
        <v>99.8</v>
      </c>
      <c r="BS33" s="657"/>
      <c r="BT33" s="657"/>
      <c r="BU33" s="657"/>
      <c r="BV33" s="657"/>
      <c r="BW33" s="657"/>
      <c r="BX33" s="658">
        <v>99.6</v>
      </c>
      <c r="BY33" s="657"/>
      <c r="BZ33" s="657"/>
      <c r="CA33" s="657"/>
      <c r="CB33" s="659"/>
      <c r="CD33" s="595" t="s">
        <v>250</v>
      </c>
      <c r="CE33" s="596"/>
      <c r="CF33" s="596"/>
      <c r="CG33" s="596"/>
      <c r="CH33" s="596"/>
      <c r="CI33" s="596"/>
      <c r="CJ33" s="596"/>
      <c r="CK33" s="596"/>
      <c r="CL33" s="596"/>
      <c r="CM33" s="596"/>
      <c r="CN33" s="596"/>
      <c r="CO33" s="596"/>
      <c r="CP33" s="596"/>
      <c r="CQ33" s="597"/>
      <c r="CR33" s="598">
        <v>28700820</v>
      </c>
      <c r="CS33" s="628"/>
      <c r="CT33" s="628"/>
      <c r="CU33" s="628"/>
      <c r="CV33" s="628"/>
      <c r="CW33" s="628"/>
      <c r="CX33" s="628"/>
      <c r="CY33" s="629"/>
      <c r="CZ33" s="603">
        <v>41.3</v>
      </c>
      <c r="DA33" s="630"/>
      <c r="DB33" s="630"/>
      <c r="DC33" s="633"/>
      <c r="DD33" s="607">
        <v>25070319</v>
      </c>
      <c r="DE33" s="628"/>
      <c r="DF33" s="628"/>
      <c r="DG33" s="628"/>
      <c r="DH33" s="628"/>
      <c r="DI33" s="628"/>
      <c r="DJ33" s="628"/>
      <c r="DK33" s="629"/>
      <c r="DL33" s="607">
        <v>19624499</v>
      </c>
      <c r="DM33" s="628"/>
      <c r="DN33" s="628"/>
      <c r="DO33" s="628"/>
      <c r="DP33" s="628"/>
      <c r="DQ33" s="628"/>
      <c r="DR33" s="628"/>
      <c r="DS33" s="628"/>
      <c r="DT33" s="628"/>
      <c r="DU33" s="628"/>
      <c r="DV33" s="629"/>
      <c r="DW33" s="603">
        <v>43.3</v>
      </c>
      <c r="DX33" s="630"/>
      <c r="DY33" s="630"/>
      <c r="DZ33" s="630"/>
      <c r="EA33" s="630"/>
      <c r="EB33" s="630"/>
      <c r="EC33" s="631"/>
    </row>
    <row r="34" spans="2:133" ht="11.25" customHeight="1" x14ac:dyDescent="0.2">
      <c r="B34" s="595" t="s">
        <v>251</v>
      </c>
      <c r="C34" s="596"/>
      <c r="D34" s="596"/>
      <c r="E34" s="596"/>
      <c r="F34" s="596"/>
      <c r="G34" s="596"/>
      <c r="H34" s="596"/>
      <c r="I34" s="596"/>
      <c r="J34" s="596"/>
      <c r="K34" s="596"/>
      <c r="L34" s="596"/>
      <c r="M34" s="596"/>
      <c r="N34" s="596"/>
      <c r="O34" s="596"/>
      <c r="P34" s="596"/>
      <c r="Q34" s="597"/>
      <c r="R34" s="598">
        <v>126432</v>
      </c>
      <c r="S34" s="599"/>
      <c r="T34" s="599"/>
      <c r="U34" s="599"/>
      <c r="V34" s="599"/>
      <c r="W34" s="599"/>
      <c r="X34" s="599"/>
      <c r="Y34" s="600"/>
      <c r="Z34" s="601">
        <v>0.2</v>
      </c>
      <c r="AA34" s="601"/>
      <c r="AB34" s="601"/>
      <c r="AC34" s="601"/>
      <c r="AD34" s="602" t="s">
        <v>62</v>
      </c>
      <c r="AE34" s="602"/>
      <c r="AF34" s="602"/>
      <c r="AG34" s="602"/>
      <c r="AH34" s="602"/>
      <c r="AI34" s="602"/>
      <c r="AJ34" s="602"/>
      <c r="AK34" s="602"/>
      <c r="AL34" s="603" t="s">
        <v>62</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12313786</v>
      </c>
      <c r="CS34" s="599"/>
      <c r="CT34" s="599"/>
      <c r="CU34" s="599"/>
      <c r="CV34" s="599"/>
      <c r="CW34" s="599"/>
      <c r="CX34" s="599"/>
      <c r="CY34" s="600"/>
      <c r="CZ34" s="603">
        <v>17.7</v>
      </c>
      <c r="DA34" s="630"/>
      <c r="DB34" s="630"/>
      <c r="DC34" s="633"/>
      <c r="DD34" s="607">
        <v>10369418</v>
      </c>
      <c r="DE34" s="599"/>
      <c r="DF34" s="599"/>
      <c r="DG34" s="599"/>
      <c r="DH34" s="599"/>
      <c r="DI34" s="599"/>
      <c r="DJ34" s="599"/>
      <c r="DK34" s="600"/>
      <c r="DL34" s="607">
        <v>9472501</v>
      </c>
      <c r="DM34" s="599"/>
      <c r="DN34" s="599"/>
      <c r="DO34" s="599"/>
      <c r="DP34" s="599"/>
      <c r="DQ34" s="599"/>
      <c r="DR34" s="599"/>
      <c r="DS34" s="599"/>
      <c r="DT34" s="599"/>
      <c r="DU34" s="599"/>
      <c r="DV34" s="600"/>
      <c r="DW34" s="603">
        <v>20.9</v>
      </c>
      <c r="DX34" s="630"/>
      <c r="DY34" s="630"/>
      <c r="DZ34" s="630"/>
      <c r="EA34" s="630"/>
      <c r="EB34" s="630"/>
      <c r="EC34" s="631"/>
    </row>
    <row r="35" spans="2:133" ht="11.25" customHeight="1" x14ac:dyDescent="0.2">
      <c r="B35" s="595" t="s">
        <v>253</v>
      </c>
      <c r="C35" s="596"/>
      <c r="D35" s="596"/>
      <c r="E35" s="596"/>
      <c r="F35" s="596"/>
      <c r="G35" s="596"/>
      <c r="H35" s="596"/>
      <c r="I35" s="596"/>
      <c r="J35" s="596"/>
      <c r="K35" s="596"/>
      <c r="L35" s="596"/>
      <c r="M35" s="596"/>
      <c r="N35" s="596"/>
      <c r="O35" s="596"/>
      <c r="P35" s="596"/>
      <c r="Q35" s="597"/>
      <c r="R35" s="598">
        <v>6630</v>
      </c>
      <c r="S35" s="599"/>
      <c r="T35" s="599"/>
      <c r="U35" s="599"/>
      <c r="V35" s="599"/>
      <c r="W35" s="599"/>
      <c r="X35" s="599"/>
      <c r="Y35" s="600"/>
      <c r="Z35" s="601">
        <v>0</v>
      </c>
      <c r="AA35" s="601"/>
      <c r="AB35" s="601"/>
      <c r="AC35" s="601"/>
      <c r="AD35" s="602" t="s">
        <v>62</v>
      </c>
      <c r="AE35" s="602"/>
      <c r="AF35" s="602"/>
      <c r="AG35" s="602"/>
      <c r="AH35" s="602"/>
      <c r="AI35" s="602"/>
      <c r="AJ35" s="602"/>
      <c r="AK35" s="602"/>
      <c r="AL35" s="603" t="s">
        <v>62</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1784447</v>
      </c>
      <c r="CS35" s="628"/>
      <c r="CT35" s="628"/>
      <c r="CU35" s="628"/>
      <c r="CV35" s="628"/>
      <c r="CW35" s="628"/>
      <c r="CX35" s="628"/>
      <c r="CY35" s="629"/>
      <c r="CZ35" s="603">
        <v>2.6</v>
      </c>
      <c r="DA35" s="630"/>
      <c r="DB35" s="630"/>
      <c r="DC35" s="633"/>
      <c r="DD35" s="607">
        <v>1675086</v>
      </c>
      <c r="DE35" s="628"/>
      <c r="DF35" s="628"/>
      <c r="DG35" s="628"/>
      <c r="DH35" s="628"/>
      <c r="DI35" s="628"/>
      <c r="DJ35" s="628"/>
      <c r="DK35" s="629"/>
      <c r="DL35" s="607">
        <v>1675086</v>
      </c>
      <c r="DM35" s="628"/>
      <c r="DN35" s="628"/>
      <c r="DO35" s="628"/>
      <c r="DP35" s="628"/>
      <c r="DQ35" s="628"/>
      <c r="DR35" s="628"/>
      <c r="DS35" s="628"/>
      <c r="DT35" s="628"/>
      <c r="DU35" s="628"/>
      <c r="DV35" s="629"/>
      <c r="DW35" s="603">
        <v>3.7</v>
      </c>
      <c r="DX35" s="630"/>
      <c r="DY35" s="630"/>
      <c r="DZ35" s="630"/>
      <c r="EA35" s="630"/>
      <c r="EB35" s="630"/>
      <c r="EC35" s="631"/>
    </row>
    <row r="36" spans="2:133" ht="11.25" customHeight="1" x14ac:dyDescent="0.2">
      <c r="B36" s="595" t="s">
        <v>257</v>
      </c>
      <c r="C36" s="596"/>
      <c r="D36" s="596"/>
      <c r="E36" s="596"/>
      <c r="F36" s="596"/>
      <c r="G36" s="596"/>
      <c r="H36" s="596"/>
      <c r="I36" s="596"/>
      <c r="J36" s="596"/>
      <c r="K36" s="596"/>
      <c r="L36" s="596"/>
      <c r="M36" s="596"/>
      <c r="N36" s="596"/>
      <c r="O36" s="596"/>
      <c r="P36" s="596"/>
      <c r="Q36" s="597"/>
      <c r="R36" s="598">
        <v>4922121</v>
      </c>
      <c r="S36" s="599"/>
      <c r="T36" s="599"/>
      <c r="U36" s="599"/>
      <c r="V36" s="599"/>
      <c r="W36" s="599"/>
      <c r="X36" s="599"/>
      <c r="Y36" s="600"/>
      <c r="Z36" s="601">
        <v>6.6</v>
      </c>
      <c r="AA36" s="601"/>
      <c r="AB36" s="601"/>
      <c r="AC36" s="601"/>
      <c r="AD36" s="602" t="s">
        <v>62</v>
      </c>
      <c r="AE36" s="602"/>
      <c r="AF36" s="602"/>
      <c r="AG36" s="602"/>
      <c r="AH36" s="602"/>
      <c r="AI36" s="602"/>
      <c r="AJ36" s="602"/>
      <c r="AK36" s="602"/>
      <c r="AL36" s="603" t="s">
        <v>62</v>
      </c>
      <c r="AM36" s="604"/>
      <c r="AN36" s="604"/>
      <c r="AO36" s="605"/>
      <c r="AP36" s="81"/>
      <c r="AQ36" s="660" t="s">
        <v>258</v>
      </c>
      <c r="AR36" s="661"/>
      <c r="AS36" s="661"/>
      <c r="AT36" s="661"/>
      <c r="AU36" s="661"/>
      <c r="AV36" s="661"/>
      <c r="AW36" s="661"/>
      <c r="AX36" s="661"/>
      <c r="AY36" s="662"/>
      <c r="AZ36" s="587">
        <v>6380990</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852743</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7734139</v>
      </c>
      <c r="CS36" s="599"/>
      <c r="CT36" s="599"/>
      <c r="CU36" s="599"/>
      <c r="CV36" s="599"/>
      <c r="CW36" s="599"/>
      <c r="CX36" s="599"/>
      <c r="CY36" s="600"/>
      <c r="CZ36" s="603">
        <v>11.1</v>
      </c>
      <c r="DA36" s="630"/>
      <c r="DB36" s="630"/>
      <c r="DC36" s="633"/>
      <c r="DD36" s="607">
        <v>7256512</v>
      </c>
      <c r="DE36" s="599"/>
      <c r="DF36" s="599"/>
      <c r="DG36" s="599"/>
      <c r="DH36" s="599"/>
      <c r="DI36" s="599"/>
      <c r="DJ36" s="599"/>
      <c r="DK36" s="600"/>
      <c r="DL36" s="607">
        <v>5137695</v>
      </c>
      <c r="DM36" s="599"/>
      <c r="DN36" s="599"/>
      <c r="DO36" s="599"/>
      <c r="DP36" s="599"/>
      <c r="DQ36" s="599"/>
      <c r="DR36" s="599"/>
      <c r="DS36" s="599"/>
      <c r="DT36" s="599"/>
      <c r="DU36" s="599"/>
      <c r="DV36" s="600"/>
      <c r="DW36" s="603">
        <v>11.3</v>
      </c>
      <c r="DX36" s="630"/>
      <c r="DY36" s="630"/>
      <c r="DZ36" s="630"/>
      <c r="EA36" s="630"/>
      <c r="EB36" s="630"/>
      <c r="EC36" s="631"/>
    </row>
    <row r="37" spans="2:133" ht="11.25" customHeight="1" x14ac:dyDescent="0.2">
      <c r="B37" s="595" t="s">
        <v>261</v>
      </c>
      <c r="C37" s="596"/>
      <c r="D37" s="596"/>
      <c r="E37" s="596"/>
      <c r="F37" s="596"/>
      <c r="G37" s="596"/>
      <c r="H37" s="596"/>
      <c r="I37" s="596"/>
      <c r="J37" s="596"/>
      <c r="K37" s="596"/>
      <c r="L37" s="596"/>
      <c r="M37" s="596"/>
      <c r="N37" s="596"/>
      <c r="O37" s="596"/>
      <c r="P37" s="596"/>
      <c r="Q37" s="597"/>
      <c r="R37" s="598">
        <v>2915594</v>
      </c>
      <c r="S37" s="599"/>
      <c r="T37" s="599"/>
      <c r="U37" s="599"/>
      <c r="V37" s="599"/>
      <c r="W37" s="599"/>
      <c r="X37" s="599"/>
      <c r="Y37" s="600"/>
      <c r="Z37" s="601">
        <v>3.9</v>
      </c>
      <c r="AA37" s="601"/>
      <c r="AB37" s="601"/>
      <c r="AC37" s="601"/>
      <c r="AD37" s="602">
        <v>52273</v>
      </c>
      <c r="AE37" s="602"/>
      <c r="AF37" s="602"/>
      <c r="AG37" s="602"/>
      <c r="AH37" s="602"/>
      <c r="AI37" s="602"/>
      <c r="AJ37" s="602"/>
      <c r="AK37" s="602"/>
      <c r="AL37" s="603">
        <v>0.1</v>
      </c>
      <c r="AM37" s="604"/>
      <c r="AN37" s="604"/>
      <c r="AO37" s="605"/>
      <c r="AQ37" s="664" t="s">
        <v>262</v>
      </c>
      <c r="AR37" s="665"/>
      <c r="AS37" s="665"/>
      <c r="AT37" s="665"/>
      <c r="AU37" s="665"/>
      <c r="AV37" s="665"/>
      <c r="AW37" s="665"/>
      <c r="AX37" s="665"/>
      <c r="AY37" s="666"/>
      <c r="AZ37" s="598">
        <v>1373202</v>
      </c>
      <c r="BA37" s="599"/>
      <c r="BB37" s="599"/>
      <c r="BC37" s="599"/>
      <c r="BD37" s="628"/>
      <c r="BE37" s="628"/>
      <c r="BF37" s="644"/>
      <c r="BG37" s="595" t="s">
        <v>263</v>
      </c>
      <c r="BH37" s="596"/>
      <c r="BI37" s="596"/>
      <c r="BJ37" s="596"/>
      <c r="BK37" s="596"/>
      <c r="BL37" s="596"/>
      <c r="BM37" s="596"/>
      <c r="BN37" s="596"/>
      <c r="BO37" s="596"/>
      <c r="BP37" s="596"/>
      <c r="BQ37" s="596"/>
      <c r="BR37" s="596"/>
      <c r="BS37" s="596"/>
      <c r="BT37" s="596"/>
      <c r="BU37" s="597"/>
      <c r="BV37" s="598">
        <v>806506</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1877147</v>
      </c>
      <c r="CS37" s="628"/>
      <c r="CT37" s="628"/>
      <c r="CU37" s="628"/>
      <c r="CV37" s="628"/>
      <c r="CW37" s="628"/>
      <c r="CX37" s="628"/>
      <c r="CY37" s="629"/>
      <c r="CZ37" s="603">
        <v>2.7</v>
      </c>
      <c r="DA37" s="630"/>
      <c r="DB37" s="630"/>
      <c r="DC37" s="633"/>
      <c r="DD37" s="607">
        <v>1877147</v>
      </c>
      <c r="DE37" s="628"/>
      <c r="DF37" s="628"/>
      <c r="DG37" s="628"/>
      <c r="DH37" s="628"/>
      <c r="DI37" s="628"/>
      <c r="DJ37" s="628"/>
      <c r="DK37" s="629"/>
      <c r="DL37" s="607">
        <v>1877147</v>
      </c>
      <c r="DM37" s="628"/>
      <c r="DN37" s="628"/>
      <c r="DO37" s="628"/>
      <c r="DP37" s="628"/>
      <c r="DQ37" s="628"/>
      <c r="DR37" s="628"/>
      <c r="DS37" s="628"/>
      <c r="DT37" s="628"/>
      <c r="DU37" s="628"/>
      <c r="DV37" s="629"/>
      <c r="DW37" s="603">
        <v>4.0999999999999996</v>
      </c>
      <c r="DX37" s="630"/>
      <c r="DY37" s="630"/>
      <c r="DZ37" s="630"/>
      <c r="EA37" s="630"/>
      <c r="EB37" s="630"/>
      <c r="EC37" s="631"/>
    </row>
    <row r="38" spans="2:133" ht="11.25" customHeight="1" x14ac:dyDescent="0.2">
      <c r="B38" s="595" t="s">
        <v>265</v>
      </c>
      <c r="C38" s="596"/>
      <c r="D38" s="596"/>
      <c r="E38" s="596"/>
      <c r="F38" s="596"/>
      <c r="G38" s="596"/>
      <c r="H38" s="596"/>
      <c r="I38" s="596"/>
      <c r="J38" s="596"/>
      <c r="K38" s="596"/>
      <c r="L38" s="596"/>
      <c r="M38" s="596"/>
      <c r="N38" s="596"/>
      <c r="O38" s="596"/>
      <c r="P38" s="596"/>
      <c r="Q38" s="597"/>
      <c r="R38" s="598">
        <v>1257900</v>
      </c>
      <c r="S38" s="599"/>
      <c r="T38" s="599"/>
      <c r="U38" s="599"/>
      <c r="V38" s="599"/>
      <c r="W38" s="599"/>
      <c r="X38" s="599"/>
      <c r="Y38" s="600"/>
      <c r="Z38" s="601">
        <v>1.7</v>
      </c>
      <c r="AA38" s="601"/>
      <c r="AB38" s="601"/>
      <c r="AC38" s="601"/>
      <c r="AD38" s="602" t="s">
        <v>62</v>
      </c>
      <c r="AE38" s="602"/>
      <c r="AF38" s="602"/>
      <c r="AG38" s="602"/>
      <c r="AH38" s="602"/>
      <c r="AI38" s="602"/>
      <c r="AJ38" s="602"/>
      <c r="AK38" s="602"/>
      <c r="AL38" s="603" t="s">
        <v>62</v>
      </c>
      <c r="AM38" s="604"/>
      <c r="AN38" s="604"/>
      <c r="AO38" s="605"/>
      <c r="AQ38" s="664" t="s">
        <v>266</v>
      </c>
      <c r="AR38" s="665"/>
      <c r="AS38" s="665"/>
      <c r="AT38" s="665"/>
      <c r="AU38" s="665"/>
      <c r="AV38" s="665"/>
      <c r="AW38" s="665"/>
      <c r="AX38" s="665"/>
      <c r="AY38" s="666"/>
      <c r="AZ38" s="598">
        <v>386050</v>
      </c>
      <c r="BA38" s="599"/>
      <c r="BB38" s="599"/>
      <c r="BC38" s="599"/>
      <c r="BD38" s="628"/>
      <c r="BE38" s="628"/>
      <c r="BF38" s="644"/>
      <c r="BG38" s="595" t="s">
        <v>267</v>
      </c>
      <c r="BH38" s="596"/>
      <c r="BI38" s="596"/>
      <c r="BJ38" s="596"/>
      <c r="BK38" s="596"/>
      <c r="BL38" s="596"/>
      <c r="BM38" s="596"/>
      <c r="BN38" s="596"/>
      <c r="BO38" s="596"/>
      <c r="BP38" s="596"/>
      <c r="BQ38" s="596"/>
      <c r="BR38" s="596"/>
      <c r="BS38" s="596"/>
      <c r="BT38" s="596"/>
      <c r="BU38" s="597"/>
      <c r="BV38" s="598">
        <v>19143</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4942195</v>
      </c>
      <c r="CS38" s="599"/>
      <c r="CT38" s="599"/>
      <c r="CU38" s="599"/>
      <c r="CV38" s="599"/>
      <c r="CW38" s="599"/>
      <c r="CX38" s="599"/>
      <c r="CY38" s="600"/>
      <c r="CZ38" s="603">
        <v>7.1</v>
      </c>
      <c r="DA38" s="630"/>
      <c r="DB38" s="630"/>
      <c r="DC38" s="633"/>
      <c r="DD38" s="607">
        <v>4172886</v>
      </c>
      <c r="DE38" s="599"/>
      <c r="DF38" s="599"/>
      <c r="DG38" s="599"/>
      <c r="DH38" s="599"/>
      <c r="DI38" s="599"/>
      <c r="DJ38" s="599"/>
      <c r="DK38" s="600"/>
      <c r="DL38" s="607">
        <v>3339217</v>
      </c>
      <c r="DM38" s="599"/>
      <c r="DN38" s="599"/>
      <c r="DO38" s="599"/>
      <c r="DP38" s="599"/>
      <c r="DQ38" s="599"/>
      <c r="DR38" s="599"/>
      <c r="DS38" s="599"/>
      <c r="DT38" s="599"/>
      <c r="DU38" s="599"/>
      <c r="DV38" s="600"/>
      <c r="DW38" s="603">
        <v>7.4</v>
      </c>
      <c r="DX38" s="630"/>
      <c r="DY38" s="630"/>
      <c r="DZ38" s="630"/>
      <c r="EA38" s="630"/>
      <c r="EB38" s="630"/>
      <c r="EC38" s="631"/>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62</v>
      </c>
      <c r="S39" s="599"/>
      <c r="T39" s="599"/>
      <c r="U39" s="599"/>
      <c r="V39" s="599"/>
      <c r="W39" s="599"/>
      <c r="X39" s="599"/>
      <c r="Y39" s="600"/>
      <c r="Z39" s="601" t="s">
        <v>62</v>
      </c>
      <c r="AA39" s="601"/>
      <c r="AB39" s="601"/>
      <c r="AC39" s="601"/>
      <c r="AD39" s="602" t="s">
        <v>62</v>
      </c>
      <c r="AE39" s="602"/>
      <c r="AF39" s="602"/>
      <c r="AG39" s="602"/>
      <c r="AH39" s="602"/>
      <c r="AI39" s="602"/>
      <c r="AJ39" s="602"/>
      <c r="AK39" s="602"/>
      <c r="AL39" s="603" t="s">
        <v>62</v>
      </c>
      <c r="AM39" s="604"/>
      <c r="AN39" s="604"/>
      <c r="AO39" s="605"/>
      <c r="AQ39" s="664" t="s">
        <v>270</v>
      </c>
      <c r="AR39" s="665"/>
      <c r="AS39" s="665"/>
      <c r="AT39" s="665"/>
      <c r="AU39" s="665"/>
      <c r="AV39" s="665"/>
      <c r="AW39" s="665"/>
      <c r="AX39" s="665"/>
      <c r="AY39" s="666"/>
      <c r="AZ39" s="598">
        <v>65593</v>
      </c>
      <c r="BA39" s="599"/>
      <c r="BB39" s="599"/>
      <c r="BC39" s="599"/>
      <c r="BD39" s="628"/>
      <c r="BE39" s="628"/>
      <c r="BF39" s="644"/>
      <c r="BG39" s="595" t="s">
        <v>271</v>
      </c>
      <c r="BH39" s="596"/>
      <c r="BI39" s="596"/>
      <c r="BJ39" s="596"/>
      <c r="BK39" s="596"/>
      <c r="BL39" s="596"/>
      <c r="BM39" s="596"/>
      <c r="BN39" s="596"/>
      <c r="BO39" s="596"/>
      <c r="BP39" s="596"/>
      <c r="BQ39" s="596"/>
      <c r="BR39" s="596"/>
      <c r="BS39" s="596"/>
      <c r="BT39" s="596"/>
      <c r="BU39" s="597"/>
      <c r="BV39" s="598">
        <v>29800</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1344093</v>
      </c>
      <c r="CS39" s="628"/>
      <c r="CT39" s="628"/>
      <c r="CU39" s="628"/>
      <c r="CV39" s="628"/>
      <c r="CW39" s="628"/>
      <c r="CX39" s="628"/>
      <c r="CY39" s="629"/>
      <c r="CZ39" s="603">
        <v>1.9</v>
      </c>
      <c r="DA39" s="630"/>
      <c r="DB39" s="630"/>
      <c r="DC39" s="633"/>
      <c r="DD39" s="607">
        <v>1217257</v>
      </c>
      <c r="DE39" s="628"/>
      <c r="DF39" s="628"/>
      <c r="DG39" s="628"/>
      <c r="DH39" s="628"/>
      <c r="DI39" s="628"/>
      <c r="DJ39" s="628"/>
      <c r="DK39" s="629"/>
      <c r="DL39" s="607" t="s">
        <v>62</v>
      </c>
      <c r="DM39" s="628"/>
      <c r="DN39" s="628"/>
      <c r="DO39" s="628"/>
      <c r="DP39" s="628"/>
      <c r="DQ39" s="628"/>
      <c r="DR39" s="628"/>
      <c r="DS39" s="628"/>
      <c r="DT39" s="628"/>
      <c r="DU39" s="628"/>
      <c r="DV39" s="629"/>
      <c r="DW39" s="603" t="s">
        <v>62</v>
      </c>
      <c r="DX39" s="630"/>
      <c r="DY39" s="630"/>
      <c r="DZ39" s="630"/>
      <c r="EA39" s="630"/>
      <c r="EB39" s="630"/>
      <c r="EC39" s="631"/>
    </row>
    <row r="40" spans="2:133" ht="11.25" customHeight="1" x14ac:dyDescent="0.2">
      <c r="B40" s="595" t="s">
        <v>273</v>
      </c>
      <c r="C40" s="596"/>
      <c r="D40" s="596"/>
      <c r="E40" s="596"/>
      <c r="F40" s="596"/>
      <c r="G40" s="596"/>
      <c r="H40" s="596"/>
      <c r="I40" s="596"/>
      <c r="J40" s="596"/>
      <c r="K40" s="596"/>
      <c r="L40" s="596"/>
      <c r="M40" s="596"/>
      <c r="N40" s="596"/>
      <c r="O40" s="596"/>
      <c r="P40" s="596"/>
      <c r="Q40" s="597"/>
      <c r="R40" s="598" t="s">
        <v>62</v>
      </c>
      <c r="S40" s="599"/>
      <c r="T40" s="599"/>
      <c r="U40" s="599"/>
      <c r="V40" s="599"/>
      <c r="W40" s="599"/>
      <c r="X40" s="599"/>
      <c r="Y40" s="600"/>
      <c r="Z40" s="601" t="s">
        <v>62</v>
      </c>
      <c r="AA40" s="601"/>
      <c r="AB40" s="601"/>
      <c r="AC40" s="601"/>
      <c r="AD40" s="602" t="s">
        <v>62</v>
      </c>
      <c r="AE40" s="602"/>
      <c r="AF40" s="602"/>
      <c r="AG40" s="602"/>
      <c r="AH40" s="602"/>
      <c r="AI40" s="602"/>
      <c r="AJ40" s="602"/>
      <c r="AK40" s="602"/>
      <c r="AL40" s="603" t="s">
        <v>62</v>
      </c>
      <c r="AM40" s="604"/>
      <c r="AN40" s="604"/>
      <c r="AO40" s="605"/>
      <c r="AQ40" s="664" t="s">
        <v>274</v>
      </c>
      <c r="AR40" s="665"/>
      <c r="AS40" s="665"/>
      <c r="AT40" s="665"/>
      <c r="AU40" s="665"/>
      <c r="AV40" s="665"/>
      <c r="AW40" s="665"/>
      <c r="AX40" s="665"/>
      <c r="AY40" s="666"/>
      <c r="AZ40" s="598" t="s">
        <v>62</v>
      </c>
      <c r="BA40" s="599"/>
      <c r="BB40" s="599"/>
      <c r="BC40" s="599"/>
      <c r="BD40" s="628"/>
      <c r="BE40" s="628"/>
      <c r="BF40" s="644"/>
      <c r="BG40" s="648" t="s">
        <v>275</v>
      </c>
      <c r="BH40" s="649"/>
      <c r="BI40" s="649"/>
      <c r="BJ40" s="649"/>
      <c r="BK40" s="649"/>
      <c r="BL40" s="82"/>
      <c r="BM40" s="596" t="s">
        <v>276</v>
      </c>
      <c r="BN40" s="596"/>
      <c r="BO40" s="596"/>
      <c r="BP40" s="596"/>
      <c r="BQ40" s="596"/>
      <c r="BR40" s="596"/>
      <c r="BS40" s="596"/>
      <c r="BT40" s="596"/>
      <c r="BU40" s="597"/>
      <c r="BV40" s="598">
        <v>113</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582160</v>
      </c>
      <c r="CS40" s="599"/>
      <c r="CT40" s="599"/>
      <c r="CU40" s="599"/>
      <c r="CV40" s="599"/>
      <c r="CW40" s="599"/>
      <c r="CX40" s="599"/>
      <c r="CY40" s="600"/>
      <c r="CZ40" s="603">
        <v>0.8</v>
      </c>
      <c r="DA40" s="630"/>
      <c r="DB40" s="630"/>
      <c r="DC40" s="633"/>
      <c r="DD40" s="607">
        <v>379160</v>
      </c>
      <c r="DE40" s="599"/>
      <c r="DF40" s="599"/>
      <c r="DG40" s="599"/>
      <c r="DH40" s="599"/>
      <c r="DI40" s="599"/>
      <c r="DJ40" s="599"/>
      <c r="DK40" s="600"/>
      <c r="DL40" s="607" t="s">
        <v>62</v>
      </c>
      <c r="DM40" s="599"/>
      <c r="DN40" s="599"/>
      <c r="DO40" s="599"/>
      <c r="DP40" s="599"/>
      <c r="DQ40" s="599"/>
      <c r="DR40" s="599"/>
      <c r="DS40" s="599"/>
      <c r="DT40" s="599"/>
      <c r="DU40" s="599"/>
      <c r="DV40" s="600"/>
      <c r="DW40" s="603" t="s">
        <v>62</v>
      </c>
      <c r="DX40" s="630"/>
      <c r="DY40" s="630"/>
      <c r="DZ40" s="630"/>
      <c r="EA40" s="630"/>
      <c r="EB40" s="630"/>
      <c r="EC40" s="631"/>
    </row>
    <row r="41" spans="2:133" ht="11.25" customHeight="1" x14ac:dyDescent="0.2">
      <c r="B41" s="619" t="s">
        <v>278</v>
      </c>
      <c r="C41" s="620"/>
      <c r="D41" s="620"/>
      <c r="E41" s="620"/>
      <c r="F41" s="620"/>
      <c r="G41" s="620"/>
      <c r="H41" s="620"/>
      <c r="I41" s="620"/>
      <c r="J41" s="620"/>
      <c r="K41" s="620"/>
      <c r="L41" s="620"/>
      <c r="M41" s="620"/>
      <c r="N41" s="620"/>
      <c r="O41" s="620"/>
      <c r="P41" s="620"/>
      <c r="Q41" s="621"/>
      <c r="R41" s="673">
        <v>75094380</v>
      </c>
      <c r="S41" s="674"/>
      <c r="T41" s="674"/>
      <c r="U41" s="674"/>
      <c r="V41" s="674"/>
      <c r="W41" s="674"/>
      <c r="X41" s="674"/>
      <c r="Y41" s="675"/>
      <c r="Z41" s="676">
        <v>100</v>
      </c>
      <c r="AA41" s="676"/>
      <c r="AB41" s="676"/>
      <c r="AC41" s="676"/>
      <c r="AD41" s="677">
        <v>45282887</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1118694</v>
      </c>
      <c r="BA41" s="599"/>
      <c r="BB41" s="599"/>
      <c r="BC41" s="599"/>
      <c r="BD41" s="628"/>
      <c r="BE41" s="628"/>
      <c r="BF41" s="644"/>
      <c r="BG41" s="648"/>
      <c r="BH41" s="649"/>
      <c r="BI41" s="649"/>
      <c r="BJ41" s="649"/>
      <c r="BK41" s="649"/>
      <c r="BL41" s="82"/>
      <c r="BM41" s="596" t="s">
        <v>280</v>
      </c>
      <c r="BN41" s="596"/>
      <c r="BO41" s="596"/>
      <c r="BP41" s="596"/>
      <c r="BQ41" s="596"/>
      <c r="BR41" s="596"/>
      <c r="BS41" s="596"/>
      <c r="BT41" s="596"/>
      <c r="BU41" s="597"/>
      <c r="BV41" s="598" t="s">
        <v>62</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62</v>
      </c>
      <c r="CS41" s="628"/>
      <c r="CT41" s="628"/>
      <c r="CU41" s="628"/>
      <c r="CV41" s="628"/>
      <c r="CW41" s="628"/>
      <c r="CX41" s="628"/>
      <c r="CY41" s="629"/>
      <c r="CZ41" s="603" t="s">
        <v>62</v>
      </c>
      <c r="DA41" s="630"/>
      <c r="DB41" s="630"/>
      <c r="DC41" s="633"/>
      <c r="DD41" s="607" t="s">
        <v>62</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282</v>
      </c>
      <c r="AR42" s="681"/>
      <c r="AS42" s="681"/>
      <c r="AT42" s="681"/>
      <c r="AU42" s="681"/>
      <c r="AV42" s="681"/>
      <c r="AW42" s="681"/>
      <c r="AX42" s="681"/>
      <c r="AY42" s="682"/>
      <c r="AZ42" s="673">
        <v>3437451</v>
      </c>
      <c r="BA42" s="674"/>
      <c r="BB42" s="674"/>
      <c r="BC42" s="674"/>
      <c r="BD42" s="657"/>
      <c r="BE42" s="657"/>
      <c r="BF42" s="659"/>
      <c r="BG42" s="650"/>
      <c r="BH42" s="651"/>
      <c r="BI42" s="651"/>
      <c r="BJ42" s="651"/>
      <c r="BK42" s="651"/>
      <c r="BL42" s="83"/>
      <c r="BM42" s="620" t="s">
        <v>283</v>
      </c>
      <c r="BN42" s="620"/>
      <c r="BO42" s="620"/>
      <c r="BP42" s="620"/>
      <c r="BQ42" s="620"/>
      <c r="BR42" s="620"/>
      <c r="BS42" s="620"/>
      <c r="BT42" s="620"/>
      <c r="BU42" s="621"/>
      <c r="BV42" s="673">
        <v>313</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7581628</v>
      </c>
      <c r="CS42" s="628"/>
      <c r="CT42" s="628"/>
      <c r="CU42" s="628"/>
      <c r="CV42" s="628"/>
      <c r="CW42" s="628"/>
      <c r="CX42" s="628"/>
      <c r="CY42" s="629"/>
      <c r="CZ42" s="603">
        <v>10.9</v>
      </c>
      <c r="DA42" s="630"/>
      <c r="DB42" s="630"/>
      <c r="DC42" s="633"/>
      <c r="DD42" s="607">
        <v>4326257</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287188</v>
      </c>
      <c r="CS43" s="628"/>
      <c r="CT43" s="628"/>
      <c r="CU43" s="628"/>
      <c r="CV43" s="628"/>
      <c r="CW43" s="628"/>
      <c r="CX43" s="628"/>
      <c r="CY43" s="629"/>
      <c r="CZ43" s="603">
        <v>0.4</v>
      </c>
      <c r="DA43" s="630"/>
      <c r="DB43" s="630"/>
      <c r="DC43" s="633"/>
      <c r="DD43" s="607">
        <v>287188</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7581628</v>
      </c>
      <c r="CS44" s="599"/>
      <c r="CT44" s="599"/>
      <c r="CU44" s="599"/>
      <c r="CV44" s="599"/>
      <c r="CW44" s="599"/>
      <c r="CX44" s="599"/>
      <c r="CY44" s="600"/>
      <c r="CZ44" s="603">
        <v>10.9</v>
      </c>
      <c r="DA44" s="604"/>
      <c r="DB44" s="604"/>
      <c r="DC44" s="610"/>
      <c r="DD44" s="607">
        <v>4326257</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1831735</v>
      </c>
      <c r="CS45" s="628"/>
      <c r="CT45" s="628"/>
      <c r="CU45" s="628"/>
      <c r="CV45" s="628"/>
      <c r="CW45" s="628"/>
      <c r="CX45" s="628"/>
      <c r="CY45" s="629"/>
      <c r="CZ45" s="603">
        <v>2.6</v>
      </c>
      <c r="DA45" s="630"/>
      <c r="DB45" s="630"/>
      <c r="DC45" s="633"/>
      <c r="DD45" s="607">
        <v>355161</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291</v>
      </c>
      <c r="CG46" s="596"/>
      <c r="CH46" s="596"/>
      <c r="CI46" s="596"/>
      <c r="CJ46" s="596"/>
      <c r="CK46" s="596"/>
      <c r="CL46" s="596"/>
      <c r="CM46" s="596"/>
      <c r="CN46" s="596"/>
      <c r="CO46" s="596"/>
      <c r="CP46" s="596"/>
      <c r="CQ46" s="597"/>
      <c r="CR46" s="598">
        <v>5642717</v>
      </c>
      <c r="CS46" s="599"/>
      <c r="CT46" s="599"/>
      <c r="CU46" s="599"/>
      <c r="CV46" s="599"/>
      <c r="CW46" s="599"/>
      <c r="CX46" s="599"/>
      <c r="CY46" s="600"/>
      <c r="CZ46" s="603">
        <v>8.1</v>
      </c>
      <c r="DA46" s="604"/>
      <c r="DB46" s="604"/>
      <c r="DC46" s="610"/>
      <c r="DD46" s="607">
        <v>3896137</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292</v>
      </c>
      <c r="CG47" s="596"/>
      <c r="CH47" s="596"/>
      <c r="CI47" s="596"/>
      <c r="CJ47" s="596"/>
      <c r="CK47" s="596"/>
      <c r="CL47" s="596"/>
      <c r="CM47" s="596"/>
      <c r="CN47" s="596"/>
      <c r="CO47" s="596"/>
      <c r="CP47" s="596"/>
      <c r="CQ47" s="597"/>
      <c r="CR47" s="598" t="s">
        <v>62</v>
      </c>
      <c r="CS47" s="628"/>
      <c r="CT47" s="628"/>
      <c r="CU47" s="628"/>
      <c r="CV47" s="628"/>
      <c r="CW47" s="628"/>
      <c r="CX47" s="628"/>
      <c r="CY47" s="629"/>
      <c r="CZ47" s="603" t="s">
        <v>62</v>
      </c>
      <c r="DA47" s="630"/>
      <c r="DB47" s="630"/>
      <c r="DC47" s="633"/>
      <c r="DD47" s="607" t="s">
        <v>62</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293</v>
      </c>
      <c r="CG48" s="596"/>
      <c r="CH48" s="596"/>
      <c r="CI48" s="596"/>
      <c r="CJ48" s="596"/>
      <c r="CK48" s="596"/>
      <c r="CL48" s="596"/>
      <c r="CM48" s="596"/>
      <c r="CN48" s="596"/>
      <c r="CO48" s="596"/>
      <c r="CP48" s="596"/>
      <c r="CQ48" s="597"/>
      <c r="CR48" s="598" t="s">
        <v>62</v>
      </c>
      <c r="CS48" s="599"/>
      <c r="CT48" s="599"/>
      <c r="CU48" s="599"/>
      <c r="CV48" s="599"/>
      <c r="CW48" s="599"/>
      <c r="CX48" s="599"/>
      <c r="CY48" s="600"/>
      <c r="CZ48" s="603" t="s">
        <v>62</v>
      </c>
      <c r="DA48" s="604"/>
      <c r="DB48" s="604"/>
      <c r="DC48" s="610"/>
      <c r="DD48" s="607" t="s">
        <v>62</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294</v>
      </c>
      <c r="CE49" s="620"/>
      <c r="CF49" s="620"/>
      <c r="CG49" s="620"/>
      <c r="CH49" s="620"/>
      <c r="CI49" s="620"/>
      <c r="CJ49" s="620"/>
      <c r="CK49" s="620"/>
      <c r="CL49" s="620"/>
      <c r="CM49" s="620"/>
      <c r="CN49" s="620"/>
      <c r="CO49" s="620"/>
      <c r="CP49" s="620"/>
      <c r="CQ49" s="621"/>
      <c r="CR49" s="673">
        <v>69427942</v>
      </c>
      <c r="CS49" s="657"/>
      <c r="CT49" s="657"/>
      <c r="CU49" s="657"/>
      <c r="CV49" s="657"/>
      <c r="CW49" s="657"/>
      <c r="CX49" s="657"/>
      <c r="CY49" s="686"/>
      <c r="CZ49" s="678">
        <v>100</v>
      </c>
      <c r="DA49" s="687"/>
      <c r="DB49" s="687"/>
      <c r="DC49" s="688"/>
      <c r="DD49" s="689">
        <v>49387880</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QUfJBFV/uPRKDWgU6w+DmK4cLA2BDbmDwuIKhiD+pV9dG47K9RvKN3EZRGu5lPF+Gmg9PIVyZ60PakrOqaesYA==" saltValue="27fsea0PhyKVoEDRueo96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2ABA2-C671-4132-9A91-93C56C33E7FE}">
  <sheetPr>
    <pageSetUpPr fitToPage="1"/>
  </sheetPr>
  <dimension ref="A1:EA135"/>
  <sheetViews>
    <sheetView zoomScaleNormal="100" zoomScaleSheetLayoutView="70" workbookViewId="0"/>
  </sheetViews>
  <sheetFormatPr defaultColWidth="0" defaultRowHeight="13" zeroHeight="1" x14ac:dyDescent="0.2"/>
  <cols>
    <col min="1" max="130" width="2.81640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295</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296</v>
      </c>
      <c r="DK2" s="698"/>
      <c r="DL2" s="698"/>
      <c r="DM2" s="698"/>
      <c r="DN2" s="698"/>
      <c r="DO2" s="699"/>
      <c r="DP2" s="87"/>
      <c r="DQ2" s="697" t="s">
        <v>297</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298</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299</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300</v>
      </c>
      <c r="B5" s="703"/>
      <c r="C5" s="703"/>
      <c r="D5" s="703"/>
      <c r="E5" s="703"/>
      <c r="F5" s="703"/>
      <c r="G5" s="703"/>
      <c r="H5" s="703"/>
      <c r="I5" s="703"/>
      <c r="J5" s="703"/>
      <c r="K5" s="703"/>
      <c r="L5" s="703"/>
      <c r="M5" s="703"/>
      <c r="N5" s="703"/>
      <c r="O5" s="703"/>
      <c r="P5" s="704"/>
      <c r="Q5" s="708" t="s">
        <v>301</v>
      </c>
      <c r="R5" s="709"/>
      <c r="S5" s="709"/>
      <c r="T5" s="709"/>
      <c r="U5" s="710"/>
      <c r="V5" s="708" t="s">
        <v>302</v>
      </c>
      <c r="W5" s="709"/>
      <c r="X5" s="709"/>
      <c r="Y5" s="709"/>
      <c r="Z5" s="710"/>
      <c r="AA5" s="708" t="s">
        <v>303</v>
      </c>
      <c r="AB5" s="709"/>
      <c r="AC5" s="709"/>
      <c r="AD5" s="709"/>
      <c r="AE5" s="709"/>
      <c r="AF5" s="714" t="s">
        <v>304</v>
      </c>
      <c r="AG5" s="709"/>
      <c r="AH5" s="709"/>
      <c r="AI5" s="709"/>
      <c r="AJ5" s="715"/>
      <c r="AK5" s="709" t="s">
        <v>305</v>
      </c>
      <c r="AL5" s="709"/>
      <c r="AM5" s="709"/>
      <c r="AN5" s="709"/>
      <c r="AO5" s="710"/>
      <c r="AP5" s="708" t="s">
        <v>306</v>
      </c>
      <c r="AQ5" s="709"/>
      <c r="AR5" s="709"/>
      <c r="AS5" s="709"/>
      <c r="AT5" s="710"/>
      <c r="AU5" s="708" t="s">
        <v>307</v>
      </c>
      <c r="AV5" s="709"/>
      <c r="AW5" s="709"/>
      <c r="AX5" s="709"/>
      <c r="AY5" s="715"/>
      <c r="AZ5" s="91"/>
      <c r="BA5" s="91"/>
      <c r="BB5" s="91"/>
      <c r="BC5" s="91"/>
      <c r="BD5" s="91"/>
      <c r="BE5" s="92"/>
      <c r="BF5" s="92"/>
      <c r="BG5" s="92"/>
      <c r="BH5" s="92"/>
      <c r="BI5" s="92"/>
      <c r="BJ5" s="92"/>
      <c r="BK5" s="92"/>
      <c r="BL5" s="92"/>
      <c r="BM5" s="92"/>
      <c r="BN5" s="92"/>
      <c r="BO5" s="92"/>
      <c r="BP5" s="92"/>
      <c r="BQ5" s="702" t="s">
        <v>308</v>
      </c>
      <c r="BR5" s="703"/>
      <c r="BS5" s="703"/>
      <c r="BT5" s="703"/>
      <c r="BU5" s="703"/>
      <c r="BV5" s="703"/>
      <c r="BW5" s="703"/>
      <c r="BX5" s="703"/>
      <c r="BY5" s="703"/>
      <c r="BZ5" s="703"/>
      <c r="CA5" s="703"/>
      <c r="CB5" s="703"/>
      <c r="CC5" s="703"/>
      <c r="CD5" s="703"/>
      <c r="CE5" s="703"/>
      <c r="CF5" s="703"/>
      <c r="CG5" s="704"/>
      <c r="CH5" s="708" t="s">
        <v>309</v>
      </c>
      <c r="CI5" s="709"/>
      <c r="CJ5" s="709"/>
      <c r="CK5" s="709"/>
      <c r="CL5" s="710"/>
      <c r="CM5" s="708" t="s">
        <v>310</v>
      </c>
      <c r="CN5" s="709"/>
      <c r="CO5" s="709"/>
      <c r="CP5" s="709"/>
      <c r="CQ5" s="710"/>
      <c r="CR5" s="708" t="s">
        <v>311</v>
      </c>
      <c r="CS5" s="709"/>
      <c r="CT5" s="709"/>
      <c r="CU5" s="709"/>
      <c r="CV5" s="710"/>
      <c r="CW5" s="708" t="s">
        <v>312</v>
      </c>
      <c r="CX5" s="709"/>
      <c r="CY5" s="709"/>
      <c r="CZ5" s="709"/>
      <c r="DA5" s="710"/>
      <c r="DB5" s="708" t="s">
        <v>313</v>
      </c>
      <c r="DC5" s="709"/>
      <c r="DD5" s="709"/>
      <c r="DE5" s="709"/>
      <c r="DF5" s="710"/>
      <c r="DG5" s="738" t="s">
        <v>314</v>
      </c>
      <c r="DH5" s="739"/>
      <c r="DI5" s="739"/>
      <c r="DJ5" s="739"/>
      <c r="DK5" s="740"/>
      <c r="DL5" s="738" t="s">
        <v>315</v>
      </c>
      <c r="DM5" s="739"/>
      <c r="DN5" s="739"/>
      <c r="DO5" s="739"/>
      <c r="DP5" s="740"/>
      <c r="DQ5" s="708" t="s">
        <v>316</v>
      </c>
      <c r="DR5" s="709"/>
      <c r="DS5" s="709"/>
      <c r="DT5" s="709"/>
      <c r="DU5" s="710"/>
      <c r="DV5" s="708" t="s">
        <v>307</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2">
      <c r="A7" s="95">
        <v>1</v>
      </c>
      <c r="B7" s="724" t="s">
        <v>317</v>
      </c>
      <c r="C7" s="725"/>
      <c r="D7" s="725"/>
      <c r="E7" s="725"/>
      <c r="F7" s="725"/>
      <c r="G7" s="725"/>
      <c r="H7" s="725"/>
      <c r="I7" s="725"/>
      <c r="J7" s="725"/>
      <c r="K7" s="725"/>
      <c r="L7" s="725"/>
      <c r="M7" s="725"/>
      <c r="N7" s="725"/>
      <c r="O7" s="725"/>
      <c r="P7" s="726"/>
      <c r="Q7" s="727">
        <v>75257</v>
      </c>
      <c r="R7" s="728"/>
      <c r="S7" s="728"/>
      <c r="T7" s="728"/>
      <c r="U7" s="728"/>
      <c r="V7" s="728">
        <v>69591</v>
      </c>
      <c r="W7" s="728"/>
      <c r="X7" s="728"/>
      <c r="Y7" s="728"/>
      <c r="Z7" s="728"/>
      <c r="AA7" s="728">
        <v>5666</v>
      </c>
      <c r="AB7" s="728"/>
      <c r="AC7" s="728"/>
      <c r="AD7" s="728"/>
      <c r="AE7" s="729"/>
      <c r="AF7" s="730">
        <v>4273</v>
      </c>
      <c r="AG7" s="731"/>
      <c r="AH7" s="731"/>
      <c r="AI7" s="731"/>
      <c r="AJ7" s="732"/>
      <c r="AK7" s="733">
        <v>7</v>
      </c>
      <c r="AL7" s="734"/>
      <c r="AM7" s="734"/>
      <c r="AN7" s="734"/>
      <c r="AO7" s="734"/>
      <c r="AP7" s="734">
        <v>14681</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c r="BS7" s="721" t="s">
        <v>318</v>
      </c>
      <c r="BT7" s="722"/>
      <c r="BU7" s="722"/>
      <c r="BV7" s="722"/>
      <c r="BW7" s="722"/>
      <c r="BX7" s="722"/>
      <c r="BY7" s="722"/>
      <c r="BZ7" s="722"/>
      <c r="CA7" s="722"/>
      <c r="CB7" s="722"/>
      <c r="CC7" s="722"/>
      <c r="CD7" s="722"/>
      <c r="CE7" s="722"/>
      <c r="CF7" s="722"/>
      <c r="CG7" s="737"/>
      <c r="CH7" s="718">
        <v>0</v>
      </c>
      <c r="CI7" s="719"/>
      <c r="CJ7" s="719"/>
      <c r="CK7" s="719"/>
      <c r="CL7" s="720"/>
      <c r="CM7" s="718">
        <v>630</v>
      </c>
      <c r="CN7" s="719"/>
      <c r="CO7" s="719"/>
      <c r="CP7" s="719"/>
      <c r="CQ7" s="720"/>
      <c r="CR7" s="718">
        <v>10</v>
      </c>
      <c r="CS7" s="719"/>
      <c r="CT7" s="719"/>
      <c r="CU7" s="719"/>
      <c r="CV7" s="720"/>
      <c r="CW7" s="718" t="s">
        <v>319</v>
      </c>
      <c r="CX7" s="719"/>
      <c r="CY7" s="719"/>
      <c r="CZ7" s="719"/>
      <c r="DA7" s="720"/>
      <c r="DB7" s="718" t="s">
        <v>319</v>
      </c>
      <c r="DC7" s="719"/>
      <c r="DD7" s="719"/>
      <c r="DE7" s="719"/>
      <c r="DF7" s="720"/>
      <c r="DG7" s="718" t="s">
        <v>319</v>
      </c>
      <c r="DH7" s="719"/>
      <c r="DI7" s="719"/>
      <c r="DJ7" s="719"/>
      <c r="DK7" s="720"/>
      <c r="DL7" s="718" t="s">
        <v>319</v>
      </c>
      <c r="DM7" s="719"/>
      <c r="DN7" s="719"/>
      <c r="DO7" s="719"/>
      <c r="DP7" s="720"/>
      <c r="DQ7" s="718" t="s">
        <v>319</v>
      </c>
      <c r="DR7" s="719"/>
      <c r="DS7" s="719"/>
      <c r="DT7" s="719"/>
      <c r="DU7" s="720"/>
      <c r="DV7" s="721"/>
      <c r="DW7" s="722"/>
      <c r="DX7" s="722"/>
      <c r="DY7" s="722"/>
      <c r="DZ7" s="723"/>
      <c r="EA7" s="93"/>
    </row>
    <row r="8" spans="1:131" s="94" customFormat="1" ht="26.25" customHeight="1" x14ac:dyDescent="0.2">
      <c r="A8" s="97">
        <v>2</v>
      </c>
      <c r="B8" s="755" t="s">
        <v>320</v>
      </c>
      <c r="C8" s="756"/>
      <c r="D8" s="756"/>
      <c r="E8" s="756"/>
      <c r="F8" s="756"/>
      <c r="G8" s="756"/>
      <c r="H8" s="756"/>
      <c r="I8" s="756"/>
      <c r="J8" s="756"/>
      <c r="K8" s="756"/>
      <c r="L8" s="756"/>
      <c r="M8" s="756"/>
      <c r="N8" s="756"/>
      <c r="O8" s="756"/>
      <c r="P8" s="757"/>
      <c r="Q8" s="758">
        <v>2</v>
      </c>
      <c r="R8" s="759"/>
      <c r="S8" s="759"/>
      <c r="T8" s="759"/>
      <c r="U8" s="759"/>
      <c r="V8" s="759">
        <v>1</v>
      </c>
      <c r="W8" s="759"/>
      <c r="X8" s="759"/>
      <c r="Y8" s="759"/>
      <c r="Z8" s="759"/>
      <c r="AA8" s="759">
        <v>1</v>
      </c>
      <c r="AB8" s="759"/>
      <c r="AC8" s="759"/>
      <c r="AD8" s="759"/>
      <c r="AE8" s="760"/>
      <c r="AF8" s="761">
        <v>1</v>
      </c>
      <c r="AG8" s="762"/>
      <c r="AH8" s="762"/>
      <c r="AI8" s="762"/>
      <c r="AJ8" s="763"/>
      <c r="AK8" s="744" t="s">
        <v>319</v>
      </c>
      <c r="AL8" s="745"/>
      <c r="AM8" s="745"/>
      <c r="AN8" s="745"/>
      <c r="AO8" s="745"/>
      <c r="AP8" s="745" t="s">
        <v>319</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t="s">
        <v>321</v>
      </c>
      <c r="BT8" s="749"/>
      <c r="BU8" s="749"/>
      <c r="BV8" s="749"/>
      <c r="BW8" s="749"/>
      <c r="BX8" s="749"/>
      <c r="BY8" s="749"/>
      <c r="BZ8" s="749"/>
      <c r="CA8" s="749"/>
      <c r="CB8" s="749"/>
      <c r="CC8" s="749"/>
      <c r="CD8" s="749"/>
      <c r="CE8" s="749"/>
      <c r="CF8" s="749"/>
      <c r="CG8" s="750"/>
      <c r="CH8" s="751">
        <v>-29</v>
      </c>
      <c r="CI8" s="752"/>
      <c r="CJ8" s="752"/>
      <c r="CK8" s="752"/>
      <c r="CL8" s="753"/>
      <c r="CM8" s="751">
        <v>216</v>
      </c>
      <c r="CN8" s="752"/>
      <c r="CO8" s="752"/>
      <c r="CP8" s="752"/>
      <c r="CQ8" s="753"/>
      <c r="CR8" s="751">
        <v>71</v>
      </c>
      <c r="CS8" s="752"/>
      <c r="CT8" s="752"/>
      <c r="CU8" s="752"/>
      <c r="CV8" s="753"/>
      <c r="CW8" s="751" t="s">
        <v>319</v>
      </c>
      <c r="CX8" s="752"/>
      <c r="CY8" s="752"/>
      <c r="CZ8" s="752"/>
      <c r="DA8" s="753"/>
      <c r="DB8" s="751" t="s">
        <v>319</v>
      </c>
      <c r="DC8" s="752"/>
      <c r="DD8" s="752"/>
      <c r="DE8" s="752"/>
      <c r="DF8" s="753"/>
      <c r="DG8" s="751" t="s">
        <v>319</v>
      </c>
      <c r="DH8" s="752"/>
      <c r="DI8" s="752"/>
      <c r="DJ8" s="752"/>
      <c r="DK8" s="753"/>
      <c r="DL8" s="751" t="s">
        <v>319</v>
      </c>
      <c r="DM8" s="752"/>
      <c r="DN8" s="752"/>
      <c r="DO8" s="752"/>
      <c r="DP8" s="753"/>
      <c r="DQ8" s="751" t="s">
        <v>319</v>
      </c>
      <c r="DR8" s="752"/>
      <c r="DS8" s="752"/>
      <c r="DT8" s="752"/>
      <c r="DU8" s="753"/>
      <c r="DV8" s="748"/>
      <c r="DW8" s="749"/>
      <c r="DX8" s="749"/>
      <c r="DY8" s="749"/>
      <c r="DZ8" s="754"/>
      <c r="EA8" s="93"/>
    </row>
    <row r="9" spans="1:131" s="94" customFormat="1" ht="26.25" customHeight="1" x14ac:dyDescent="0.2">
      <c r="A9" s="97">
        <v>3</v>
      </c>
      <c r="B9" s="755"/>
      <c r="C9" s="756"/>
      <c r="D9" s="756"/>
      <c r="E9" s="756"/>
      <c r="F9" s="756"/>
      <c r="G9" s="756"/>
      <c r="H9" s="756"/>
      <c r="I9" s="756"/>
      <c r="J9" s="756"/>
      <c r="K9" s="756"/>
      <c r="L9" s="756"/>
      <c r="M9" s="756"/>
      <c r="N9" s="756"/>
      <c r="O9" s="756"/>
      <c r="P9" s="757"/>
      <c r="Q9" s="758"/>
      <c r="R9" s="759"/>
      <c r="S9" s="759"/>
      <c r="T9" s="759"/>
      <c r="U9" s="759"/>
      <c r="V9" s="759"/>
      <c r="W9" s="759"/>
      <c r="X9" s="759"/>
      <c r="Y9" s="759"/>
      <c r="Z9" s="759"/>
      <c r="AA9" s="759"/>
      <c r="AB9" s="759"/>
      <c r="AC9" s="759"/>
      <c r="AD9" s="759"/>
      <c r="AE9" s="760"/>
      <c r="AF9" s="761"/>
      <c r="AG9" s="762"/>
      <c r="AH9" s="762"/>
      <c r="AI9" s="762"/>
      <c r="AJ9" s="763"/>
      <c r="AK9" s="744"/>
      <c r="AL9" s="745"/>
      <c r="AM9" s="745"/>
      <c r="AN9" s="745"/>
      <c r="AO9" s="745"/>
      <c r="AP9" s="745"/>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2">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2">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2">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2">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2">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2">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2">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2">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2">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2">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2">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5">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2">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322</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5">
      <c r="A23" s="99" t="s">
        <v>323</v>
      </c>
      <c r="B23" s="764" t="s">
        <v>324</v>
      </c>
      <c r="C23" s="765"/>
      <c r="D23" s="765"/>
      <c r="E23" s="765"/>
      <c r="F23" s="765"/>
      <c r="G23" s="765"/>
      <c r="H23" s="765"/>
      <c r="I23" s="765"/>
      <c r="J23" s="765"/>
      <c r="K23" s="765"/>
      <c r="L23" s="765"/>
      <c r="M23" s="765"/>
      <c r="N23" s="765"/>
      <c r="O23" s="765"/>
      <c r="P23" s="766"/>
      <c r="Q23" s="767">
        <v>75094</v>
      </c>
      <c r="R23" s="768"/>
      <c r="S23" s="768"/>
      <c r="T23" s="768"/>
      <c r="U23" s="768"/>
      <c r="V23" s="768">
        <v>69428</v>
      </c>
      <c r="W23" s="768"/>
      <c r="X23" s="768"/>
      <c r="Y23" s="768"/>
      <c r="Z23" s="768"/>
      <c r="AA23" s="768">
        <v>5666</v>
      </c>
      <c r="AB23" s="768"/>
      <c r="AC23" s="768"/>
      <c r="AD23" s="768"/>
      <c r="AE23" s="769"/>
      <c r="AF23" s="770">
        <v>4274</v>
      </c>
      <c r="AG23" s="768"/>
      <c r="AH23" s="768"/>
      <c r="AI23" s="768"/>
      <c r="AJ23" s="771"/>
      <c r="AK23" s="772"/>
      <c r="AL23" s="773"/>
      <c r="AM23" s="773"/>
      <c r="AN23" s="773"/>
      <c r="AO23" s="773"/>
      <c r="AP23" s="768"/>
      <c r="AQ23" s="768"/>
      <c r="AR23" s="768"/>
      <c r="AS23" s="768"/>
      <c r="AT23" s="768"/>
      <c r="AU23" s="784"/>
      <c r="AV23" s="784"/>
      <c r="AW23" s="784"/>
      <c r="AX23" s="784"/>
      <c r="AY23" s="785"/>
      <c r="AZ23" s="786" t="s">
        <v>62</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2">
      <c r="A24" s="783" t="s">
        <v>325</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5">
      <c r="A25" s="700" t="s">
        <v>326</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2">
      <c r="A26" s="702" t="s">
        <v>300</v>
      </c>
      <c r="B26" s="703"/>
      <c r="C26" s="703"/>
      <c r="D26" s="703"/>
      <c r="E26" s="703"/>
      <c r="F26" s="703"/>
      <c r="G26" s="703"/>
      <c r="H26" s="703"/>
      <c r="I26" s="703"/>
      <c r="J26" s="703"/>
      <c r="K26" s="703"/>
      <c r="L26" s="703"/>
      <c r="M26" s="703"/>
      <c r="N26" s="703"/>
      <c r="O26" s="703"/>
      <c r="P26" s="704"/>
      <c r="Q26" s="708" t="s">
        <v>327</v>
      </c>
      <c r="R26" s="709"/>
      <c r="S26" s="709"/>
      <c r="T26" s="709"/>
      <c r="U26" s="710"/>
      <c r="V26" s="708" t="s">
        <v>328</v>
      </c>
      <c r="W26" s="709"/>
      <c r="X26" s="709"/>
      <c r="Y26" s="709"/>
      <c r="Z26" s="710"/>
      <c r="AA26" s="708" t="s">
        <v>329</v>
      </c>
      <c r="AB26" s="709"/>
      <c r="AC26" s="709"/>
      <c r="AD26" s="709"/>
      <c r="AE26" s="709"/>
      <c r="AF26" s="789" t="s">
        <v>330</v>
      </c>
      <c r="AG26" s="790"/>
      <c r="AH26" s="790"/>
      <c r="AI26" s="790"/>
      <c r="AJ26" s="791"/>
      <c r="AK26" s="709" t="s">
        <v>331</v>
      </c>
      <c r="AL26" s="709"/>
      <c r="AM26" s="709"/>
      <c r="AN26" s="709"/>
      <c r="AO26" s="710"/>
      <c r="AP26" s="708" t="s">
        <v>332</v>
      </c>
      <c r="AQ26" s="709"/>
      <c r="AR26" s="709"/>
      <c r="AS26" s="709"/>
      <c r="AT26" s="710"/>
      <c r="AU26" s="708" t="s">
        <v>333</v>
      </c>
      <c r="AV26" s="709"/>
      <c r="AW26" s="709"/>
      <c r="AX26" s="709"/>
      <c r="AY26" s="710"/>
      <c r="AZ26" s="708" t="s">
        <v>334</v>
      </c>
      <c r="BA26" s="709"/>
      <c r="BB26" s="709"/>
      <c r="BC26" s="709"/>
      <c r="BD26" s="710"/>
      <c r="BE26" s="708" t="s">
        <v>307</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2">
      <c r="A28" s="101">
        <v>1</v>
      </c>
      <c r="B28" s="724" t="s">
        <v>335</v>
      </c>
      <c r="C28" s="725"/>
      <c r="D28" s="725"/>
      <c r="E28" s="725"/>
      <c r="F28" s="725"/>
      <c r="G28" s="725"/>
      <c r="H28" s="725"/>
      <c r="I28" s="725"/>
      <c r="J28" s="725"/>
      <c r="K28" s="725"/>
      <c r="L28" s="725"/>
      <c r="M28" s="725"/>
      <c r="N28" s="725"/>
      <c r="O28" s="725"/>
      <c r="P28" s="726"/>
      <c r="Q28" s="797">
        <v>15261</v>
      </c>
      <c r="R28" s="798"/>
      <c r="S28" s="798"/>
      <c r="T28" s="798"/>
      <c r="U28" s="798"/>
      <c r="V28" s="798">
        <v>14408</v>
      </c>
      <c r="W28" s="798"/>
      <c r="X28" s="798"/>
      <c r="Y28" s="798"/>
      <c r="Z28" s="798"/>
      <c r="AA28" s="798">
        <v>853</v>
      </c>
      <c r="AB28" s="798"/>
      <c r="AC28" s="798"/>
      <c r="AD28" s="798"/>
      <c r="AE28" s="799"/>
      <c r="AF28" s="800">
        <v>853</v>
      </c>
      <c r="AG28" s="798"/>
      <c r="AH28" s="798"/>
      <c r="AI28" s="798"/>
      <c r="AJ28" s="801"/>
      <c r="AK28" s="802">
        <v>1119</v>
      </c>
      <c r="AL28" s="803"/>
      <c r="AM28" s="803"/>
      <c r="AN28" s="803"/>
      <c r="AO28" s="803"/>
      <c r="AP28" s="803" t="s">
        <v>319</v>
      </c>
      <c r="AQ28" s="803"/>
      <c r="AR28" s="803"/>
      <c r="AS28" s="803"/>
      <c r="AT28" s="803"/>
      <c r="AU28" s="803" t="s">
        <v>319</v>
      </c>
      <c r="AV28" s="803"/>
      <c r="AW28" s="803"/>
      <c r="AX28" s="803"/>
      <c r="AY28" s="803"/>
      <c r="AZ28" s="804"/>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2">
      <c r="A29" s="101">
        <v>2</v>
      </c>
      <c r="B29" s="755" t="s">
        <v>336</v>
      </c>
      <c r="C29" s="756"/>
      <c r="D29" s="756"/>
      <c r="E29" s="756"/>
      <c r="F29" s="756"/>
      <c r="G29" s="756"/>
      <c r="H29" s="756"/>
      <c r="I29" s="756"/>
      <c r="J29" s="756"/>
      <c r="K29" s="756"/>
      <c r="L29" s="756"/>
      <c r="M29" s="756"/>
      <c r="N29" s="756"/>
      <c r="O29" s="756"/>
      <c r="P29" s="757"/>
      <c r="Q29" s="758">
        <v>489</v>
      </c>
      <c r="R29" s="759"/>
      <c r="S29" s="759"/>
      <c r="T29" s="759"/>
      <c r="U29" s="759"/>
      <c r="V29" s="759">
        <v>384</v>
      </c>
      <c r="W29" s="759"/>
      <c r="X29" s="759"/>
      <c r="Y29" s="759"/>
      <c r="Z29" s="759"/>
      <c r="AA29" s="759">
        <v>105</v>
      </c>
      <c r="AB29" s="759"/>
      <c r="AC29" s="759"/>
      <c r="AD29" s="759"/>
      <c r="AE29" s="760"/>
      <c r="AF29" s="761">
        <v>105</v>
      </c>
      <c r="AG29" s="762"/>
      <c r="AH29" s="762"/>
      <c r="AI29" s="762"/>
      <c r="AJ29" s="763"/>
      <c r="AK29" s="809" t="s">
        <v>319</v>
      </c>
      <c r="AL29" s="805"/>
      <c r="AM29" s="805"/>
      <c r="AN29" s="805"/>
      <c r="AO29" s="805"/>
      <c r="AP29" s="805">
        <v>4</v>
      </c>
      <c r="AQ29" s="805"/>
      <c r="AR29" s="805"/>
      <c r="AS29" s="805"/>
      <c r="AT29" s="805"/>
      <c r="AU29" s="805" t="s">
        <v>319</v>
      </c>
      <c r="AV29" s="805"/>
      <c r="AW29" s="805"/>
      <c r="AX29" s="805"/>
      <c r="AY29" s="805"/>
      <c r="AZ29" s="806"/>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2">
      <c r="A30" s="101">
        <v>3</v>
      </c>
      <c r="B30" s="755" t="s">
        <v>337</v>
      </c>
      <c r="C30" s="756"/>
      <c r="D30" s="756"/>
      <c r="E30" s="756"/>
      <c r="F30" s="756"/>
      <c r="G30" s="756"/>
      <c r="H30" s="756"/>
      <c r="I30" s="756"/>
      <c r="J30" s="756"/>
      <c r="K30" s="756"/>
      <c r="L30" s="756"/>
      <c r="M30" s="756"/>
      <c r="N30" s="756"/>
      <c r="O30" s="756"/>
      <c r="P30" s="757"/>
      <c r="Q30" s="758">
        <v>11460</v>
      </c>
      <c r="R30" s="759"/>
      <c r="S30" s="759"/>
      <c r="T30" s="759"/>
      <c r="U30" s="759"/>
      <c r="V30" s="759">
        <v>11121</v>
      </c>
      <c r="W30" s="759"/>
      <c r="X30" s="759"/>
      <c r="Y30" s="759"/>
      <c r="Z30" s="759"/>
      <c r="AA30" s="759">
        <v>339</v>
      </c>
      <c r="AB30" s="759"/>
      <c r="AC30" s="759"/>
      <c r="AD30" s="759"/>
      <c r="AE30" s="760"/>
      <c r="AF30" s="761">
        <v>339</v>
      </c>
      <c r="AG30" s="762"/>
      <c r="AH30" s="762"/>
      <c r="AI30" s="762"/>
      <c r="AJ30" s="763"/>
      <c r="AK30" s="809">
        <v>1780</v>
      </c>
      <c r="AL30" s="805"/>
      <c r="AM30" s="805"/>
      <c r="AN30" s="805"/>
      <c r="AO30" s="805"/>
      <c r="AP30" s="805" t="s">
        <v>319</v>
      </c>
      <c r="AQ30" s="805"/>
      <c r="AR30" s="805"/>
      <c r="AS30" s="805"/>
      <c r="AT30" s="805"/>
      <c r="AU30" s="805" t="s">
        <v>319</v>
      </c>
      <c r="AV30" s="805"/>
      <c r="AW30" s="805"/>
      <c r="AX30" s="805"/>
      <c r="AY30" s="805"/>
      <c r="AZ30" s="806"/>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2">
      <c r="A31" s="101">
        <v>4</v>
      </c>
      <c r="B31" s="755" t="s">
        <v>338</v>
      </c>
      <c r="C31" s="756"/>
      <c r="D31" s="756"/>
      <c r="E31" s="756"/>
      <c r="F31" s="756"/>
      <c r="G31" s="756"/>
      <c r="H31" s="756"/>
      <c r="I31" s="756"/>
      <c r="J31" s="756"/>
      <c r="K31" s="756"/>
      <c r="L31" s="756"/>
      <c r="M31" s="756"/>
      <c r="N31" s="756"/>
      <c r="O31" s="756"/>
      <c r="P31" s="757"/>
      <c r="Q31" s="758">
        <v>2632</v>
      </c>
      <c r="R31" s="759"/>
      <c r="S31" s="759"/>
      <c r="T31" s="759"/>
      <c r="U31" s="759"/>
      <c r="V31" s="759">
        <v>2614</v>
      </c>
      <c r="W31" s="759"/>
      <c r="X31" s="759"/>
      <c r="Y31" s="759"/>
      <c r="Z31" s="759"/>
      <c r="AA31" s="759">
        <v>19</v>
      </c>
      <c r="AB31" s="759"/>
      <c r="AC31" s="759"/>
      <c r="AD31" s="759"/>
      <c r="AE31" s="760"/>
      <c r="AF31" s="761">
        <v>19</v>
      </c>
      <c r="AG31" s="762"/>
      <c r="AH31" s="762"/>
      <c r="AI31" s="762"/>
      <c r="AJ31" s="763"/>
      <c r="AK31" s="809">
        <v>322</v>
      </c>
      <c r="AL31" s="805"/>
      <c r="AM31" s="805"/>
      <c r="AN31" s="805"/>
      <c r="AO31" s="805"/>
      <c r="AP31" s="805" t="s">
        <v>319</v>
      </c>
      <c r="AQ31" s="805"/>
      <c r="AR31" s="805"/>
      <c r="AS31" s="805"/>
      <c r="AT31" s="805"/>
      <c r="AU31" s="805" t="s">
        <v>319</v>
      </c>
      <c r="AV31" s="805"/>
      <c r="AW31" s="805"/>
      <c r="AX31" s="805"/>
      <c r="AY31" s="805"/>
      <c r="AZ31" s="806"/>
      <c r="BA31" s="806"/>
      <c r="BB31" s="806"/>
      <c r="BC31" s="806"/>
      <c r="BD31" s="806"/>
      <c r="BE31" s="807"/>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2">
      <c r="A32" s="101">
        <v>5</v>
      </c>
      <c r="B32" s="755" t="s">
        <v>339</v>
      </c>
      <c r="C32" s="756"/>
      <c r="D32" s="756"/>
      <c r="E32" s="756"/>
      <c r="F32" s="756"/>
      <c r="G32" s="756"/>
      <c r="H32" s="756"/>
      <c r="I32" s="756"/>
      <c r="J32" s="756"/>
      <c r="K32" s="756"/>
      <c r="L32" s="756"/>
      <c r="M32" s="756"/>
      <c r="N32" s="756"/>
      <c r="O32" s="756"/>
      <c r="P32" s="757"/>
      <c r="Q32" s="758">
        <v>3122</v>
      </c>
      <c r="R32" s="759"/>
      <c r="S32" s="759"/>
      <c r="T32" s="759"/>
      <c r="U32" s="759"/>
      <c r="V32" s="759">
        <v>2796</v>
      </c>
      <c r="W32" s="759"/>
      <c r="X32" s="759"/>
      <c r="Y32" s="759"/>
      <c r="Z32" s="759"/>
      <c r="AA32" s="759">
        <v>326</v>
      </c>
      <c r="AB32" s="759"/>
      <c r="AC32" s="759"/>
      <c r="AD32" s="759"/>
      <c r="AE32" s="760"/>
      <c r="AF32" s="761">
        <v>4967</v>
      </c>
      <c r="AG32" s="762"/>
      <c r="AH32" s="762"/>
      <c r="AI32" s="762"/>
      <c r="AJ32" s="763"/>
      <c r="AK32" s="809">
        <v>71</v>
      </c>
      <c r="AL32" s="805"/>
      <c r="AM32" s="805"/>
      <c r="AN32" s="805"/>
      <c r="AO32" s="805"/>
      <c r="AP32" s="805">
        <v>731</v>
      </c>
      <c r="AQ32" s="805"/>
      <c r="AR32" s="805"/>
      <c r="AS32" s="805"/>
      <c r="AT32" s="805"/>
      <c r="AU32" s="805">
        <v>86</v>
      </c>
      <c r="AV32" s="805"/>
      <c r="AW32" s="805"/>
      <c r="AX32" s="805"/>
      <c r="AY32" s="805"/>
      <c r="AZ32" s="806"/>
      <c r="BA32" s="806"/>
      <c r="BB32" s="806"/>
      <c r="BC32" s="806"/>
      <c r="BD32" s="806"/>
      <c r="BE32" s="807" t="s">
        <v>340</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2">
      <c r="A33" s="101">
        <v>6</v>
      </c>
      <c r="B33" s="755" t="s">
        <v>341</v>
      </c>
      <c r="C33" s="756"/>
      <c r="D33" s="756"/>
      <c r="E33" s="756"/>
      <c r="F33" s="756"/>
      <c r="G33" s="756"/>
      <c r="H33" s="756"/>
      <c r="I33" s="756"/>
      <c r="J33" s="756"/>
      <c r="K33" s="756"/>
      <c r="L33" s="756"/>
      <c r="M33" s="756"/>
      <c r="N33" s="756"/>
      <c r="O33" s="756"/>
      <c r="P33" s="757"/>
      <c r="Q33" s="758">
        <v>2972</v>
      </c>
      <c r="R33" s="759"/>
      <c r="S33" s="759"/>
      <c r="T33" s="759"/>
      <c r="U33" s="759"/>
      <c r="V33" s="759">
        <v>2971</v>
      </c>
      <c r="W33" s="759"/>
      <c r="X33" s="759"/>
      <c r="Y33" s="759"/>
      <c r="Z33" s="759"/>
      <c r="AA33" s="759">
        <v>1</v>
      </c>
      <c r="AB33" s="759"/>
      <c r="AC33" s="759"/>
      <c r="AD33" s="759"/>
      <c r="AE33" s="760"/>
      <c r="AF33" s="761">
        <v>321</v>
      </c>
      <c r="AG33" s="762"/>
      <c r="AH33" s="762"/>
      <c r="AI33" s="762"/>
      <c r="AJ33" s="763"/>
      <c r="AK33" s="809">
        <v>996</v>
      </c>
      <c r="AL33" s="805"/>
      <c r="AM33" s="805"/>
      <c r="AN33" s="805"/>
      <c r="AO33" s="805"/>
      <c r="AP33" s="805">
        <v>13590</v>
      </c>
      <c r="AQ33" s="805"/>
      <c r="AR33" s="805"/>
      <c r="AS33" s="805"/>
      <c r="AT33" s="805"/>
      <c r="AU33" s="805">
        <v>5830</v>
      </c>
      <c r="AV33" s="805"/>
      <c r="AW33" s="805"/>
      <c r="AX33" s="805"/>
      <c r="AY33" s="805"/>
      <c r="AZ33" s="806"/>
      <c r="BA33" s="806"/>
      <c r="BB33" s="806"/>
      <c r="BC33" s="806"/>
      <c r="BD33" s="806"/>
      <c r="BE33" s="807" t="s">
        <v>340</v>
      </c>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2">
      <c r="A34" s="101">
        <v>7</v>
      </c>
      <c r="B34" s="755" t="s">
        <v>342</v>
      </c>
      <c r="C34" s="756"/>
      <c r="D34" s="756"/>
      <c r="E34" s="756"/>
      <c r="F34" s="756"/>
      <c r="G34" s="756"/>
      <c r="H34" s="756"/>
      <c r="I34" s="756"/>
      <c r="J34" s="756"/>
      <c r="K34" s="756"/>
      <c r="L34" s="756"/>
      <c r="M34" s="756"/>
      <c r="N34" s="756"/>
      <c r="O34" s="756"/>
      <c r="P34" s="757"/>
      <c r="Q34" s="758">
        <v>790</v>
      </c>
      <c r="R34" s="759"/>
      <c r="S34" s="759"/>
      <c r="T34" s="759"/>
      <c r="U34" s="759"/>
      <c r="V34" s="759">
        <v>593</v>
      </c>
      <c r="W34" s="759"/>
      <c r="X34" s="759"/>
      <c r="Y34" s="759"/>
      <c r="Z34" s="759"/>
      <c r="AA34" s="759">
        <v>197</v>
      </c>
      <c r="AB34" s="759"/>
      <c r="AC34" s="759"/>
      <c r="AD34" s="759"/>
      <c r="AE34" s="760"/>
      <c r="AF34" s="761">
        <v>197</v>
      </c>
      <c r="AG34" s="762"/>
      <c r="AH34" s="762"/>
      <c r="AI34" s="762"/>
      <c r="AJ34" s="763"/>
      <c r="AK34" s="809">
        <v>386</v>
      </c>
      <c r="AL34" s="805"/>
      <c r="AM34" s="805"/>
      <c r="AN34" s="805"/>
      <c r="AO34" s="805"/>
      <c r="AP34" s="805">
        <v>0</v>
      </c>
      <c r="AQ34" s="805"/>
      <c r="AR34" s="805"/>
      <c r="AS34" s="805"/>
      <c r="AT34" s="805"/>
      <c r="AU34" s="805" t="s">
        <v>319</v>
      </c>
      <c r="AV34" s="805"/>
      <c r="AW34" s="805"/>
      <c r="AX34" s="805"/>
      <c r="AY34" s="805"/>
      <c r="AZ34" s="806"/>
      <c r="BA34" s="806"/>
      <c r="BB34" s="806"/>
      <c r="BC34" s="806"/>
      <c r="BD34" s="806"/>
      <c r="BE34" s="807" t="s">
        <v>343</v>
      </c>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2">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2">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2">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2">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2">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2">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2">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2">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2">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2">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2">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2">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2">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2">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2">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2">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2">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2">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2">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2">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2">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2">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2">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2">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2">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2">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5">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2">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344</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5">
      <c r="A63" s="99" t="s">
        <v>323</v>
      </c>
      <c r="B63" s="764" t="s">
        <v>345</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6801</v>
      </c>
      <c r="AG63" s="819"/>
      <c r="AH63" s="819"/>
      <c r="AI63" s="819"/>
      <c r="AJ63" s="820"/>
      <c r="AK63" s="821"/>
      <c r="AL63" s="816"/>
      <c r="AM63" s="816"/>
      <c r="AN63" s="816"/>
      <c r="AO63" s="816"/>
      <c r="AP63" s="819">
        <v>14325</v>
      </c>
      <c r="AQ63" s="819"/>
      <c r="AR63" s="819"/>
      <c r="AS63" s="819"/>
      <c r="AT63" s="819"/>
      <c r="AU63" s="819">
        <v>5916</v>
      </c>
      <c r="AV63" s="819"/>
      <c r="AW63" s="819"/>
      <c r="AX63" s="819"/>
      <c r="AY63" s="819"/>
      <c r="AZ63" s="823"/>
      <c r="BA63" s="823"/>
      <c r="BB63" s="823"/>
      <c r="BC63" s="823"/>
      <c r="BD63" s="823"/>
      <c r="BE63" s="824"/>
      <c r="BF63" s="824"/>
      <c r="BG63" s="824"/>
      <c r="BH63" s="824"/>
      <c r="BI63" s="825"/>
      <c r="BJ63" s="826" t="s">
        <v>62</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2">
      <c r="A66" s="702" t="s">
        <v>347</v>
      </c>
      <c r="B66" s="703"/>
      <c r="C66" s="703"/>
      <c r="D66" s="703"/>
      <c r="E66" s="703"/>
      <c r="F66" s="703"/>
      <c r="G66" s="703"/>
      <c r="H66" s="703"/>
      <c r="I66" s="703"/>
      <c r="J66" s="703"/>
      <c r="K66" s="703"/>
      <c r="L66" s="703"/>
      <c r="M66" s="703"/>
      <c r="N66" s="703"/>
      <c r="O66" s="703"/>
      <c r="P66" s="704"/>
      <c r="Q66" s="708" t="s">
        <v>327</v>
      </c>
      <c r="R66" s="709"/>
      <c r="S66" s="709"/>
      <c r="T66" s="709"/>
      <c r="U66" s="710"/>
      <c r="V66" s="708" t="s">
        <v>328</v>
      </c>
      <c r="W66" s="709"/>
      <c r="X66" s="709"/>
      <c r="Y66" s="709"/>
      <c r="Z66" s="710"/>
      <c r="AA66" s="708" t="s">
        <v>329</v>
      </c>
      <c r="AB66" s="709"/>
      <c r="AC66" s="709"/>
      <c r="AD66" s="709"/>
      <c r="AE66" s="710"/>
      <c r="AF66" s="829" t="s">
        <v>330</v>
      </c>
      <c r="AG66" s="790"/>
      <c r="AH66" s="790"/>
      <c r="AI66" s="790"/>
      <c r="AJ66" s="830"/>
      <c r="AK66" s="708" t="s">
        <v>331</v>
      </c>
      <c r="AL66" s="703"/>
      <c r="AM66" s="703"/>
      <c r="AN66" s="703"/>
      <c r="AO66" s="704"/>
      <c r="AP66" s="708" t="s">
        <v>332</v>
      </c>
      <c r="AQ66" s="709"/>
      <c r="AR66" s="709"/>
      <c r="AS66" s="709"/>
      <c r="AT66" s="710"/>
      <c r="AU66" s="708" t="s">
        <v>348</v>
      </c>
      <c r="AV66" s="709"/>
      <c r="AW66" s="709"/>
      <c r="AX66" s="709"/>
      <c r="AY66" s="710"/>
      <c r="AZ66" s="708" t="s">
        <v>307</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349</v>
      </c>
      <c r="C68" s="845"/>
      <c r="D68" s="845"/>
      <c r="E68" s="845"/>
      <c r="F68" s="845"/>
      <c r="G68" s="845"/>
      <c r="H68" s="845"/>
      <c r="I68" s="845"/>
      <c r="J68" s="845"/>
      <c r="K68" s="845"/>
      <c r="L68" s="845"/>
      <c r="M68" s="845"/>
      <c r="N68" s="845"/>
      <c r="O68" s="845"/>
      <c r="P68" s="846"/>
      <c r="Q68" s="847">
        <v>6357</v>
      </c>
      <c r="R68" s="841"/>
      <c r="S68" s="841"/>
      <c r="T68" s="841"/>
      <c r="U68" s="841"/>
      <c r="V68" s="841">
        <v>6099</v>
      </c>
      <c r="W68" s="841"/>
      <c r="X68" s="841"/>
      <c r="Y68" s="841"/>
      <c r="Z68" s="841"/>
      <c r="AA68" s="841">
        <v>258</v>
      </c>
      <c r="AB68" s="841"/>
      <c r="AC68" s="841"/>
      <c r="AD68" s="841"/>
      <c r="AE68" s="841"/>
      <c r="AF68" s="841">
        <v>198</v>
      </c>
      <c r="AG68" s="841"/>
      <c r="AH68" s="841"/>
      <c r="AI68" s="841"/>
      <c r="AJ68" s="841"/>
      <c r="AK68" s="841" t="s">
        <v>319</v>
      </c>
      <c r="AL68" s="841"/>
      <c r="AM68" s="841"/>
      <c r="AN68" s="841"/>
      <c r="AO68" s="841"/>
      <c r="AP68" s="841">
        <v>731</v>
      </c>
      <c r="AQ68" s="841"/>
      <c r="AR68" s="841"/>
      <c r="AS68" s="841"/>
      <c r="AT68" s="841"/>
      <c r="AU68" s="841">
        <v>238</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350</v>
      </c>
      <c r="C69" s="849"/>
      <c r="D69" s="849"/>
      <c r="E69" s="849"/>
      <c r="F69" s="849"/>
      <c r="G69" s="849"/>
      <c r="H69" s="849"/>
      <c r="I69" s="849"/>
      <c r="J69" s="849"/>
      <c r="K69" s="849"/>
      <c r="L69" s="849"/>
      <c r="M69" s="849"/>
      <c r="N69" s="849"/>
      <c r="O69" s="849"/>
      <c r="P69" s="850"/>
      <c r="Q69" s="851">
        <v>2063</v>
      </c>
      <c r="R69" s="805"/>
      <c r="S69" s="805"/>
      <c r="T69" s="805"/>
      <c r="U69" s="805"/>
      <c r="V69" s="805">
        <v>1802</v>
      </c>
      <c r="W69" s="805"/>
      <c r="X69" s="805"/>
      <c r="Y69" s="805"/>
      <c r="Z69" s="805"/>
      <c r="AA69" s="805">
        <v>261</v>
      </c>
      <c r="AB69" s="805"/>
      <c r="AC69" s="805"/>
      <c r="AD69" s="805"/>
      <c r="AE69" s="805"/>
      <c r="AF69" s="805">
        <v>261</v>
      </c>
      <c r="AG69" s="805"/>
      <c r="AH69" s="805"/>
      <c r="AI69" s="805"/>
      <c r="AJ69" s="805"/>
      <c r="AK69" s="805" t="s">
        <v>319</v>
      </c>
      <c r="AL69" s="805"/>
      <c r="AM69" s="805"/>
      <c r="AN69" s="805"/>
      <c r="AO69" s="805"/>
      <c r="AP69" s="805" t="s">
        <v>319</v>
      </c>
      <c r="AQ69" s="805"/>
      <c r="AR69" s="805"/>
      <c r="AS69" s="805"/>
      <c r="AT69" s="805"/>
      <c r="AU69" s="805" t="s">
        <v>319</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351</v>
      </c>
      <c r="C70" s="849"/>
      <c r="D70" s="849"/>
      <c r="E70" s="849"/>
      <c r="F70" s="849"/>
      <c r="G70" s="849"/>
      <c r="H70" s="849"/>
      <c r="I70" s="849"/>
      <c r="J70" s="849"/>
      <c r="K70" s="849"/>
      <c r="L70" s="849"/>
      <c r="M70" s="849"/>
      <c r="N70" s="849"/>
      <c r="O70" s="849"/>
      <c r="P70" s="850"/>
      <c r="Q70" s="851">
        <v>1017156</v>
      </c>
      <c r="R70" s="805"/>
      <c r="S70" s="805"/>
      <c r="T70" s="805"/>
      <c r="U70" s="805"/>
      <c r="V70" s="805">
        <v>995709</v>
      </c>
      <c r="W70" s="805"/>
      <c r="X70" s="805"/>
      <c r="Y70" s="805"/>
      <c r="Z70" s="805"/>
      <c r="AA70" s="805">
        <v>21447</v>
      </c>
      <c r="AB70" s="805"/>
      <c r="AC70" s="805"/>
      <c r="AD70" s="805"/>
      <c r="AE70" s="805"/>
      <c r="AF70" s="805">
        <v>21447</v>
      </c>
      <c r="AG70" s="805"/>
      <c r="AH70" s="805"/>
      <c r="AI70" s="805"/>
      <c r="AJ70" s="805"/>
      <c r="AK70" s="805">
        <v>1</v>
      </c>
      <c r="AL70" s="805"/>
      <c r="AM70" s="805"/>
      <c r="AN70" s="805"/>
      <c r="AO70" s="805"/>
      <c r="AP70" s="805" t="s">
        <v>319</v>
      </c>
      <c r="AQ70" s="805"/>
      <c r="AR70" s="805"/>
      <c r="AS70" s="805"/>
      <c r="AT70" s="805"/>
      <c r="AU70" s="805" t="s">
        <v>319</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c r="C71" s="849"/>
      <c r="D71" s="849"/>
      <c r="E71" s="849"/>
      <c r="F71" s="849"/>
      <c r="G71" s="849"/>
      <c r="H71" s="849"/>
      <c r="I71" s="849"/>
      <c r="J71" s="849"/>
      <c r="K71" s="849"/>
      <c r="L71" s="849"/>
      <c r="M71" s="849"/>
      <c r="N71" s="849"/>
      <c r="O71" s="849"/>
      <c r="P71" s="850"/>
      <c r="Q71" s="851"/>
      <c r="R71" s="805"/>
      <c r="S71" s="805"/>
      <c r="T71" s="805"/>
      <c r="U71" s="805"/>
      <c r="V71" s="805"/>
      <c r="W71" s="805"/>
      <c r="X71" s="805"/>
      <c r="Y71" s="805"/>
      <c r="Z71" s="805"/>
      <c r="AA71" s="805"/>
      <c r="AB71" s="805"/>
      <c r="AC71" s="805"/>
      <c r="AD71" s="805"/>
      <c r="AE71" s="805"/>
      <c r="AF71" s="805"/>
      <c r="AG71" s="805"/>
      <c r="AH71" s="805"/>
      <c r="AI71" s="805"/>
      <c r="AJ71" s="805"/>
      <c r="AK71" s="805"/>
      <c r="AL71" s="805"/>
      <c r="AM71" s="805"/>
      <c r="AN71" s="805"/>
      <c r="AO71" s="805"/>
      <c r="AP71" s="805"/>
      <c r="AQ71" s="805"/>
      <c r="AR71" s="805"/>
      <c r="AS71" s="805"/>
      <c r="AT71" s="805"/>
      <c r="AU71" s="805"/>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c r="C72" s="849"/>
      <c r="D72" s="849"/>
      <c r="E72" s="849"/>
      <c r="F72" s="849"/>
      <c r="G72" s="849"/>
      <c r="H72" s="849"/>
      <c r="I72" s="849"/>
      <c r="J72" s="849"/>
      <c r="K72" s="849"/>
      <c r="L72" s="849"/>
      <c r="M72" s="849"/>
      <c r="N72" s="849"/>
      <c r="O72" s="849"/>
      <c r="P72" s="850"/>
      <c r="Q72" s="851"/>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323</v>
      </c>
      <c r="B88" s="764" t="s">
        <v>352</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21906</v>
      </c>
      <c r="AG88" s="819"/>
      <c r="AH88" s="819"/>
      <c r="AI88" s="819"/>
      <c r="AJ88" s="819"/>
      <c r="AK88" s="816"/>
      <c r="AL88" s="816"/>
      <c r="AM88" s="816"/>
      <c r="AN88" s="816"/>
      <c r="AO88" s="816"/>
      <c r="AP88" s="819">
        <v>731</v>
      </c>
      <c r="AQ88" s="819"/>
      <c r="AR88" s="819"/>
      <c r="AS88" s="819"/>
      <c r="AT88" s="819"/>
      <c r="AU88" s="819">
        <v>238</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323</v>
      </c>
      <c r="BR102" s="764" t="s">
        <v>353</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81</v>
      </c>
      <c r="CS102" s="827"/>
      <c r="CT102" s="827"/>
      <c r="CU102" s="827"/>
      <c r="CV102" s="866"/>
      <c r="CW102" s="865" t="s">
        <v>319</v>
      </c>
      <c r="CX102" s="827"/>
      <c r="CY102" s="827"/>
      <c r="CZ102" s="827"/>
      <c r="DA102" s="866"/>
      <c r="DB102" s="865" t="s">
        <v>319</v>
      </c>
      <c r="DC102" s="827"/>
      <c r="DD102" s="827"/>
      <c r="DE102" s="827"/>
      <c r="DF102" s="866"/>
      <c r="DG102" s="865" t="s">
        <v>319</v>
      </c>
      <c r="DH102" s="827"/>
      <c r="DI102" s="827"/>
      <c r="DJ102" s="827"/>
      <c r="DK102" s="866"/>
      <c r="DL102" s="865" t="s">
        <v>319</v>
      </c>
      <c r="DM102" s="827"/>
      <c r="DN102" s="827"/>
      <c r="DO102" s="827"/>
      <c r="DP102" s="866"/>
      <c r="DQ102" s="865" t="s">
        <v>319</v>
      </c>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354</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355</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358</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359</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360</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361</v>
      </c>
      <c r="AB109" s="868"/>
      <c r="AC109" s="868"/>
      <c r="AD109" s="868"/>
      <c r="AE109" s="869"/>
      <c r="AF109" s="867" t="s">
        <v>362</v>
      </c>
      <c r="AG109" s="868"/>
      <c r="AH109" s="868"/>
      <c r="AI109" s="868"/>
      <c r="AJ109" s="869"/>
      <c r="AK109" s="867" t="s">
        <v>237</v>
      </c>
      <c r="AL109" s="868"/>
      <c r="AM109" s="868"/>
      <c r="AN109" s="868"/>
      <c r="AO109" s="869"/>
      <c r="AP109" s="867" t="s">
        <v>363</v>
      </c>
      <c r="AQ109" s="868"/>
      <c r="AR109" s="868"/>
      <c r="AS109" s="868"/>
      <c r="AT109" s="870"/>
      <c r="AU109" s="887" t="s">
        <v>360</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361</v>
      </c>
      <c r="BR109" s="868"/>
      <c r="BS109" s="868"/>
      <c r="BT109" s="868"/>
      <c r="BU109" s="869"/>
      <c r="BV109" s="867" t="s">
        <v>362</v>
      </c>
      <c r="BW109" s="868"/>
      <c r="BX109" s="868"/>
      <c r="BY109" s="868"/>
      <c r="BZ109" s="869"/>
      <c r="CA109" s="867" t="s">
        <v>237</v>
      </c>
      <c r="CB109" s="868"/>
      <c r="CC109" s="868"/>
      <c r="CD109" s="868"/>
      <c r="CE109" s="869"/>
      <c r="CF109" s="888" t="s">
        <v>363</v>
      </c>
      <c r="CG109" s="888"/>
      <c r="CH109" s="888"/>
      <c r="CI109" s="888"/>
      <c r="CJ109" s="888"/>
      <c r="CK109" s="867" t="s">
        <v>364</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361</v>
      </c>
      <c r="DH109" s="868"/>
      <c r="DI109" s="868"/>
      <c r="DJ109" s="868"/>
      <c r="DK109" s="869"/>
      <c r="DL109" s="867" t="s">
        <v>362</v>
      </c>
      <c r="DM109" s="868"/>
      <c r="DN109" s="868"/>
      <c r="DO109" s="868"/>
      <c r="DP109" s="869"/>
      <c r="DQ109" s="867" t="s">
        <v>237</v>
      </c>
      <c r="DR109" s="868"/>
      <c r="DS109" s="868"/>
      <c r="DT109" s="868"/>
      <c r="DU109" s="869"/>
      <c r="DV109" s="867" t="s">
        <v>363</v>
      </c>
      <c r="DW109" s="868"/>
      <c r="DX109" s="868"/>
      <c r="DY109" s="868"/>
      <c r="DZ109" s="870"/>
    </row>
    <row r="110" spans="1:131" s="89" customFormat="1" ht="26.25" customHeight="1" x14ac:dyDescent="0.2">
      <c r="A110" s="871" t="s">
        <v>365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3121637</v>
      </c>
      <c r="AB110" s="875"/>
      <c r="AC110" s="875"/>
      <c r="AD110" s="875"/>
      <c r="AE110" s="876"/>
      <c r="AF110" s="877">
        <v>3182113</v>
      </c>
      <c r="AG110" s="875"/>
      <c r="AH110" s="875"/>
      <c r="AI110" s="875"/>
      <c r="AJ110" s="876"/>
      <c r="AK110" s="877">
        <v>3047771</v>
      </c>
      <c r="AL110" s="875"/>
      <c r="AM110" s="875"/>
      <c r="AN110" s="875"/>
      <c r="AO110" s="876"/>
      <c r="AP110" s="878">
        <v>7</v>
      </c>
      <c r="AQ110" s="879"/>
      <c r="AR110" s="879"/>
      <c r="AS110" s="879"/>
      <c r="AT110" s="880"/>
      <c r="AU110" s="881" t="s">
        <v>366</v>
      </c>
      <c r="AV110" s="882"/>
      <c r="AW110" s="882"/>
      <c r="AX110" s="882"/>
      <c r="AY110" s="882"/>
      <c r="AZ110" s="904" t="s">
        <v>367</v>
      </c>
      <c r="BA110" s="872"/>
      <c r="BB110" s="872"/>
      <c r="BC110" s="872"/>
      <c r="BD110" s="872"/>
      <c r="BE110" s="872"/>
      <c r="BF110" s="872"/>
      <c r="BG110" s="872"/>
      <c r="BH110" s="872"/>
      <c r="BI110" s="872"/>
      <c r="BJ110" s="872"/>
      <c r="BK110" s="872"/>
      <c r="BL110" s="872"/>
      <c r="BM110" s="872"/>
      <c r="BN110" s="872"/>
      <c r="BO110" s="872"/>
      <c r="BP110" s="873"/>
      <c r="BQ110" s="905">
        <v>17830434</v>
      </c>
      <c r="BR110" s="906"/>
      <c r="BS110" s="906"/>
      <c r="BT110" s="906"/>
      <c r="BU110" s="906"/>
      <c r="BV110" s="906">
        <v>16423307</v>
      </c>
      <c r="BW110" s="906"/>
      <c r="BX110" s="906"/>
      <c r="BY110" s="906"/>
      <c r="BZ110" s="906"/>
      <c r="CA110" s="906">
        <v>14680850</v>
      </c>
      <c r="CB110" s="906"/>
      <c r="CC110" s="906"/>
      <c r="CD110" s="906"/>
      <c r="CE110" s="906"/>
      <c r="CF110" s="919">
        <v>33.9</v>
      </c>
      <c r="CG110" s="920"/>
      <c r="CH110" s="920"/>
      <c r="CI110" s="920"/>
      <c r="CJ110" s="920"/>
      <c r="CK110" s="921" t="s">
        <v>368</v>
      </c>
      <c r="CL110" s="922"/>
      <c r="CM110" s="904" t="s">
        <v>369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62</v>
      </c>
      <c r="DH110" s="906"/>
      <c r="DI110" s="906"/>
      <c r="DJ110" s="906"/>
      <c r="DK110" s="906"/>
      <c r="DL110" s="906" t="s">
        <v>62</v>
      </c>
      <c r="DM110" s="906"/>
      <c r="DN110" s="906"/>
      <c r="DO110" s="906"/>
      <c r="DP110" s="906"/>
      <c r="DQ110" s="906" t="s">
        <v>62</v>
      </c>
      <c r="DR110" s="906"/>
      <c r="DS110" s="906"/>
      <c r="DT110" s="906"/>
      <c r="DU110" s="906"/>
      <c r="DV110" s="907" t="s">
        <v>62</v>
      </c>
      <c r="DW110" s="907"/>
      <c r="DX110" s="907"/>
      <c r="DY110" s="907"/>
      <c r="DZ110" s="908"/>
    </row>
    <row r="111" spans="1:131" s="89" customFormat="1" ht="26.25" customHeight="1" x14ac:dyDescent="0.2">
      <c r="A111" s="909" t="s">
        <v>370</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62</v>
      </c>
      <c r="AB111" s="913"/>
      <c r="AC111" s="913"/>
      <c r="AD111" s="913"/>
      <c r="AE111" s="914"/>
      <c r="AF111" s="915" t="s">
        <v>62</v>
      </c>
      <c r="AG111" s="913"/>
      <c r="AH111" s="913"/>
      <c r="AI111" s="913"/>
      <c r="AJ111" s="914"/>
      <c r="AK111" s="915" t="s">
        <v>62</v>
      </c>
      <c r="AL111" s="913"/>
      <c r="AM111" s="913"/>
      <c r="AN111" s="913"/>
      <c r="AO111" s="914"/>
      <c r="AP111" s="916" t="s">
        <v>62</v>
      </c>
      <c r="AQ111" s="917"/>
      <c r="AR111" s="917"/>
      <c r="AS111" s="917"/>
      <c r="AT111" s="918"/>
      <c r="AU111" s="883"/>
      <c r="AV111" s="884"/>
      <c r="AW111" s="884"/>
      <c r="AX111" s="884"/>
      <c r="AY111" s="884"/>
      <c r="AZ111" s="897" t="s">
        <v>371</v>
      </c>
      <c r="BA111" s="898"/>
      <c r="BB111" s="898"/>
      <c r="BC111" s="898"/>
      <c r="BD111" s="898"/>
      <c r="BE111" s="898"/>
      <c r="BF111" s="898"/>
      <c r="BG111" s="898"/>
      <c r="BH111" s="898"/>
      <c r="BI111" s="898"/>
      <c r="BJ111" s="898"/>
      <c r="BK111" s="898"/>
      <c r="BL111" s="898"/>
      <c r="BM111" s="898"/>
      <c r="BN111" s="898"/>
      <c r="BO111" s="898"/>
      <c r="BP111" s="899"/>
      <c r="BQ111" s="900" t="s">
        <v>62</v>
      </c>
      <c r="BR111" s="901"/>
      <c r="BS111" s="901"/>
      <c r="BT111" s="901"/>
      <c r="BU111" s="901"/>
      <c r="BV111" s="901">
        <v>136838</v>
      </c>
      <c r="BW111" s="901"/>
      <c r="BX111" s="901"/>
      <c r="BY111" s="901"/>
      <c r="BZ111" s="901"/>
      <c r="CA111" s="901">
        <v>148430</v>
      </c>
      <c r="CB111" s="901"/>
      <c r="CC111" s="901"/>
      <c r="CD111" s="901"/>
      <c r="CE111" s="901"/>
      <c r="CF111" s="895">
        <v>0.3</v>
      </c>
      <c r="CG111" s="896"/>
      <c r="CH111" s="896"/>
      <c r="CI111" s="896"/>
      <c r="CJ111" s="896"/>
      <c r="CK111" s="923"/>
      <c r="CL111" s="924"/>
      <c r="CM111" s="897" t="s">
        <v>372</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62</v>
      </c>
      <c r="DH111" s="901"/>
      <c r="DI111" s="901"/>
      <c r="DJ111" s="901"/>
      <c r="DK111" s="901"/>
      <c r="DL111" s="901" t="s">
        <v>62</v>
      </c>
      <c r="DM111" s="901"/>
      <c r="DN111" s="901"/>
      <c r="DO111" s="901"/>
      <c r="DP111" s="901"/>
      <c r="DQ111" s="901" t="s">
        <v>62</v>
      </c>
      <c r="DR111" s="901"/>
      <c r="DS111" s="901"/>
      <c r="DT111" s="901"/>
      <c r="DU111" s="901"/>
      <c r="DV111" s="902" t="s">
        <v>62</v>
      </c>
      <c r="DW111" s="902"/>
      <c r="DX111" s="902"/>
      <c r="DY111" s="902"/>
      <c r="DZ111" s="903"/>
    </row>
    <row r="112" spans="1:131" s="89" customFormat="1" ht="26.25" customHeight="1" x14ac:dyDescent="0.2">
      <c r="A112" s="927" t="s">
        <v>373</v>
      </c>
      <c r="B112" s="928"/>
      <c r="C112" s="898" t="s">
        <v>374</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62</v>
      </c>
      <c r="AB112" s="934"/>
      <c r="AC112" s="934"/>
      <c r="AD112" s="934"/>
      <c r="AE112" s="935"/>
      <c r="AF112" s="936" t="s">
        <v>62</v>
      </c>
      <c r="AG112" s="934"/>
      <c r="AH112" s="934"/>
      <c r="AI112" s="934"/>
      <c r="AJ112" s="935"/>
      <c r="AK112" s="936" t="s">
        <v>62</v>
      </c>
      <c r="AL112" s="934"/>
      <c r="AM112" s="934"/>
      <c r="AN112" s="934"/>
      <c r="AO112" s="935"/>
      <c r="AP112" s="937" t="s">
        <v>62</v>
      </c>
      <c r="AQ112" s="938"/>
      <c r="AR112" s="938"/>
      <c r="AS112" s="938"/>
      <c r="AT112" s="939"/>
      <c r="AU112" s="883"/>
      <c r="AV112" s="884"/>
      <c r="AW112" s="884"/>
      <c r="AX112" s="884"/>
      <c r="AY112" s="884"/>
      <c r="AZ112" s="897" t="s">
        <v>375</v>
      </c>
      <c r="BA112" s="898"/>
      <c r="BB112" s="898"/>
      <c r="BC112" s="898"/>
      <c r="BD112" s="898"/>
      <c r="BE112" s="898"/>
      <c r="BF112" s="898"/>
      <c r="BG112" s="898"/>
      <c r="BH112" s="898"/>
      <c r="BI112" s="898"/>
      <c r="BJ112" s="898"/>
      <c r="BK112" s="898"/>
      <c r="BL112" s="898"/>
      <c r="BM112" s="898"/>
      <c r="BN112" s="898"/>
      <c r="BO112" s="898"/>
      <c r="BP112" s="899"/>
      <c r="BQ112" s="900">
        <v>5932831</v>
      </c>
      <c r="BR112" s="901"/>
      <c r="BS112" s="901"/>
      <c r="BT112" s="901"/>
      <c r="BU112" s="901"/>
      <c r="BV112" s="901">
        <v>5772302</v>
      </c>
      <c r="BW112" s="901"/>
      <c r="BX112" s="901"/>
      <c r="BY112" s="901"/>
      <c r="BZ112" s="901"/>
      <c r="CA112" s="901">
        <v>5916206</v>
      </c>
      <c r="CB112" s="901"/>
      <c r="CC112" s="901"/>
      <c r="CD112" s="901"/>
      <c r="CE112" s="901"/>
      <c r="CF112" s="895">
        <v>13.7</v>
      </c>
      <c r="CG112" s="896"/>
      <c r="CH112" s="896"/>
      <c r="CI112" s="896"/>
      <c r="CJ112" s="896"/>
      <c r="CK112" s="923"/>
      <c r="CL112" s="924"/>
      <c r="CM112" s="897" t="s">
        <v>376</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62</v>
      </c>
      <c r="DH112" s="901"/>
      <c r="DI112" s="901"/>
      <c r="DJ112" s="901"/>
      <c r="DK112" s="901"/>
      <c r="DL112" s="901" t="s">
        <v>62</v>
      </c>
      <c r="DM112" s="901"/>
      <c r="DN112" s="901"/>
      <c r="DO112" s="901"/>
      <c r="DP112" s="901"/>
      <c r="DQ112" s="901" t="s">
        <v>62</v>
      </c>
      <c r="DR112" s="901"/>
      <c r="DS112" s="901"/>
      <c r="DT112" s="901"/>
      <c r="DU112" s="901"/>
      <c r="DV112" s="902" t="s">
        <v>62</v>
      </c>
      <c r="DW112" s="902"/>
      <c r="DX112" s="902"/>
      <c r="DY112" s="902"/>
      <c r="DZ112" s="903"/>
    </row>
    <row r="113" spans="1:130" s="89" customFormat="1" ht="26.25" customHeight="1" x14ac:dyDescent="0.2">
      <c r="A113" s="929"/>
      <c r="B113" s="930"/>
      <c r="C113" s="898" t="s">
        <v>377</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720813</v>
      </c>
      <c r="AB113" s="913"/>
      <c r="AC113" s="913"/>
      <c r="AD113" s="913"/>
      <c r="AE113" s="914"/>
      <c r="AF113" s="915">
        <v>664086</v>
      </c>
      <c r="AG113" s="913"/>
      <c r="AH113" s="913"/>
      <c r="AI113" s="913"/>
      <c r="AJ113" s="914"/>
      <c r="AK113" s="915">
        <v>688042</v>
      </c>
      <c r="AL113" s="913"/>
      <c r="AM113" s="913"/>
      <c r="AN113" s="913"/>
      <c r="AO113" s="914"/>
      <c r="AP113" s="916">
        <v>1.6</v>
      </c>
      <c r="AQ113" s="917"/>
      <c r="AR113" s="917"/>
      <c r="AS113" s="917"/>
      <c r="AT113" s="918"/>
      <c r="AU113" s="883"/>
      <c r="AV113" s="884"/>
      <c r="AW113" s="884"/>
      <c r="AX113" s="884"/>
      <c r="AY113" s="884"/>
      <c r="AZ113" s="897" t="s">
        <v>378</v>
      </c>
      <c r="BA113" s="898"/>
      <c r="BB113" s="898"/>
      <c r="BC113" s="898"/>
      <c r="BD113" s="898"/>
      <c r="BE113" s="898"/>
      <c r="BF113" s="898"/>
      <c r="BG113" s="898"/>
      <c r="BH113" s="898"/>
      <c r="BI113" s="898"/>
      <c r="BJ113" s="898"/>
      <c r="BK113" s="898"/>
      <c r="BL113" s="898"/>
      <c r="BM113" s="898"/>
      <c r="BN113" s="898"/>
      <c r="BO113" s="898"/>
      <c r="BP113" s="899"/>
      <c r="BQ113" s="900">
        <v>139769</v>
      </c>
      <c r="BR113" s="901"/>
      <c r="BS113" s="901"/>
      <c r="BT113" s="901"/>
      <c r="BU113" s="901"/>
      <c r="BV113" s="901">
        <v>138082</v>
      </c>
      <c r="BW113" s="901"/>
      <c r="BX113" s="901"/>
      <c r="BY113" s="901"/>
      <c r="BZ113" s="901"/>
      <c r="CA113" s="901">
        <v>238392</v>
      </c>
      <c r="CB113" s="901"/>
      <c r="CC113" s="901"/>
      <c r="CD113" s="901"/>
      <c r="CE113" s="901"/>
      <c r="CF113" s="895">
        <v>0.6</v>
      </c>
      <c r="CG113" s="896"/>
      <c r="CH113" s="896"/>
      <c r="CI113" s="896"/>
      <c r="CJ113" s="896"/>
      <c r="CK113" s="923"/>
      <c r="CL113" s="924"/>
      <c r="CM113" s="897" t="s">
        <v>379</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62</v>
      </c>
      <c r="DH113" s="934"/>
      <c r="DI113" s="934"/>
      <c r="DJ113" s="934"/>
      <c r="DK113" s="935"/>
      <c r="DL113" s="936" t="s">
        <v>62</v>
      </c>
      <c r="DM113" s="934"/>
      <c r="DN113" s="934"/>
      <c r="DO113" s="934"/>
      <c r="DP113" s="935"/>
      <c r="DQ113" s="936" t="s">
        <v>62</v>
      </c>
      <c r="DR113" s="934"/>
      <c r="DS113" s="934"/>
      <c r="DT113" s="934"/>
      <c r="DU113" s="935"/>
      <c r="DV113" s="937" t="s">
        <v>62</v>
      </c>
      <c r="DW113" s="938"/>
      <c r="DX113" s="938"/>
      <c r="DY113" s="938"/>
      <c r="DZ113" s="939"/>
    </row>
    <row r="114" spans="1:130" s="89" customFormat="1" ht="26.25" customHeight="1" x14ac:dyDescent="0.2">
      <c r="A114" s="929"/>
      <c r="B114" s="930"/>
      <c r="C114" s="898" t="s">
        <v>380</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1564</v>
      </c>
      <c r="AB114" s="934"/>
      <c r="AC114" s="934"/>
      <c r="AD114" s="934"/>
      <c r="AE114" s="935"/>
      <c r="AF114" s="936">
        <v>37196</v>
      </c>
      <c r="AG114" s="934"/>
      <c r="AH114" s="934"/>
      <c r="AI114" s="934"/>
      <c r="AJ114" s="935"/>
      <c r="AK114" s="936">
        <v>38827</v>
      </c>
      <c r="AL114" s="934"/>
      <c r="AM114" s="934"/>
      <c r="AN114" s="934"/>
      <c r="AO114" s="935"/>
      <c r="AP114" s="937">
        <v>0.1</v>
      </c>
      <c r="AQ114" s="938"/>
      <c r="AR114" s="938"/>
      <c r="AS114" s="938"/>
      <c r="AT114" s="939"/>
      <c r="AU114" s="883"/>
      <c r="AV114" s="884"/>
      <c r="AW114" s="884"/>
      <c r="AX114" s="884"/>
      <c r="AY114" s="884"/>
      <c r="AZ114" s="897" t="s">
        <v>381</v>
      </c>
      <c r="BA114" s="898"/>
      <c r="BB114" s="898"/>
      <c r="BC114" s="898"/>
      <c r="BD114" s="898"/>
      <c r="BE114" s="898"/>
      <c r="BF114" s="898"/>
      <c r="BG114" s="898"/>
      <c r="BH114" s="898"/>
      <c r="BI114" s="898"/>
      <c r="BJ114" s="898"/>
      <c r="BK114" s="898"/>
      <c r="BL114" s="898"/>
      <c r="BM114" s="898"/>
      <c r="BN114" s="898"/>
      <c r="BO114" s="898"/>
      <c r="BP114" s="899"/>
      <c r="BQ114" s="900">
        <v>6301764</v>
      </c>
      <c r="BR114" s="901"/>
      <c r="BS114" s="901"/>
      <c r="BT114" s="901"/>
      <c r="BU114" s="901"/>
      <c r="BV114" s="901">
        <v>6492156</v>
      </c>
      <c r="BW114" s="901"/>
      <c r="BX114" s="901"/>
      <c r="BY114" s="901"/>
      <c r="BZ114" s="901"/>
      <c r="CA114" s="901">
        <v>6902564</v>
      </c>
      <c r="CB114" s="901"/>
      <c r="CC114" s="901"/>
      <c r="CD114" s="901"/>
      <c r="CE114" s="901"/>
      <c r="CF114" s="895">
        <v>15.9</v>
      </c>
      <c r="CG114" s="896"/>
      <c r="CH114" s="896"/>
      <c r="CI114" s="896"/>
      <c r="CJ114" s="896"/>
      <c r="CK114" s="923"/>
      <c r="CL114" s="924"/>
      <c r="CM114" s="897" t="s">
        <v>382</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62</v>
      </c>
      <c r="DH114" s="934"/>
      <c r="DI114" s="934"/>
      <c r="DJ114" s="934"/>
      <c r="DK114" s="935"/>
      <c r="DL114" s="936" t="s">
        <v>62</v>
      </c>
      <c r="DM114" s="934"/>
      <c r="DN114" s="934"/>
      <c r="DO114" s="934"/>
      <c r="DP114" s="935"/>
      <c r="DQ114" s="936" t="s">
        <v>62</v>
      </c>
      <c r="DR114" s="934"/>
      <c r="DS114" s="934"/>
      <c r="DT114" s="934"/>
      <c r="DU114" s="935"/>
      <c r="DV114" s="937" t="s">
        <v>62</v>
      </c>
      <c r="DW114" s="938"/>
      <c r="DX114" s="938"/>
      <c r="DY114" s="938"/>
      <c r="DZ114" s="939"/>
    </row>
    <row r="115" spans="1:130" s="89" customFormat="1" ht="26.25" customHeight="1" x14ac:dyDescent="0.2">
      <c r="A115" s="929"/>
      <c r="B115" s="930"/>
      <c r="C115" s="898" t="s">
        <v>383</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403908</v>
      </c>
      <c r="AB115" s="913"/>
      <c r="AC115" s="913"/>
      <c r="AD115" s="913"/>
      <c r="AE115" s="914"/>
      <c r="AF115" s="915">
        <v>137841</v>
      </c>
      <c r="AG115" s="913"/>
      <c r="AH115" s="913"/>
      <c r="AI115" s="913"/>
      <c r="AJ115" s="914"/>
      <c r="AK115" s="915">
        <v>133182</v>
      </c>
      <c r="AL115" s="913"/>
      <c r="AM115" s="913"/>
      <c r="AN115" s="913"/>
      <c r="AO115" s="914"/>
      <c r="AP115" s="916">
        <v>0.3</v>
      </c>
      <c r="AQ115" s="917"/>
      <c r="AR115" s="917"/>
      <c r="AS115" s="917"/>
      <c r="AT115" s="918"/>
      <c r="AU115" s="883"/>
      <c r="AV115" s="884"/>
      <c r="AW115" s="884"/>
      <c r="AX115" s="884"/>
      <c r="AY115" s="884"/>
      <c r="AZ115" s="897" t="s">
        <v>384</v>
      </c>
      <c r="BA115" s="898"/>
      <c r="BB115" s="898"/>
      <c r="BC115" s="898"/>
      <c r="BD115" s="898"/>
      <c r="BE115" s="898"/>
      <c r="BF115" s="898"/>
      <c r="BG115" s="898"/>
      <c r="BH115" s="898"/>
      <c r="BI115" s="898"/>
      <c r="BJ115" s="898"/>
      <c r="BK115" s="898"/>
      <c r="BL115" s="898"/>
      <c r="BM115" s="898"/>
      <c r="BN115" s="898"/>
      <c r="BO115" s="898"/>
      <c r="BP115" s="899"/>
      <c r="BQ115" s="900" t="s">
        <v>62</v>
      </c>
      <c r="BR115" s="901"/>
      <c r="BS115" s="901"/>
      <c r="BT115" s="901"/>
      <c r="BU115" s="901"/>
      <c r="BV115" s="901" t="s">
        <v>62</v>
      </c>
      <c r="BW115" s="901"/>
      <c r="BX115" s="901"/>
      <c r="BY115" s="901"/>
      <c r="BZ115" s="901"/>
      <c r="CA115" s="901" t="s">
        <v>62</v>
      </c>
      <c r="CB115" s="901"/>
      <c r="CC115" s="901"/>
      <c r="CD115" s="901"/>
      <c r="CE115" s="901"/>
      <c r="CF115" s="895" t="s">
        <v>62</v>
      </c>
      <c r="CG115" s="896"/>
      <c r="CH115" s="896"/>
      <c r="CI115" s="896"/>
      <c r="CJ115" s="896"/>
      <c r="CK115" s="923"/>
      <c r="CL115" s="924"/>
      <c r="CM115" s="897" t="s">
        <v>385</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t="s">
        <v>62</v>
      </c>
      <c r="DH115" s="934"/>
      <c r="DI115" s="934"/>
      <c r="DJ115" s="934"/>
      <c r="DK115" s="935"/>
      <c r="DL115" s="936">
        <v>136838</v>
      </c>
      <c r="DM115" s="934"/>
      <c r="DN115" s="934"/>
      <c r="DO115" s="934"/>
      <c r="DP115" s="935"/>
      <c r="DQ115" s="936">
        <v>148430</v>
      </c>
      <c r="DR115" s="934"/>
      <c r="DS115" s="934"/>
      <c r="DT115" s="934"/>
      <c r="DU115" s="935"/>
      <c r="DV115" s="937">
        <v>0.3</v>
      </c>
      <c r="DW115" s="938"/>
      <c r="DX115" s="938"/>
      <c r="DY115" s="938"/>
      <c r="DZ115" s="939"/>
    </row>
    <row r="116" spans="1:130" s="89" customFormat="1" ht="26.25" customHeight="1" x14ac:dyDescent="0.2">
      <c r="A116" s="931"/>
      <c r="B116" s="932"/>
      <c r="C116" s="940" t="s">
        <v>386</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62</v>
      </c>
      <c r="AB116" s="934"/>
      <c r="AC116" s="934"/>
      <c r="AD116" s="934"/>
      <c r="AE116" s="935"/>
      <c r="AF116" s="936" t="s">
        <v>62</v>
      </c>
      <c r="AG116" s="934"/>
      <c r="AH116" s="934"/>
      <c r="AI116" s="934"/>
      <c r="AJ116" s="935"/>
      <c r="AK116" s="936" t="s">
        <v>62</v>
      </c>
      <c r="AL116" s="934"/>
      <c r="AM116" s="934"/>
      <c r="AN116" s="934"/>
      <c r="AO116" s="935"/>
      <c r="AP116" s="937" t="s">
        <v>62</v>
      </c>
      <c r="AQ116" s="938"/>
      <c r="AR116" s="938"/>
      <c r="AS116" s="938"/>
      <c r="AT116" s="939"/>
      <c r="AU116" s="883"/>
      <c r="AV116" s="884"/>
      <c r="AW116" s="884"/>
      <c r="AX116" s="884"/>
      <c r="AY116" s="884"/>
      <c r="AZ116" s="942" t="s">
        <v>387</v>
      </c>
      <c r="BA116" s="943"/>
      <c r="BB116" s="943"/>
      <c r="BC116" s="943"/>
      <c r="BD116" s="943"/>
      <c r="BE116" s="943"/>
      <c r="BF116" s="943"/>
      <c r="BG116" s="943"/>
      <c r="BH116" s="943"/>
      <c r="BI116" s="943"/>
      <c r="BJ116" s="943"/>
      <c r="BK116" s="943"/>
      <c r="BL116" s="943"/>
      <c r="BM116" s="943"/>
      <c r="BN116" s="943"/>
      <c r="BO116" s="943"/>
      <c r="BP116" s="944"/>
      <c r="BQ116" s="900" t="s">
        <v>62</v>
      </c>
      <c r="BR116" s="901"/>
      <c r="BS116" s="901"/>
      <c r="BT116" s="901"/>
      <c r="BU116" s="901"/>
      <c r="BV116" s="901" t="s">
        <v>62</v>
      </c>
      <c r="BW116" s="901"/>
      <c r="BX116" s="901"/>
      <c r="BY116" s="901"/>
      <c r="BZ116" s="901"/>
      <c r="CA116" s="901" t="s">
        <v>62</v>
      </c>
      <c r="CB116" s="901"/>
      <c r="CC116" s="901"/>
      <c r="CD116" s="901"/>
      <c r="CE116" s="901"/>
      <c r="CF116" s="895" t="s">
        <v>62</v>
      </c>
      <c r="CG116" s="896"/>
      <c r="CH116" s="896"/>
      <c r="CI116" s="896"/>
      <c r="CJ116" s="896"/>
      <c r="CK116" s="923"/>
      <c r="CL116" s="924"/>
      <c r="CM116" s="897" t="s">
        <v>388</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62</v>
      </c>
      <c r="DH116" s="934"/>
      <c r="DI116" s="934"/>
      <c r="DJ116" s="934"/>
      <c r="DK116" s="935"/>
      <c r="DL116" s="936" t="s">
        <v>62</v>
      </c>
      <c r="DM116" s="934"/>
      <c r="DN116" s="934"/>
      <c r="DO116" s="934"/>
      <c r="DP116" s="935"/>
      <c r="DQ116" s="936" t="s">
        <v>62</v>
      </c>
      <c r="DR116" s="934"/>
      <c r="DS116" s="934"/>
      <c r="DT116" s="934"/>
      <c r="DU116" s="935"/>
      <c r="DV116" s="937" t="s">
        <v>62</v>
      </c>
      <c r="DW116" s="938"/>
      <c r="DX116" s="938"/>
      <c r="DY116" s="938"/>
      <c r="DZ116" s="939"/>
    </row>
    <row r="117" spans="1:130" s="89" customFormat="1" ht="26.25" customHeight="1" x14ac:dyDescent="0.2">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389</v>
      </c>
      <c r="Z117" s="869"/>
      <c r="AA117" s="953">
        <v>4247922</v>
      </c>
      <c r="AB117" s="954"/>
      <c r="AC117" s="954"/>
      <c r="AD117" s="954"/>
      <c r="AE117" s="955"/>
      <c r="AF117" s="956">
        <v>4021236</v>
      </c>
      <c r="AG117" s="954"/>
      <c r="AH117" s="954"/>
      <c r="AI117" s="954"/>
      <c r="AJ117" s="955"/>
      <c r="AK117" s="956">
        <v>3907822</v>
      </c>
      <c r="AL117" s="954"/>
      <c r="AM117" s="954"/>
      <c r="AN117" s="954"/>
      <c r="AO117" s="955"/>
      <c r="AP117" s="957"/>
      <c r="AQ117" s="958"/>
      <c r="AR117" s="958"/>
      <c r="AS117" s="958"/>
      <c r="AT117" s="959"/>
      <c r="AU117" s="883"/>
      <c r="AV117" s="884"/>
      <c r="AW117" s="884"/>
      <c r="AX117" s="884"/>
      <c r="AY117" s="884"/>
      <c r="AZ117" s="949" t="s">
        <v>390</v>
      </c>
      <c r="BA117" s="950"/>
      <c r="BB117" s="950"/>
      <c r="BC117" s="950"/>
      <c r="BD117" s="950"/>
      <c r="BE117" s="950"/>
      <c r="BF117" s="950"/>
      <c r="BG117" s="950"/>
      <c r="BH117" s="950"/>
      <c r="BI117" s="950"/>
      <c r="BJ117" s="950"/>
      <c r="BK117" s="950"/>
      <c r="BL117" s="950"/>
      <c r="BM117" s="950"/>
      <c r="BN117" s="950"/>
      <c r="BO117" s="950"/>
      <c r="BP117" s="951"/>
      <c r="BQ117" s="900" t="s">
        <v>62</v>
      </c>
      <c r="BR117" s="901"/>
      <c r="BS117" s="901"/>
      <c r="BT117" s="901"/>
      <c r="BU117" s="901"/>
      <c r="BV117" s="901" t="s">
        <v>62</v>
      </c>
      <c r="BW117" s="901"/>
      <c r="BX117" s="901"/>
      <c r="BY117" s="901"/>
      <c r="BZ117" s="901"/>
      <c r="CA117" s="901" t="s">
        <v>62</v>
      </c>
      <c r="CB117" s="901"/>
      <c r="CC117" s="901"/>
      <c r="CD117" s="901"/>
      <c r="CE117" s="901"/>
      <c r="CF117" s="895" t="s">
        <v>62</v>
      </c>
      <c r="CG117" s="896"/>
      <c r="CH117" s="896"/>
      <c r="CI117" s="896"/>
      <c r="CJ117" s="896"/>
      <c r="CK117" s="923"/>
      <c r="CL117" s="924"/>
      <c r="CM117" s="897" t="s">
        <v>391</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62</v>
      </c>
      <c r="DH117" s="934"/>
      <c r="DI117" s="934"/>
      <c r="DJ117" s="934"/>
      <c r="DK117" s="935"/>
      <c r="DL117" s="936" t="s">
        <v>62</v>
      </c>
      <c r="DM117" s="934"/>
      <c r="DN117" s="934"/>
      <c r="DO117" s="934"/>
      <c r="DP117" s="935"/>
      <c r="DQ117" s="936" t="s">
        <v>62</v>
      </c>
      <c r="DR117" s="934"/>
      <c r="DS117" s="934"/>
      <c r="DT117" s="934"/>
      <c r="DU117" s="935"/>
      <c r="DV117" s="937" t="s">
        <v>62</v>
      </c>
      <c r="DW117" s="938"/>
      <c r="DX117" s="938"/>
      <c r="DY117" s="938"/>
      <c r="DZ117" s="939"/>
    </row>
    <row r="118" spans="1:130" s="89" customFormat="1" ht="26.25" customHeight="1" x14ac:dyDescent="0.2">
      <c r="A118" s="887" t="s">
        <v>364</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361</v>
      </c>
      <c r="AB118" s="868"/>
      <c r="AC118" s="868"/>
      <c r="AD118" s="868"/>
      <c r="AE118" s="869"/>
      <c r="AF118" s="867" t="s">
        <v>362</v>
      </c>
      <c r="AG118" s="868"/>
      <c r="AH118" s="868"/>
      <c r="AI118" s="868"/>
      <c r="AJ118" s="869"/>
      <c r="AK118" s="867" t="s">
        <v>237</v>
      </c>
      <c r="AL118" s="868"/>
      <c r="AM118" s="868"/>
      <c r="AN118" s="868"/>
      <c r="AO118" s="869"/>
      <c r="AP118" s="945" t="s">
        <v>363</v>
      </c>
      <c r="AQ118" s="946"/>
      <c r="AR118" s="946"/>
      <c r="AS118" s="946"/>
      <c r="AT118" s="947"/>
      <c r="AU118" s="883"/>
      <c r="AV118" s="884"/>
      <c r="AW118" s="884"/>
      <c r="AX118" s="884"/>
      <c r="AY118" s="884"/>
      <c r="AZ118" s="948" t="s">
        <v>392</v>
      </c>
      <c r="BA118" s="940"/>
      <c r="BB118" s="940"/>
      <c r="BC118" s="940"/>
      <c r="BD118" s="940"/>
      <c r="BE118" s="940"/>
      <c r="BF118" s="940"/>
      <c r="BG118" s="940"/>
      <c r="BH118" s="940"/>
      <c r="BI118" s="940"/>
      <c r="BJ118" s="940"/>
      <c r="BK118" s="940"/>
      <c r="BL118" s="940"/>
      <c r="BM118" s="940"/>
      <c r="BN118" s="940"/>
      <c r="BO118" s="940"/>
      <c r="BP118" s="941"/>
      <c r="BQ118" s="974" t="s">
        <v>62</v>
      </c>
      <c r="BR118" s="975"/>
      <c r="BS118" s="975"/>
      <c r="BT118" s="975"/>
      <c r="BU118" s="975"/>
      <c r="BV118" s="975" t="s">
        <v>62</v>
      </c>
      <c r="BW118" s="975"/>
      <c r="BX118" s="975"/>
      <c r="BY118" s="975"/>
      <c r="BZ118" s="975"/>
      <c r="CA118" s="975" t="s">
        <v>62</v>
      </c>
      <c r="CB118" s="975"/>
      <c r="CC118" s="975"/>
      <c r="CD118" s="975"/>
      <c r="CE118" s="975"/>
      <c r="CF118" s="895" t="s">
        <v>62</v>
      </c>
      <c r="CG118" s="896"/>
      <c r="CH118" s="896"/>
      <c r="CI118" s="896"/>
      <c r="CJ118" s="896"/>
      <c r="CK118" s="923"/>
      <c r="CL118" s="924"/>
      <c r="CM118" s="897" t="s">
        <v>393</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62</v>
      </c>
      <c r="DH118" s="934"/>
      <c r="DI118" s="934"/>
      <c r="DJ118" s="934"/>
      <c r="DK118" s="935"/>
      <c r="DL118" s="936" t="s">
        <v>62</v>
      </c>
      <c r="DM118" s="934"/>
      <c r="DN118" s="934"/>
      <c r="DO118" s="934"/>
      <c r="DP118" s="935"/>
      <c r="DQ118" s="936" t="s">
        <v>62</v>
      </c>
      <c r="DR118" s="934"/>
      <c r="DS118" s="934"/>
      <c r="DT118" s="934"/>
      <c r="DU118" s="935"/>
      <c r="DV118" s="937" t="s">
        <v>62</v>
      </c>
      <c r="DW118" s="938"/>
      <c r="DX118" s="938"/>
      <c r="DY118" s="938"/>
      <c r="DZ118" s="939"/>
    </row>
    <row r="119" spans="1:130" s="89" customFormat="1" ht="26.25" customHeight="1" x14ac:dyDescent="0.2">
      <c r="A119" s="1032" t="s">
        <v>368</v>
      </c>
      <c r="B119" s="922"/>
      <c r="C119" s="904" t="s">
        <v>369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v>138909</v>
      </c>
      <c r="AB119" s="875"/>
      <c r="AC119" s="875"/>
      <c r="AD119" s="875"/>
      <c r="AE119" s="876"/>
      <c r="AF119" s="877">
        <v>137841</v>
      </c>
      <c r="AG119" s="875"/>
      <c r="AH119" s="875"/>
      <c r="AI119" s="875"/>
      <c r="AJ119" s="876"/>
      <c r="AK119" s="877">
        <v>133182</v>
      </c>
      <c r="AL119" s="875"/>
      <c r="AM119" s="875"/>
      <c r="AN119" s="875"/>
      <c r="AO119" s="876"/>
      <c r="AP119" s="878">
        <v>0.3</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394</v>
      </c>
      <c r="BP119" s="980"/>
      <c r="BQ119" s="974">
        <v>30204798</v>
      </c>
      <c r="BR119" s="975"/>
      <c r="BS119" s="975"/>
      <c r="BT119" s="975"/>
      <c r="BU119" s="975"/>
      <c r="BV119" s="975">
        <v>28962685</v>
      </c>
      <c r="BW119" s="975"/>
      <c r="BX119" s="975"/>
      <c r="BY119" s="975"/>
      <c r="BZ119" s="975"/>
      <c r="CA119" s="975">
        <v>27886442</v>
      </c>
      <c r="CB119" s="975"/>
      <c r="CC119" s="975"/>
      <c r="CD119" s="975"/>
      <c r="CE119" s="975"/>
      <c r="CF119" s="976"/>
      <c r="CG119" s="977"/>
      <c r="CH119" s="977"/>
      <c r="CI119" s="977"/>
      <c r="CJ119" s="978"/>
      <c r="CK119" s="925"/>
      <c r="CL119" s="926"/>
      <c r="CM119" s="948" t="s">
        <v>395</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62</v>
      </c>
      <c r="DH119" s="961"/>
      <c r="DI119" s="961"/>
      <c r="DJ119" s="961"/>
      <c r="DK119" s="962"/>
      <c r="DL119" s="960" t="s">
        <v>62</v>
      </c>
      <c r="DM119" s="961"/>
      <c r="DN119" s="961"/>
      <c r="DO119" s="961"/>
      <c r="DP119" s="962"/>
      <c r="DQ119" s="960" t="s">
        <v>62</v>
      </c>
      <c r="DR119" s="961"/>
      <c r="DS119" s="961"/>
      <c r="DT119" s="961"/>
      <c r="DU119" s="962"/>
      <c r="DV119" s="963" t="s">
        <v>62</v>
      </c>
      <c r="DW119" s="964"/>
      <c r="DX119" s="964"/>
      <c r="DY119" s="964"/>
      <c r="DZ119" s="965"/>
    </row>
    <row r="120" spans="1:130" s="89" customFormat="1" ht="26.25" customHeight="1" x14ac:dyDescent="0.2">
      <c r="A120" s="1033"/>
      <c r="B120" s="924"/>
      <c r="C120" s="897" t="s">
        <v>372</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62</v>
      </c>
      <c r="AB120" s="934"/>
      <c r="AC120" s="934"/>
      <c r="AD120" s="934"/>
      <c r="AE120" s="935"/>
      <c r="AF120" s="936" t="s">
        <v>62</v>
      </c>
      <c r="AG120" s="934"/>
      <c r="AH120" s="934"/>
      <c r="AI120" s="934"/>
      <c r="AJ120" s="935"/>
      <c r="AK120" s="936" t="s">
        <v>62</v>
      </c>
      <c r="AL120" s="934"/>
      <c r="AM120" s="934"/>
      <c r="AN120" s="934"/>
      <c r="AO120" s="935"/>
      <c r="AP120" s="937" t="s">
        <v>62</v>
      </c>
      <c r="AQ120" s="938"/>
      <c r="AR120" s="938"/>
      <c r="AS120" s="938"/>
      <c r="AT120" s="939"/>
      <c r="AU120" s="966" t="s">
        <v>396</v>
      </c>
      <c r="AV120" s="967"/>
      <c r="AW120" s="967"/>
      <c r="AX120" s="967"/>
      <c r="AY120" s="968"/>
      <c r="AZ120" s="904" t="s">
        <v>397</v>
      </c>
      <c r="BA120" s="872"/>
      <c r="BB120" s="872"/>
      <c r="BC120" s="872"/>
      <c r="BD120" s="872"/>
      <c r="BE120" s="872"/>
      <c r="BF120" s="872"/>
      <c r="BG120" s="872"/>
      <c r="BH120" s="872"/>
      <c r="BI120" s="872"/>
      <c r="BJ120" s="872"/>
      <c r="BK120" s="872"/>
      <c r="BL120" s="872"/>
      <c r="BM120" s="872"/>
      <c r="BN120" s="872"/>
      <c r="BO120" s="872"/>
      <c r="BP120" s="873"/>
      <c r="BQ120" s="905">
        <v>29130181</v>
      </c>
      <c r="BR120" s="906"/>
      <c r="BS120" s="906"/>
      <c r="BT120" s="906"/>
      <c r="BU120" s="906"/>
      <c r="BV120" s="906">
        <v>33491116</v>
      </c>
      <c r="BW120" s="906"/>
      <c r="BX120" s="906"/>
      <c r="BY120" s="906"/>
      <c r="BZ120" s="906"/>
      <c r="CA120" s="906">
        <v>35483029</v>
      </c>
      <c r="CB120" s="906"/>
      <c r="CC120" s="906"/>
      <c r="CD120" s="906"/>
      <c r="CE120" s="906"/>
      <c r="CF120" s="919">
        <v>81.900000000000006</v>
      </c>
      <c r="CG120" s="920"/>
      <c r="CH120" s="920"/>
      <c r="CI120" s="920"/>
      <c r="CJ120" s="920"/>
      <c r="CK120" s="981" t="s">
        <v>398</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5918146</v>
      </c>
      <c r="DH120" s="906"/>
      <c r="DI120" s="906"/>
      <c r="DJ120" s="906"/>
      <c r="DK120" s="906"/>
      <c r="DL120" s="906">
        <v>5707495</v>
      </c>
      <c r="DM120" s="906"/>
      <c r="DN120" s="906"/>
      <c r="DO120" s="906"/>
      <c r="DP120" s="906"/>
      <c r="DQ120" s="906">
        <v>5829896</v>
      </c>
      <c r="DR120" s="906"/>
      <c r="DS120" s="906"/>
      <c r="DT120" s="906"/>
      <c r="DU120" s="906"/>
      <c r="DV120" s="907">
        <v>13.5</v>
      </c>
      <c r="DW120" s="907"/>
      <c r="DX120" s="907"/>
      <c r="DY120" s="907"/>
      <c r="DZ120" s="908"/>
    </row>
    <row r="121" spans="1:130" s="89" customFormat="1" ht="26.25" customHeight="1" x14ac:dyDescent="0.2">
      <c r="A121" s="1033"/>
      <c r="B121" s="924"/>
      <c r="C121" s="949" t="s">
        <v>399</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62</v>
      </c>
      <c r="AB121" s="934"/>
      <c r="AC121" s="934"/>
      <c r="AD121" s="934"/>
      <c r="AE121" s="935"/>
      <c r="AF121" s="936" t="s">
        <v>62</v>
      </c>
      <c r="AG121" s="934"/>
      <c r="AH121" s="934"/>
      <c r="AI121" s="934"/>
      <c r="AJ121" s="935"/>
      <c r="AK121" s="936" t="s">
        <v>62</v>
      </c>
      <c r="AL121" s="934"/>
      <c r="AM121" s="934"/>
      <c r="AN121" s="934"/>
      <c r="AO121" s="935"/>
      <c r="AP121" s="937" t="s">
        <v>62</v>
      </c>
      <c r="AQ121" s="938"/>
      <c r="AR121" s="938"/>
      <c r="AS121" s="938"/>
      <c r="AT121" s="939"/>
      <c r="AU121" s="969"/>
      <c r="AV121" s="970"/>
      <c r="AW121" s="970"/>
      <c r="AX121" s="970"/>
      <c r="AY121" s="971"/>
      <c r="AZ121" s="897" t="s">
        <v>400</v>
      </c>
      <c r="BA121" s="898"/>
      <c r="BB121" s="898"/>
      <c r="BC121" s="898"/>
      <c r="BD121" s="898"/>
      <c r="BE121" s="898"/>
      <c r="BF121" s="898"/>
      <c r="BG121" s="898"/>
      <c r="BH121" s="898"/>
      <c r="BI121" s="898"/>
      <c r="BJ121" s="898"/>
      <c r="BK121" s="898"/>
      <c r="BL121" s="898"/>
      <c r="BM121" s="898"/>
      <c r="BN121" s="898"/>
      <c r="BO121" s="898"/>
      <c r="BP121" s="899"/>
      <c r="BQ121" s="900">
        <v>10736037</v>
      </c>
      <c r="BR121" s="901"/>
      <c r="BS121" s="901"/>
      <c r="BT121" s="901"/>
      <c r="BU121" s="901"/>
      <c r="BV121" s="901">
        <v>10666696</v>
      </c>
      <c r="BW121" s="901"/>
      <c r="BX121" s="901"/>
      <c r="BY121" s="901"/>
      <c r="BZ121" s="901"/>
      <c r="CA121" s="901">
        <v>9874453</v>
      </c>
      <c r="CB121" s="901"/>
      <c r="CC121" s="901"/>
      <c r="CD121" s="901"/>
      <c r="CE121" s="901"/>
      <c r="CF121" s="895">
        <v>22.8</v>
      </c>
      <c r="CG121" s="896"/>
      <c r="CH121" s="896"/>
      <c r="CI121" s="896"/>
      <c r="CJ121" s="896"/>
      <c r="CK121" s="984"/>
      <c r="CL121" s="985"/>
      <c r="CM121" s="985"/>
      <c r="CN121" s="985"/>
      <c r="CO121" s="986"/>
      <c r="CP121" s="994" t="s">
        <v>339</v>
      </c>
      <c r="CQ121" s="995"/>
      <c r="CR121" s="995"/>
      <c r="CS121" s="995"/>
      <c r="CT121" s="995"/>
      <c r="CU121" s="995"/>
      <c r="CV121" s="995"/>
      <c r="CW121" s="995"/>
      <c r="CX121" s="995"/>
      <c r="CY121" s="995"/>
      <c r="CZ121" s="995"/>
      <c r="DA121" s="995"/>
      <c r="DB121" s="995"/>
      <c r="DC121" s="995"/>
      <c r="DD121" s="995"/>
      <c r="DE121" s="995"/>
      <c r="DF121" s="996"/>
      <c r="DG121" s="900" t="s">
        <v>62</v>
      </c>
      <c r="DH121" s="901"/>
      <c r="DI121" s="901"/>
      <c r="DJ121" s="901"/>
      <c r="DK121" s="901"/>
      <c r="DL121" s="901">
        <v>64807</v>
      </c>
      <c r="DM121" s="901"/>
      <c r="DN121" s="901"/>
      <c r="DO121" s="901"/>
      <c r="DP121" s="901"/>
      <c r="DQ121" s="901">
        <v>86310</v>
      </c>
      <c r="DR121" s="901"/>
      <c r="DS121" s="901"/>
      <c r="DT121" s="901"/>
      <c r="DU121" s="901"/>
      <c r="DV121" s="902">
        <v>0.2</v>
      </c>
      <c r="DW121" s="902"/>
      <c r="DX121" s="902"/>
      <c r="DY121" s="902"/>
      <c r="DZ121" s="903"/>
    </row>
    <row r="122" spans="1:130" s="89" customFormat="1" ht="26.25" customHeight="1" x14ac:dyDescent="0.2">
      <c r="A122" s="1033"/>
      <c r="B122" s="924"/>
      <c r="C122" s="897" t="s">
        <v>382</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62</v>
      </c>
      <c r="AB122" s="934"/>
      <c r="AC122" s="934"/>
      <c r="AD122" s="934"/>
      <c r="AE122" s="935"/>
      <c r="AF122" s="936" t="s">
        <v>62</v>
      </c>
      <c r="AG122" s="934"/>
      <c r="AH122" s="934"/>
      <c r="AI122" s="934"/>
      <c r="AJ122" s="935"/>
      <c r="AK122" s="936" t="s">
        <v>62</v>
      </c>
      <c r="AL122" s="934"/>
      <c r="AM122" s="934"/>
      <c r="AN122" s="934"/>
      <c r="AO122" s="935"/>
      <c r="AP122" s="937" t="s">
        <v>62</v>
      </c>
      <c r="AQ122" s="938"/>
      <c r="AR122" s="938"/>
      <c r="AS122" s="938"/>
      <c r="AT122" s="939"/>
      <c r="AU122" s="969"/>
      <c r="AV122" s="970"/>
      <c r="AW122" s="970"/>
      <c r="AX122" s="970"/>
      <c r="AY122" s="971"/>
      <c r="AZ122" s="948" t="s">
        <v>401</v>
      </c>
      <c r="BA122" s="940"/>
      <c r="BB122" s="940"/>
      <c r="BC122" s="940"/>
      <c r="BD122" s="940"/>
      <c r="BE122" s="940"/>
      <c r="BF122" s="940"/>
      <c r="BG122" s="940"/>
      <c r="BH122" s="940"/>
      <c r="BI122" s="940"/>
      <c r="BJ122" s="940"/>
      <c r="BK122" s="940"/>
      <c r="BL122" s="940"/>
      <c r="BM122" s="940"/>
      <c r="BN122" s="940"/>
      <c r="BO122" s="940"/>
      <c r="BP122" s="941"/>
      <c r="BQ122" s="974">
        <v>19166222</v>
      </c>
      <c r="BR122" s="975"/>
      <c r="BS122" s="975"/>
      <c r="BT122" s="975"/>
      <c r="BU122" s="975"/>
      <c r="BV122" s="975">
        <v>17638300</v>
      </c>
      <c r="BW122" s="975"/>
      <c r="BX122" s="975"/>
      <c r="BY122" s="975"/>
      <c r="BZ122" s="975"/>
      <c r="CA122" s="975">
        <v>16272026</v>
      </c>
      <c r="CB122" s="975"/>
      <c r="CC122" s="975"/>
      <c r="CD122" s="975"/>
      <c r="CE122" s="975"/>
      <c r="CF122" s="992">
        <v>37.6</v>
      </c>
      <c r="CG122" s="993"/>
      <c r="CH122" s="993"/>
      <c r="CI122" s="993"/>
      <c r="CJ122" s="993"/>
      <c r="CK122" s="984"/>
      <c r="CL122" s="985"/>
      <c r="CM122" s="985"/>
      <c r="CN122" s="985"/>
      <c r="CO122" s="986"/>
      <c r="CP122" s="994" t="s">
        <v>342</v>
      </c>
      <c r="CQ122" s="995"/>
      <c r="CR122" s="995"/>
      <c r="CS122" s="995"/>
      <c r="CT122" s="995"/>
      <c r="CU122" s="995"/>
      <c r="CV122" s="995"/>
      <c r="CW122" s="995"/>
      <c r="CX122" s="995"/>
      <c r="CY122" s="995"/>
      <c r="CZ122" s="995"/>
      <c r="DA122" s="995"/>
      <c r="DB122" s="995"/>
      <c r="DC122" s="995"/>
      <c r="DD122" s="995"/>
      <c r="DE122" s="995"/>
      <c r="DF122" s="996"/>
      <c r="DG122" s="900" t="s">
        <v>62</v>
      </c>
      <c r="DH122" s="901"/>
      <c r="DI122" s="901"/>
      <c r="DJ122" s="901"/>
      <c r="DK122" s="901"/>
      <c r="DL122" s="901" t="s">
        <v>62</v>
      </c>
      <c r="DM122" s="901"/>
      <c r="DN122" s="901"/>
      <c r="DO122" s="901"/>
      <c r="DP122" s="901"/>
      <c r="DQ122" s="901" t="s">
        <v>62</v>
      </c>
      <c r="DR122" s="901"/>
      <c r="DS122" s="901"/>
      <c r="DT122" s="901"/>
      <c r="DU122" s="901"/>
      <c r="DV122" s="902" t="s">
        <v>62</v>
      </c>
      <c r="DW122" s="902"/>
      <c r="DX122" s="902"/>
      <c r="DY122" s="902"/>
      <c r="DZ122" s="903"/>
    </row>
    <row r="123" spans="1:130" s="89" customFormat="1" ht="26.25" customHeight="1" x14ac:dyDescent="0.2">
      <c r="A123" s="1033"/>
      <c r="B123" s="924"/>
      <c r="C123" s="897" t="s">
        <v>388</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62</v>
      </c>
      <c r="AB123" s="934"/>
      <c r="AC123" s="934"/>
      <c r="AD123" s="934"/>
      <c r="AE123" s="935"/>
      <c r="AF123" s="936" t="s">
        <v>62</v>
      </c>
      <c r="AG123" s="934"/>
      <c r="AH123" s="934"/>
      <c r="AI123" s="934"/>
      <c r="AJ123" s="935"/>
      <c r="AK123" s="936" t="s">
        <v>62</v>
      </c>
      <c r="AL123" s="934"/>
      <c r="AM123" s="934"/>
      <c r="AN123" s="934"/>
      <c r="AO123" s="935"/>
      <c r="AP123" s="937" t="s">
        <v>62</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402</v>
      </c>
      <c r="BP123" s="980"/>
      <c r="BQ123" s="1039">
        <v>59032440</v>
      </c>
      <c r="BR123" s="1006"/>
      <c r="BS123" s="1006"/>
      <c r="BT123" s="1006"/>
      <c r="BU123" s="1006"/>
      <c r="BV123" s="1006">
        <v>61796112</v>
      </c>
      <c r="BW123" s="1006"/>
      <c r="BX123" s="1006"/>
      <c r="BY123" s="1006"/>
      <c r="BZ123" s="1006"/>
      <c r="CA123" s="1006">
        <v>61629508</v>
      </c>
      <c r="CB123" s="1006"/>
      <c r="CC123" s="1006"/>
      <c r="CD123" s="1006"/>
      <c r="CE123" s="1006"/>
      <c r="CF123" s="976"/>
      <c r="CG123" s="977"/>
      <c r="CH123" s="977"/>
      <c r="CI123" s="977"/>
      <c r="CJ123" s="978"/>
      <c r="CK123" s="984"/>
      <c r="CL123" s="985"/>
      <c r="CM123" s="985"/>
      <c r="CN123" s="985"/>
      <c r="CO123" s="986"/>
      <c r="CP123" s="994" t="s">
        <v>337</v>
      </c>
      <c r="CQ123" s="995"/>
      <c r="CR123" s="995"/>
      <c r="CS123" s="995"/>
      <c r="CT123" s="995"/>
      <c r="CU123" s="995"/>
      <c r="CV123" s="995"/>
      <c r="CW123" s="995"/>
      <c r="CX123" s="995"/>
      <c r="CY123" s="995"/>
      <c r="CZ123" s="995"/>
      <c r="DA123" s="995"/>
      <c r="DB123" s="995"/>
      <c r="DC123" s="995"/>
      <c r="DD123" s="995"/>
      <c r="DE123" s="995"/>
      <c r="DF123" s="996"/>
      <c r="DG123" s="933" t="s">
        <v>62</v>
      </c>
      <c r="DH123" s="934"/>
      <c r="DI123" s="934"/>
      <c r="DJ123" s="934"/>
      <c r="DK123" s="935"/>
      <c r="DL123" s="936" t="s">
        <v>62</v>
      </c>
      <c r="DM123" s="934"/>
      <c r="DN123" s="934"/>
      <c r="DO123" s="934"/>
      <c r="DP123" s="935"/>
      <c r="DQ123" s="936" t="s">
        <v>62</v>
      </c>
      <c r="DR123" s="934"/>
      <c r="DS123" s="934"/>
      <c r="DT123" s="934"/>
      <c r="DU123" s="935"/>
      <c r="DV123" s="937" t="s">
        <v>62</v>
      </c>
      <c r="DW123" s="938"/>
      <c r="DX123" s="938"/>
      <c r="DY123" s="938"/>
      <c r="DZ123" s="939"/>
    </row>
    <row r="124" spans="1:130" s="89" customFormat="1" ht="26.25" customHeight="1" thickBot="1" x14ac:dyDescent="0.25">
      <c r="A124" s="1033"/>
      <c r="B124" s="924"/>
      <c r="C124" s="897" t="s">
        <v>391</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62</v>
      </c>
      <c r="AB124" s="934"/>
      <c r="AC124" s="934"/>
      <c r="AD124" s="934"/>
      <c r="AE124" s="935"/>
      <c r="AF124" s="936" t="s">
        <v>62</v>
      </c>
      <c r="AG124" s="934"/>
      <c r="AH124" s="934"/>
      <c r="AI124" s="934"/>
      <c r="AJ124" s="935"/>
      <c r="AK124" s="936" t="s">
        <v>62</v>
      </c>
      <c r="AL124" s="934"/>
      <c r="AM124" s="934"/>
      <c r="AN124" s="934"/>
      <c r="AO124" s="935"/>
      <c r="AP124" s="937" t="s">
        <v>62</v>
      </c>
      <c r="AQ124" s="938"/>
      <c r="AR124" s="938"/>
      <c r="AS124" s="938"/>
      <c r="AT124" s="939"/>
      <c r="AU124" s="1035" t="s">
        <v>403</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t="s">
        <v>62</v>
      </c>
      <c r="BR124" s="1002"/>
      <c r="BS124" s="1002"/>
      <c r="BT124" s="1002"/>
      <c r="BU124" s="1002"/>
      <c r="BV124" s="1002" t="s">
        <v>62</v>
      </c>
      <c r="BW124" s="1002"/>
      <c r="BX124" s="1002"/>
      <c r="BY124" s="1002"/>
      <c r="BZ124" s="1002"/>
      <c r="CA124" s="1002" t="s">
        <v>62</v>
      </c>
      <c r="CB124" s="1002"/>
      <c r="CC124" s="1002"/>
      <c r="CD124" s="1002"/>
      <c r="CE124" s="1002"/>
      <c r="CF124" s="1003"/>
      <c r="CG124" s="1004"/>
      <c r="CH124" s="1004"/>
      <c r="CI124" s="1004"/>
      <c r="CJ124" s="1005"/>
      <c r="CK124" s="987"/>
      <c r="CL124" s="987"/>
      <c r="CM124" s="987"/>
      <c r="CN124" s="987"/>
      <c r="CO124" s="988"/>
      <c r="CP124" s="994" t="s">
        <v>404</v>
      </c>
      <c r="CQ124" s="995"/>
      <c r="CR124" s="995"/>
      <c r="CS124" s="995"/>
      <c r="CT124" s="995"/>
      <c r="CU124" s="995"/>
      <c r="CV124" s="995"/>
      <c r="CW124" s="995"/>
      <c r="CX124" s="995"/>
      <c r="CY124" s="995"/>
      <c r="CZ124" s="995"/>
      <c r="DA124" s="995"/>
      <c r="DB124" s="995"/>
      <c r="DC124" s="995"/>
      <c r="DD124" s="995"/>
      <c r="DE124" s="995"/>
      <c r="DF124" s="996"/>
      <c r="DG124" s="979" t="s">
        <v>62</v>
      </c>
      <c r="DH124" s="961"/>
      <c r="DI124" s="961"/>
      <c r="DJ124" s="961"/>
      <c r="DK124" s="962"/>
      <c r="DL124" s="960" t="s">
        <v>62</v>
      </c>
      <c r="DM124" s="961"/>
      <c r="DN124" s="961"/>
      <c r="DO124" s="961"/>
      <c r="DP124" s="962"/>
      <c r="DQ124" s="960" t="s">
        <v>62</v>
      </c>
      <c r="DR124" s="961"/>
      <c r="DS124" s="961"/>
      <c r="DT124" s="961"/>
      <c r="DU124" s="962"/>
      <c r="DV124" s="963" t="s">
        <v>62</v>
      </c>
      <c r="DW124" s="964"/>
      <c r="DX124" s="964"/>
      <c r="DY124" s="964"/>
      <c r="DZ124" s="965"/>
    </row>
    <row r="125" spans="1:130" s="89" customFormat="1" ht="26.25" customHeight="1" x14ac:dyDescent="0.2">
      <c r="A125" s="1033"/>
      <c r="B125" s="924"/>
      <c r="C125" s="897" t="s">
        <v>393</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62</v>
      </c>
      <c r="AB125" s="934"/>
      <c r="AC125" s="934"/>
      <c r="AD125" s="934"/>
      <c r="AE125" s="935"/>
      <c r="AF125" s="936" t="s">
        <v>62</v>
      </c>
      <c r="AG125" s="934"/>
      <c r="AH125" s="934"/>
      <c r="AI125" s="934"/>
      <c r="AJ125" s="935"/>
      <c r="AK125" s="936" t="s">
        <v>62</v>
      </c>
      <c r="AL125" s="934"/>
      <c r="AM125" s="934"/>
      <c r="AN125" s="934"/>
      <c r="AO125" s="935"/>
      <c r="AP125" s="937" t="s">
        <v>62</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405</v>
      </c>
      <c r="CL125" s="982"/>
      <c r="CM125" s="982"/>
      <c r="CN125" s="982"/>
      <c r="CO125" s="983"/>
      <c r="CP125" s="904" t="s">
        <v>406</v>
      </c>
      <c r="CQ125" s="872"/>
      <c r="CR125" s="872"/>
      <c r="CS125" s="872"/>
      <c r="CT125" s="872"/>
      <c r="CU125" s="872"/>
      <c r="CV125" s="872"/>
      <c r="CW125" s="872"/>
      <c r="CX125" s="872"/>
      <c r="CY125" s="872"/>
      <c r="CZ125" s="872"/>
      <c r="DA125" s="872"/>
      <c r="DB125" s="872"/>
      <c r="DC125" s="872"/>
      <c r="DD125" s="872"/>
      <c r="DE125" s="872"/>
      <c r="DF125" s="873"/>
      <c r="DG125" s="905" t="s">
        <v>62</v>
      </c>
      <c r="DH125" s="906"/>
      <c r="DI125" s="906"/>
      <c r="DJ125" s="906"/>
      <c r="DK125" s="906"/>
      <c r="DL125" s="906" t="s">
        <v>62</v>
      </c>
      <c r="DM125" s="906"/>
      <c r="DN125" s="906"/>
      <c r="DO125" s="906"/>
      <c r="DP125" s="906"/>
      <c r="DQ125" s="906" t="s">
        <v>62</v>
      </c>
      <c r="DR125" s="906"/>
      <c r="DS125" s="906"/>
      <c r="DT125" s="906"/>
      <c r="DU125" s="906"/>
      <c r="DV125" s="907" t="s">
        <v>62</v>
      </c>
      <c r="DW125" s="907"/>
      <c r="DX125" s="907"/>
      <c r="DY125" s="907"/>
      <c r="DZ125" s="908"/>
    </row>
    <row r="126" spans="1:130" s="89" customFormat="1" ht="26.25" customHeight="1" thickBot="1" x14ac:dyDescent="0.25">
      <c r="A126" s="1033"/>
      <c r="B126" s="924"/>
      <c r="C126" s="897" t="s">
        <v>395</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264999</v>
      </c>
      <c r="AB126" s="934"/>
      <c r="AC126" s="934"/>
      <c r="AD126" s="934"/>
      <c r="AE126" s="935"/>
      <c r="AF126" s="936" t="s">
        <v>62</v>
      </c>
      <c r="AG126" s="934"/>
      <c r="AH126" s="934"/>
      <c r="AI126" s="934"/>
      <c r="AJ126" s="935"/>
      <c r="AK126" s="936" t="s">
        <v>62</v>
      </c>
      <c r="AL126" s="934"/>
      <c r="AM126" s="934"/>
      <c r="AN126" s="934"/>
      <c r="AO126" s="935"/>
      <c r="AP126" s="937" t="s">
        <v>62</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407</v>
      </c>
      <c r="CQ126" s="898"/>
      <c r="CR126" s="898"/>
      <c r="CS126" s="898"/>
      <c r="CT126" s="898"/>
      <c r="CU126" s="898"/>
      <c r="CV126" s="898"/>
      <c r="CW126" s="898"/>
      <c r="CX126" s="898"/>
      <c r="CY126" s="898"/>
      <c r="CZ126" s="898"/>
      <c r="DA126" s="898"/>
      <c r="DB126" s="898"/>
      <c r="DC126" s="898"/>
      <c r="DD126" s="898"/>
      <c r="DE126" s="898"/>
      <c r="DF126" s="899"/>
      <c r="DG126" s="900" t="s">
        <v>62</v>
      </c>
      <c r="DH126" s="901"/>
      <c r="DI126" s="901"/>
      <c r="DJ126" s="901"/>
      <c r="DK126" s="901"/>
      <c r="DL126" s="901" t="s">
        <v>62</v>
      </c>
      <c r="DM126" s="901"/>
      <c r="DN126" s="901"/>
      <c r="DO126" s="901"/>
      <c r="DP126" s="901"/>
      <c r="DQ126" s="901" t="s">
        <v>62</v>
      </c>
      <c r="DR126" s="901"/>
      <c r="DS126" s="901"/>
      <c r="DT126" s="901"/>
      <c r="DU126" s="901"/>
      <c r="DV126" s="902" t="s">
        <v>62</v>
      </c>
      <c r="DW126" s="902"/>
      <c r="DX126" s="902"/>
      <c r="DY126" s="902"/>
      <c r="DZ126" s="903"/>
    </row>
    <row r="127" spans="1:130" s="89" customFormat="1" ht="26.25" customHeight="1" x14ac:dyDescent="0.2">
      <c r="A127" s="1034"/>
      <c r="B127" s="926"/>
      <c r="C127" s="948" t="s">
        <v>408</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62</v>
      </c>
      <c r="AB127" s="934"/>
      <c r="AC127" s="934"/>
      <c r="AD127" s="934"/>
      <c r="AE127" s="935"/>
      <c r="AF127" s="936" t="s">
        <v>62</v>
      </c>
      <c r="AG127" s="934"/>
      <c r="AH127" s="934"/>
      <c r="AI127" s="934"/>
      <c r="AJ127" s="935"/>
      <c r="AK127" s="936" t="s">
        <v>62</v>
      </c>
      <c r="AL127" s="934"/>
      <c r="AM127" s="934"/>
      <c r="AN127" s="934"/>
      <c r="AO127" s="935"/>
      <c r="AP127" s="937" t="s">
        <v>62</v>
      </c>
      <c r="AQ127" s="938"/>
      <c r="AR127" s="938"/>
      <c r="AS127" s="938"/>
      <c r="AT127" s="939"/>
      <c r="AU127" s="91"/>
      <c r="AV127" s="91"/>
      <c r="AW127" s="91"/>
      <c r="AX127" s="1007" t="s">
        <v>409</v>
      </c>
      <c r="AY127" s="1008"/>
      <c r="AZ127" s="1008"/>
      <c r="BA127" s="1008"/>
      <c r="BB127" s="1008"/>
      <c r="BC127" s="1008"/>
      <c r="BD127" s="1008"/>
      <c r="BE127" s="1009"/>
      <c r="BF127" s="1010" t="s">
        <v>410</v>
      </c>
      <c r="BG127" s="1008"/>
      <c r="BH127" s="1008"/>
      <c r="BI127" s="1008"/>
      <c r="BJ127" s="1008"/>
      <c r="BK127" s="1008"/>
      <c r="BL127" s="1009"/>
      <c r="BM127" s="1010" t="s">
        <v>411</v>
      </c>
      <c r="BN127" s="1008"/>
      <c r="BO127" s="1008"/>
      <c r="BP127" s="1008"/>
      <c r="BQ127" s="1008"/>
      <c r="BR127" s="1008"/>
      <c r="BS127" s="1009"/>
      <c r="BT127" s="1010" t="s">
        <v>412</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413</v>
      </c>
      <c r="CQ127" s="898"/>
      <c r="CR127" s="898"/>
      <c r="CS127" s="898"/>
      <c r="CT127" s="898"/>
      <c r="CU127" s="898"/>
      <c r="CV127" s="898"/>
      <c r="CW127" s="898"/>
      <c r="CX127" s="898"/>
      <c r="CY127" s="898"/>
      <c r="CZ127" s="898"/>
      <c r="DA127" s="898"/>
      <c r="DB127" s="898"/>
      <c r="DC127" s="898"/>
      <c r="DD127" s="898"/>
      <c r="DE127" s="898"/>
      <c r="DF127" s="899"/>
      <c r="DG127" s="900" t="s">
        <v>62</v>
      </c>
      <c r="DH127" s="901"/>
      <c r="DI127" s="901"/>
      <c r="DJ127" s="901"/>
      <c r="DK127" s="901"/>
      <c r="DL127" s="901" t="s">
        <v>62</v>
      </c>
      <c r="DM127" s="901"/>
      <c r="DN127" s="901"/>
      <c r="DO127" s="901"/>
      <c r="DP127" s="901"/>
      <c r="DQ127" s="901" t="s">
        <v>62</v>
      </c>
      <c r="DR127" s="901"/>
      <c r="DS127" s="901"/>
      <c r="DT127" s="901"/>
      <c r="DU127" s="901"/>
      <c r="DV127" s="902" t="s">
        <v>62</v>
      </c>
      <c r="DW127" s="902"/>
      <c r="DX127" s="902"/>
      <c r="DY127" s="902"/>
      <c r="DZ127" s="903"/>
    </row>
    <row r="128" spans="1:130" s="89" customFormat="1" ht="26.25" customHeight="1" thickBot="1" x14ac:dyDescent="0.25">
      <c r="A128" s="1017" t="s">
        <v>414</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415</v>
      </c>
      <c r="X128" s="1019"/>
      <c r="Y128" s="1019"/>
      <c r="Z128" s="1020"/>
      <c r="AA128" s="1021">
        <v>1608616</v>
      </c>
      <c r="AB128" s="1022"/>
      <c r="AC128" s="1022"/>
      <c r="AD128" s="1022"/>
      <c r="AE128" s="1023"/>
      <c r="AF128" s="1024">
        <v>1497210</v>
      </c>
      <c r="AG128" s="1022"/>
      <c r="AH128" s="1022"/>
      <c r="AI128" s="1022"/>
      <c r="AJ128" s="1023"/>
      <c r="AK128" s="1024">
        <v>1584673</v>
      </c>
      <c r="AL128" s="1022"/>
      <c r="AM128" s="1022"/>
      <c r="AN128" s="1022"/>
      <c r="AO128" s="1023"/>
      <c r="AP128" s="1025"/>
      <c r="AQ128" s="1026"/>
      <c r="AR128" s="1026"/>
      <c r="AS128" s="1026"/>
      <c r="AT128" s="1027"/>
      <c r="AU128" s="91"/>
      <c r="AV128" s="91"/>
      <c r="AW128" s="91"/>
      <c r="AX128" s="871" t="s">
        <v>416</v>
      </c>
      <c r="AY128" s="872"/>
      <c r="AZ128" s="872"/>
      <c r="BA128" s="872"/>
      <c r="BB128" s="872"/>
      <c r="BC128" s="872"/>
      <c r="BD128" s="872"/>
      <c r="BE128" s="873"/>
      <c r="BF128" s="1028" t="s">
        <v>62</v>
      </c>
      <c r="BG128" s="1029"/>
      <c r="BH128" s="1029"/>
      <c r="BI128" s="1029"/>
      <c r="BJ128" s="1029"/>
      <c r="BK128" s="1029"/>
      <c r="BL128" s="1030"/>
      <c r="BM128" s="1028">
        <v>11.33</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417</v>
      </c>
      <c r="CQ128" s="701"/>
      <c r="CR128" s="701"/>
      <c r="CS128" s="701"/>
      <c r="CT128" s="701"/>
      <c r="CU128" s="701"/>
      <c r="CV128" s="701"/>
      <c r="CW128" s="701"/>
      <c r="CX128" s="701"/>
      <c r="CY128" s="701"/>
      <c r="CZ128" s="701"/>
      <c r="DA128" s="701"/>
      <c r="DB128" s="701"/>
      <c r="DC128" s="701"/>
      <c r="DD128" s="701"/>
      <c r="DE128" s="701"/>
      <c r="DF128" s="1012"/>
      <c r="DG128" s="1013" t="s">
        <v>62</v>
      </c>
      <c r="DH128" s="1014"/>
      <c r="DI128" s="1014"/>
      <c r="DJ128" s="1014"/>
      <c r="DK128" s="1014"/>
      <c r="DL128" s="1014" t="s">
        <v>62</v>
      </c>
      <c r="DM128" s="1014"/>
      <c r="DN128" s="1014"/>
      <c r="DO128" s="1014"/>
      <c r="DP128" s="1014"/>
      <c r="DQ128" s="1014" t="s">
        <v>62</v>
      </c>
      <c r="DR128" s="1014"/>
      <c r="DS128" s="1014"/>
      <c r="DT128" s="1014"/>
      <c r="DU128" s="1014"/>
      <c r="DV128" s="1015" t="s">
        <v>62</v>
      </c>
      <c r="DW128" s="1015"/>
      <c r="DX128" s="1015"/>
      <c r="DY128" s="1015"/>
      <c r="DZ128" s="1016"/>
    </row>
    <row r="129" spans="1:131" s="89" customFormat="1" ht="26.25" customHeight="1" x14ac:dyDescent="0.2">
      <c r="A129" s="909" t="s">
        <v>43</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418</v>
      </c>
      <c r="X129" s="1046"/>
      <c r="Y129" s="1046"/>
      <c r="Z129" s="1047"/>
      <c r="AA129" s="933">
        <v>41405589</v>
      </c>
      <c r="AB129" s="934"/>
      <c r="AC129" s="934"/>
      <c r="AD129" s="934"/>
      <c r="AE129" s="935"/>
      <c r="AF129" s="936">
        <v>42823311</v>
      </c>
      <c r="AG129" s="934"/>
      <c r="AH129" s="934"/>
      <c r="AI129" s="934"/>
      <c r="AJ129" s="935"/>
      <c r="AK129" s="936">
        <v>45443961</v>
      </c>
      <c r="AL129" s="934"/>
      <c r="AM129" s="934"/>
      <c r="AN129" s="934"/>
      <c r="AO129" s="935"/>
      <c r="AP129" s="1048"/>
      <c r="AQ129" s="1049"/>
      <c r="AR129" s="1049"/>
      <c r="AS129" s="1049"/>
      <c r="AT129" s="1050"/>
      <c r="AU129" s="92"/>
      <c r="AV129" s="92"/>
      <c r="AW129" s="92"/>
      <c r="AX129" s="1040" t="s">
        <v>419</v>
      </c>
      <c r="AY129" s="898"/>
      <c r="AZ129" s="898"/>
      <c r="BA129" s="898"/>
      <c r="BB129" s="898"/>
      <c r="BC129" s="898"/>
      <c r="BD129" s="898"/>
      <c r="BE129" s="899"/>
      <c r="BF129" s="1041" t="s">
        <v>62</v>
      </c>
      <c r="BG129" s="1042"/>
      <c r="BH129" s="1042"/>
      <c r="BI129" s="1042"/>
      <c r="BJ129" s="1042"/>
      <c r="BK129" s="1042"/>
      <c r="BL129" s="1043"/>
      <c r="BM129" s="1041">
        <v>16.329999999999998</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420</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421</v>
      </c>
      <c r="X130" s="1046"/>
      <c r="Y130" s="1046"/>
      <c r="Z130" s="1047"/>
      <c r="AA130" s="933">
        <v>2353263</v>
      </c>
      <c r="AB130" s="934"/>
      <c r="AC130" s="934"/>
      <c r="AD130" s="934"/>
      <c r="AE130" s="935"/>
      <c r="AF130" s="936">
        <v>2269694</v>
      </c>
      <c r="AG130" s="934"/>
      <c r="AH130" s="934"/>
      <c r="AI130" s="934"/>
      <c r="AJ130" s="935"/>
      <c r="AK130" s="936">
        <v>2122590</v>
      </c>
      <c r="AL130" s="934"/>
      <c r="AM130" s="934"/>
      <c r="AN130" s="934"/>
      <c r="AO130" s="935"/>
      <c r="AP130" s="1048"/>
      <c r="AQ130" s="1049"/>
      <c r="AR130" s="1049"/>
      <c r="AS130" s="1049"/>
      <c r="AT130" s="1050"/>
      <c r="AU130" s="92"/>
      <c r="AV130" s="92"/>
      <c r="AW130" s="92"/>
      <c r="AX130" s="1040" t="s">
        <v>422</v>
      </c>
      <c r="AY130" s="898"/>
      <c r="AZ130" s="898"/>
      <c r="BA130" s="898"/>
      <c r="BB130" s="898"/>
      <c r="BC130" s="898"/>
      <c r="BD130" s="898"/>
      <c r="BE130" s="899"/>
      <c r="BF130" s="1076">
        <v>0.6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423</v>
      </c>
      <c r="X131" s="1083"/>
      <c r="Y131" s="1083"/>
      <c r="Z131" s="1084"/>
      <c r="AA131" s="979">
        <v>39052326</v>
      </c>
      <c r="AB131" s="961"/>
      <c r="AC131" s="961"/>
      <c r="AD131" s="961"/>
      <c r="AE131" s="962"/>
      <c r="AF131" s="960">
        <v>40553617</v>
      </c>
      <c r="AG131" s="961"/>
      <c r="AH131" s="961"/>
      <c r="AI131" s="961"/>
      <c r="AJ131" s="962"/>
      <c r="AK131" s="960">
        <v>43321371</v>
      </c>
      <c r="AL131" s="961"/>
      <c r="AM131" s="961"/>
      <c r="AN131" s="961"/>
      <c r="AO131" s="962"/>
      <c r="AP131" s="1085"/>
      <c r="AQ131" s="1086"/>
      <c r="AR131" s="1086"/>
      <c r="AS131" s="1086"/>
      <c r="AT131" s="1087"/>
      <c r="AU131" s="92"/>
      <c r="AV131" s="92"/>
      <c r="AW131" s="92"/>
      <c r="AX131" s="1058" t="s">
        <v>424</v>
      </c>
      <c r="AY131" s="701"/>
      <c r="AZ131" s="701"/>
      <c r="BA131" s="701"/>
      <c r="BB131" s="701"/>
      <c r="BC131" s="701"/>
      <c r="BD131" s="701"/>
      <c r="BE131" s="1012"/>
      <c r="BF131" s="1059" t="s">
        <v>62</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425</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426</v>
      </c>
      <c r="W132" s="1069"/>
      <c r="X132" s="1069"/>
      <c r="Y132" s="1069"/>
      <c r="Z132" s="1070"/>
      <c r="AA132" s="1071">
        <v>0.73246085299999997</v>
      </c>
      <c r="AB132" s="1072"/>
      <c r="AC132" s="1072"/>
      <c r="AD132" s="1072"/>
      <c r="AE132" s="1073"/>
      <c r="AF132" s="1074">
        <v>0.62714997800000005</v>
      </c>
      <c r="AG132" s="1072"/>
      <c r="AH132" s="1072"/>
      <c r="AI132" s="1072"/>
      <c r="AJ132" s="1073"/>
      <c r="AK132" s="1074">
        <v>0.46295626200000001</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427</v>
      </c>
      <c r="W133" s="1052"/>
      <c r="X133" s="1052"/>
      <c r="Y133" s="1052"/>
      <c r="Z133" s="1053"/>
      <c r="AA133" s="1054">
        <v>0.4</v>
      </c>
      <c r="AB133" s="1055"/>
      <c r="AC133" s="1055"/>
      <c r="AD133" s="1055"/>
      <c r="AE133" s="1056"/>
      <c r="AF133" s="1054">
        <v>0.4</v>
      </c>
      <c r="AG133" s="1055"/>
      <c r="AH133" s="1055"/>
      <c r="AI133" s="1055"/>
      <c r="AJ133" s="1056"/>
      <c r="AK133" s="1054">
        <v>0.6</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vdGgBvzZTOlkuqqrV5lneBqk2lFhV1KNGN/TiqITd5r9CSpr++RMv9/I1LsHHXTH+f0sHeknPZA37bSwCwZkQ==" saltValue="hClZarnJUcOOXdQorvM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430FE-3C7D-4272-9333-C84BA71E00E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XyfLx0w1lyceMxTkZvS6DBugFaIUQMFntRORDTGyGLEfdmHa+z5hIEKMqWKUk9ToSvCjfbQDrgcb3y+Ihlyc1w==" saltValue="hDphwl9S19SnubdLzBV7e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51AED-888A-4F7C-8D77-9E32786969E7}">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QNOEgsxBhlv4FbbUA0mmeecF7jlDaksKd0mP+upenzfcDF8Vh184FTVvbys+U4tWog/qlLKhYd/oNlsyJNWPQ==" saltValue="izFhImfmljjlfq3urmFu6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4AEE3-EDED-4BF1-B76C-7181795D2D6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428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429</v>
      </c>
      <c r="AL6" s="118"/>
      <c r="AM6" s="118"/>
      <c r="AN6" s="118"/>
    </row>
    <row r="7" spans="1:46" ht="13.5" customHeight="1" x14ac:dyDescent="0.2">
      <c r="A7" s="10"/>
      <c r="AK7" s="119"/>
      <c r="AL7" s="120"/>
      <c r="AM7" s="120"/>
      <c r="AN7" s="121"/>
      <c r="AO7" s="1089" t="s">
        <v>430</v>
      </c>
      <c r="AP7" s="122"/>
      <c r="AQ7" s="123" t="s">
        <v>431</v>
      </c>
      <c r="AR7" s="124"/>
    </row>
    <row r="8" spans="1:46" ht="13" x14ac:dyDescent="0.2">
      <c r="A8" s="10"/>
      <c r="AK8" s="125"/>
      <c r="AL8" s="126"/>
      <c r="AM8" s="126"/>
      <c r="AN8" s="127"/>
      <c r="AO8" s="1090"/>
      <c r="AP8" s="128" t="s">
        <v>432</v>
      </c>
      <c r="AQ8" s="129" t="s">
        <v>433</v>
      </c>
      <c r="AR8" s="130" t="s">
        <v>434</v>
      </c>
    </row>
    <row r="9" spans="1:46" ht="13" x14ac:dyDescent="0.2">
      <c r="A9" s="10"/>
      <c r="AK9" s="1091" t="s">
        <v>435</v>
      </c>
      <c r="AL9" s="1092"/>
      <c r="AM9" s="1092"/>
      <c r="AN9" s="1093"/>
      <c r="AO9" s="131">
        <v>11500980</v>
      </c>
      <c r="AP9" s="131">
        <v>61040</v>
      </c>
      <c r="AQ9" s="132">
        <v>70342</v>
      </c>
      <c r="AR9" s="133">
        <v>-13.2</v>
      </c>
    </row>
    <row r="10" spans="1:46" ht="13.5" customHeight="1" x14ac:dyDescent="0.2">
      <c r="A10" s="10"/>
      <c r="AK10" s="1091" t="s">
        <v>436</v>
      </c>
      <c r="AL10" s="1092"/>
      <c r="AM10" s="1092"/>
      <c r="AN10" s="1093"/>
      <c r="AO10" s="134">
        <v>1391539</v>
      </c>
      <c r="AP10" s="134">
        <v>7385</v>
      </c>
      <c r="AQ10" s="135">
        <v>2808</v>
      </c>
      <c r="AR10" s="136">
        <v>163</v>
      </c>
    </row>
    <row r="11" spans="1:46" ht="13.5" customHeight="1" x14ac:dyDescent="0.2">
      <c r="A11" s="10"/>
      <c r="AK11" s="1091" t="s">
        <v>437</v>
      </c>
      <c r="AL11" s="1092"/>
      <c r="AM11" s="1092"/>
      <c r="AN11" s="1093"/>
      <c r="AO11" s="134">
        <v>24332</v>
      </c>
      <c r="AP11" s="134">
        <v>129</v>
      </c>
      <c r="AQ11" s="135">
        <v>515</v>
      </c>
      <c r="AR11" s="136">
        <v>-75</v>
      </c>
    </row>
    <row r="12" spans="1:46" ht="13.5" customHeight="1" x14ac:dyDescent="0.2">
      <c r="A12" s="10"/>
      <c r="AK12" s="1091" t="s">
        <v>438</v>
      </c>
      <c r="AL12" s="1092"/>
      <c r="AM12" s="1092"/>
      <c r="AN12" s="1093"/>
      <c r="AO12" s="134" t="s">
        <v>439</v>
      </c>
      <c r="AP12" s="134" t="s">
        <v>439</v>
      </c>
      <c r="AQ12" s="135">
        <v>16</v>
      </c>
      <c r="AR12" s="136" t="s">
        <v>439</v>
      </c>
    </row>
    <row r="13" spans="1:46" ht="13.5" customHeight="1" x14ac:dyDescent="0.2">
      <c r="A13" s="10"/>
      <c r="AK13" s="1091" t="s">
        <v>440</v>
      </c>
      <c r="AL13" s="1092"/>
      <c r="AM13" s="1092"/>
      <c r="AN13" s="1093"/>
      <c r="AO13" s="134">
        <v>392037</v>
      </c>
      <c r="AP13" s="134">
        <v>2081</v>
      </c>
      <c r="AQ13" s="135">
        <v>2090</v>
      </c>
      <c r="AR13" s="136">
        <v>-0.4</v>
      </c>
    </row>
    <row r="14" spans="1:46" ht="13.5" customHeight="1" x14ac:dyDescent="0.2">
      <c r="A14" s="10"/>
      <c r="AK14" s="1091" t="s">
        <v>441</v>
      </c>
      <c r="AL14" s="1092"/>
      <c r="AM14" s="1092"/>
      <c r="AN14" s="1093"/>
      <c r="AO14" s="134">
        <v>287188</v>
      </c>
      <c r="AP14" s="134">
        <v>1524</v>
      </c>
      <c r="AQ14" s="135">
        <v>1621</v>
      </c>
      <c r="AR14" s="136">
        <v>-6</v>
      </c>
    </row>
    <row r="15" spans="1:46" ht="13.5" customHeight="1" x14ac:dyDescent="0.2">
      <c r="A15" s="10"/>
      <c r="AK15" s="1094" t="s">
        <v>442</v>
      </c>
      <c r="AL15" s="1095"/>
      <c r="AM15" s="1095"/>
      <c r="AN15" s="1096"/>
      <c r="AO15" s="134">
        <v>-222255</v>
      </c>
      <c r="AP15" s="134">
        <v>-1180</v>
      </c>
      <c r="AQ15" s="135">
        <v>-2861</v>
      </c>
      <c r="AR15" s="136">
        <v>-58.8</v>
      </c>
    </row>
    <row r="16" spans="1:46" ht="13" x14ac:dyDescent="0.2">
      <c r="A16" s="10"/>
      <c r="AK16" s="1094" t="s">
        <v>118</v>
      </c>
      <c r="AL16" s="1095"/>
      <c r="AM16" s="1095"/>
      <c r="AN16" s="1096"/>
      <c r="AO16" s="134">
        <v>13373821</v>
      </c>
      <c r="AP16" s="134">
        <v>70980</v>
      </c>
      <c r="AQ16" s="135">
        <v>74531</v>
      </c>
      <c r="AR16" s="136">
        <v>-4.8</v>
      </c>
    </row>
    <row r="17" spans="1:46" ht="13" x14ac:dyDescent="0.2">
      <c r="A17" s="10"/>
    </row>
    <row r="18" spans="1:46" ht="13" x14ac:dyDescent="0.2">
      <c r="A18" s="10"/>
      <c r="AQ18" s="137"/>
      <c r="AR18" s="137"/>
    </row>
    <row r="19" spans="1:46" ht="13" x14ac:dyDescent="0.2">
      <c r="A19" s="10"/>
      <c r="AK19" s="3" t="s">
        <v>443</v>
      </c>
    </row>
    <row r="20" spans="1:46" ht="13" x14ac:dyDescent="0.2">
      <c r="A20" s="10"/>
      <c r="AK20" s="138"/>
      <c r="AL20" s="139"/>
      <c r="AM20" s="139"/>
      <c r="AN20" s="140"/>
      <c r="AO20" s="141" t="s">
        <v>444</v>
      </c>
      <c r="AP20" s="142" t="s">
        <v>445</v>
      </c>
      <c r="AQ20" s="143" t="s">
        <v>446</v>
      </c>
      <c r="AR20" s="144"/>
    </row>
    <row r="21" spans="1:46" s="118" customFormat="1" ht="13" x14ac:dyDescent="0.2">
      <c r="A21" s="145"/>
      <c r="AK21" s="1097" t="s">
        <v>447</v>
      </c>
      <c r="AL21" s="1098"/>
      <c r="AM21" s="1098"/>
      <c r="AN21" s="1099"/>
      <c r="AO21" s="146">
        <v>6.3</v>
      </c>
      <c r="AP21" s="147">
        <v>7.12</v>
      </c>
      <c r="AQ21" s="148">
        <v>-0.82</v>
      </c>
      <c r="AS21" s="149"/>
      <c r="AT21" s="145"/>
    </row>
    <row r="22" spans="1:46" s="118" customFormat="1" ht="13" x14ac:dyDescent="0.2">
      <c r="A22" s="145"/>
      <c r="AK22" s="1097" t="s">
        <v>448</v>
      </c>
      <c r="AL22" s="1098"/>
      <c r="AM22" s="1098"/>
      <c r="AN22" s="1099"/>
      <c r="AO22" s="150">
        <v>99.2</v>
      </c>
      <c r="AP22" s="151">
        <v>99</v>
      </c>
      <c r="AQ22" s="152">
        <v>0.2</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88" t="s">
        <v>449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157"/>
      <c r="AS27" s="3"/>
      <c r="AT27" s="3"/>
    </row>
    <row r="28" spans="1:46" ht="16.5" x14ac:dyDescent="0.2">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451</v>
      </c>
      <c r="AL29" s="118"/>
      <c r="AM29" s="118"/>
      <c r="AN29" s="118"/>
      <c r="AS29" s="159"/>
    </row>
    <row r="30" spans="1:46" ht="13.5" customHeight="1" x14ac:dyDescent="0.2">
      <c r="A30" s="10"/>
      <c r="AK30" s="119"/>
      <c r="AL30" s="120"/>
      <c r="AM30" s="120"/>
      <c r="AN30" s="121"/>
      <c r="AO30" s="1089" t="s">
        <v>430</v>
      </c>
      <c r="AP30" s="122"/>
      <c r="AQ30" s="123" t="s">
        <v>431</v>
      </c>
      <c r="AR30" s="124"/>
    </row>
    <row r="31" spans="1:46" ht="13" x14ac:dyDescent="0.2">
      <c r="A31" s="10"/>
      <c r="AK31" s="125"/>
      <c r="AL31" s="126"/>
      <c r="AM31" s="126"/>
      <c r="AN31" s="127"/>
      <c r="AO31" s="1090"/>
      <c r="AP31" s="128" t="s">
        <v>432</v>
      </c>
      <c r="AQ31" s="129" t="s">
        <v>433</v>
      </c>
      <c r="AR31" s="130" t="s">
        <v>434</v>
      </c>
    </row>
    <row r="32" spans="1:46" ht="27" customHeight="1" x14ac:dyDescent="0.2">
      <c r="A32" s="10"/>
      <c r="AK32" s="1105" t="s">
        <v>452</v>
      </c>
      <c r="AL32" s="1106"/>
      <c r="AM32" s="1106"/>
      <c r="AN32" s="1107"/>
      <c r="AO32" s="160">
        <v>3047771</v>
      </c>
      <c r="AP32" s="160">
        <v>16176</v>
      </c>
      <c r="AQ32" s="161">
        <v>35560</v>
      </c>
      <c r="AR32" s="162">
        <v>-54.5</v>
      </c>
    </row>
    <row r="33" spans="1:46" ht="13.5" customHeight="1" x14ac:dyDescent="0.2">
      <c r="A33" s="10"/>
      <c r="AK33" s="1105" t="s">
        <v>453</v>
      </c>
      <c r="AL33" s="1106"/>
      <c r="AM33" s="1106"/>
      <c r="AN33" s="1107"/>
      <c r="AO33" s="160" t="s">
        <v>439</v>
      </c>
      <c r="AP33" s="160" t="s">
        <v>439</v>
      </c>
      <c r="AQ33" s="161" t="s">
        <v>439</v>
      </c>
      <c r="AR33" s="162" t="s">
        <v>439</v>
      </c>
    </row>
    <row r="34" spans="1:46" ht="27" customHeight="1" x14ac:dyDescent="0.2">
      <c r="A34" s="10"/>
      <c r="AK34" s="1105" t="s">
        <v>454</v>
      </c>
      <c r="AL34" s="1106"/>
      <c r="AM34" s="1106"/>
      <c r="AN34" s="1107"/>
      <c r="AO34" s="160" t="s">
        <v>439</v>
      </c>
      <c r="AP34" s="160" t="s">
        <v>439</v>
      </c>
      <c r="AQ34" s="161" t="s">
        <v>439</v>
      </c>
      <c r="AR34" s="162" t="s">
        <v>439</v>
      </c>
    </row>
    <row r="35" spans="1:46" ht="27" customHeight="1" x14ac:dyDescent="0.2">
      <c r="A35" s="10"/>
      <c r="AK35" s="1105" t="s">
        <v>455</v>
      </c>
      <c r="AL35" s="1106"/>
      <c r="AM35" s="1106"/>
      <c r="AN35" s="1107"/>
      <c r="AO35" s="160">
        <v>688042</v>
      </c>
      <c r="AP35" s="160">
        <v>3652</v>
      </c>
      <c r="AQ35" s="161">
        <v>9717</v>
      </c>
      <c r="AR35" s="162">
        <v>-62.4</v>
      </c>
    </row>
    <row r="36" spans="1:46" ht="27" customHeight="1" x14ac:dyDescent="0.2">
      <c r="A36" s="10"/>
      <c r="AK36" s="1105" t="s">
        <v>456</v>
      </c>
      <c r="AL36" s="1106"/>
      <c r="AM36" s="1106"/>
      <c r="AN36" s="1107"/>
      <c r="AO36" s="160">
        <v>38827</v>
      </c>
      <c r="AP36" s="160">
        <v>206</v>
      </c>
      <c r="AQ36" s="161">
        <v>703</v>
      </c>
      <c r="AR36" s="162">
        <v>-70.7</v>
      </c>
    </row>
    <row r="37" spans="1:46" ht="13.5" customHeight="1" x14ac:dyDescent="0.2">
      <c r="A37" s="10"/>
      <c r="AK37" s="1105" t="s">
        <v>457</v>
      </c>
      <c r="AL37" s="1106"/>
      <c r="AM37" s="1106"/>
      <c r="AN37" s="1107"/>
      <c r="AO37" s="160">
        <v>133182</v>
      </c>
      <c r="AP37" s="160">
        <v>707</v>
      </c>
      <c r="AQ37" s="161">
        <v>638</v>
      </c>
      <c r="AR37" s="162">
        <v>10.8</v>
      </c>
    </row>
    <row r="38" spans="1:46" ht="27" customHeight="1" x14ac:dyDescent="0.2">
      <c r="A38" s="10"/>
      <c r="AK38" s="1108" t="s">
        <v>458</v>
      </c>
      <c r="AL38" s="1109"/>
      <c r="AM38" s="1109"/>
      <c r="AN38" s="1110"/>
      <c r="AO38" s="163" t="s">
        <v>439</v>
      </c>
      <c r="AP38" s="163" t="s">
        <v>439</v>
      </c>
      <c r="AQ38" s="164">
        <v>0</v>
      </c>
      <c r="AR38" s="152" t="s">
        <v>439</v>
      </c>
      <c r="AS38" s="159"/>
    </row>
    <row r="39" spans="1:46" ht="13" x14ac:dyDescent="0.2">
      <c r="A39" s="10"/>
      <c r="AK39" s="1108" t="s">
        <v>459</v>
      </c>
      <c r="AL39" s="1109"/>
      <c r="AM39" s="1109"/>
      <c r="AN39" s="1110"/>
      <c r="AO39" s="160">
        <v>-1584673</v>
      </c>
      <c r="AP39" s="160">
        <v>-8410</v>
      </c>
      <c r="AQ39" s="161">
        <v>-5627</v>
      </c>
      <c r="AR39" s="162">
        <v>49.5</v>
      </c>
      <c r="AS39" s="159"/>
    </row>
    <row r="40" spans="1:46" ht="27" customHeight="1" x14ac:dyDescent="0.2">
      <c r="A40" s="10"/>
      <c r="AK40" s="1105" t="s">
        <v>460</v>
      </c>
      <c r="AL40" s="1106"/>
      <c r="AM40" s="1106"/>
      <c r="AN40" s="1107"/>
      <c r="AO40" s="160">
        <v>-2122590</v>
      </c>
      <c r="AP40" s="160">
        <v>-11265</v>
      </c>
      <c r="AQ40" s="161">
        <v>-31921</v>
      </c>
      <c r="AR40" s="162">
        <v>-64.7</v>
      </c>
      <c r="AS40" s="159"/>
    </row>
    <row r="41" spans="1:46" ht="13" x14ac:dyDescent="0.2">
      <c r="A41" s="10"/>
      <c r="AK41" s="1111" t="s">
        <v>229</v>
      </c>
      <c r="AL41" s="1112"/>
      <c r="AM41" s="1112"/>
      <c r="AN41" s="1113"/>
      <c r="AO41" s="160">
        <v>200559</v>
      </c>
      <c r="AP41" s="160">
        <v>1064</v>
      </c>
      <c r="AQ41" s="161">
        <v>9069</v>
      </c>
      <c r="AR41" s="162">
        <v>-88.3</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461</v>
      </c>
    </row>
    <row r="48" spans="1:46" ht="13" x14ac:dyDescent="0.2">
      <c r="A48" s="10"/>
      <c r="AK48" s="168" t="s">
        <v>462</v>
      </c>
      <c r="AL48" s="168"/>
      <c r="AM48" s="168"/>
      <c r="AN48" s="168"/>
      <c r="AO48" s="168"/>
      <c r="AP48" s="168"/>
      <c r="AQ48" s="169"/>
      <c r="AR48" s="168"/>
    </row>
    <row r="49" spans="1:44" ht="13.5" customHeight="1" x14ac:dyDescent="0.2">
      <c r="A49" s="10"/>
      <c r="AK49" s="170"/>
      <c r="AL49" s="171"/>
      <c r="AM49" s="1100" t="s">
        <v>430</v>
      </c>
      <c r="AN49" s="1102" t="s">
        <v>463</v>
      </c>
      <c r="AO49" s="1103"/>
      <c r="AP49" s="1103"/>
      <c r="AQ49" s="1103"/>
      <c r="AR49" s="1104"/>
    </row>
    <row r="50" spans="1:44" ht="13" x14ac:dyDescent="0.2">
      <c r="A50" s="10"/>
      <c r="AK50" s="172"/>
      <c r="AL50" s="173"/>
      <c r="AM50" s="1101"/>
      <c r="AN50" s="174" t="s">
        <v>464</v>
      </c>
      <c r="AO50" s="175" t="s">
        <v>465</v>
      </c>
      <c r="AP50" s="176" t="s">
        <v>466</v>
      </c>
      <c r="AQ50" s="177" t="s">
        <v>467</v>
      </c>
      <c r="AR50" s="178" t="s">
        <v>468</v>
      </c>
    </row>
    <row r="51" spans="1:44" ht="13" x14ac:dyDescent="0.2">
      <c r="A51" s="10"/>
      <c r="AK51" s="170" t="s">
        <v>469</v>
      </c>
      <c r="AL51" s="171"/>
      <c r="AM51" s="179">
        <v>16722084</v>
      </c>
      <c r="AN51" s="180">
        <v>87905</v>
      </c>
      <c r="AO51" s="181">
        <v>17.600000000000001</v>
      </c>
      <c r="AP51" s="182">
        <v>56662</v>
      </c>
      <c r="AQ51" s="183">
        <v>17.899999999999999</v>
      </c>
      <c r="AR51" s="184">
        <v>-0.3</v>
      </c>
    </row>
    <row r="52" spans="1:44" ht="13" x14ac:dyDescent="0.2">
      <c r="A52" s="10"/>
      <c r="AK52" s="185"/>
      <c r="AL52" s="186" t="s">
        <v>470</v>
      </c>
      <c r="AM52" s="187">
        <v>10358056</v>
      </c>
      <c r="AN52" s="188">
        <v>54451</v>
      </c>
      <c r="AO52" s="189">
        <v>9.3000000000000007</v>
      </c>
      <c r="AP52" s="190">
        <v>34709</v>
      </c>
      <c r="AQ52" s="191">
        <v>14.3</v>
      </c>
      <c r="AR52" s="192">
        <v>-5</v>
      </c>
    </row>
    <row r="53" spans="1:44" ht="13" x14ac:dyDescent="0.2">
      <c r="A53" s="10"/>
      <c r="AK53" s="170" t="s">
        <v>471</v>
      </c>
      <c r="AL53" s="171"/>
      <c r="AM53" s="179">
        <v>14992618</v>
      </c>
      <c r="AN53" s="180">
        <v>78849</v>
      </c>
      <c r="AO53" s="181">
        <v>-10.3</v>
      </c>
      <c r="AP53" s="182">
        <v>60285</v>
      </c>
      <c r="AQ53" s="183">
        <v>6.4</v>
      </c>
      <c r="AR53" s="184">
        <v>-16.7</v>
      </c>
    </row>
    <row r="54" spans="1:44" ht="13" x14ac:dyDescent="0.2">
      <c r="A54" s="10"/>
      <c r="AK54" s="185"/>
      <c r="AL54" s="186" t="s">
        <v>470</v>
      </c>
      <c r="AM54" s="187">
        <v>10392100</v>
      </c>
      <c r="AN54" s="188">
        <v>54654</v>
      </c>
      <c r="AO54" s="189">
        <v>0.4</v>
      </c>
      <c r="AP54" s="190">
        <v>36445</v>
      </c>
      <c r="AQ54" s="191">
        <v>5</v>
      </c>
      <c r="AR54" s="192">
        <v>-4.5999999999999996</v>
      </c>
    </row>
    <row r="55" spans="1:44" ht="13" x14ac:dyDescent="0.2">
      <c r="A55" s="10"/>
      <c r="AK55" s="170" t="s">
        <v>472</v>
      </c>
      <c r="AL55" s="171"/>
      <c r="AM55" s="179">
        <v>8133548</v>
      </c>
      <c r="AN55" s="180">
        <v>42959</v>
      </c>
      <c r="AO55" s="181">
        <v>-45.5</v>
      </c>
      <c r="AP55" s="182">
        <v>52714</v>
      </c>
      <c r="AQ55" s="183">
        <v>-12.6</v>
      </c>
      <c r="AR55" s="184">
        <v>-32.9</v>
      </c>
    </row>
    <row r="56" spans="1:44" ht="13" x14ac:dyDescent="0.2">
      <c r="A56" s="10"/>
      <c r="AK56" s="185"/>
      <c r="AL56" s="186" t="s">
        <v>470</v>
      </c>
      <c r="AM56" s="187">
        <v>5391312</v>
      </c>
      <c r="AN56" s="188">
        <v>28475</v>
      </c>
      <c r="AO56" s="189">
        <v>-47.9</v>
      </c>
      <c r="AP56" s="190">
        <v>29032</v>
      </c>
      <c r="AQ56" s="191">
        <v>-20.3</v>
      </c>
      <c r="AR56" s="192">
        <v>-27.6</v>
      </c>
    </row>
    <row r="57" spans="1:44" ht="13" x14ac:dyDescent="0.2">
      <c r="A57" s="10"/>
      <c r="AK57" s="170" t="s">
        <v>473</v>
      </c>
      <c r="AL57" s="171"/>
      <c r="AM57" s="179">
        <v>8804362</v>
      </c>
      <c r="AN57" s="180">
        <v>46623</v>
      </c>
      <c r="AO57" s="181">
        <v>8.5</v>
      </c>
      <c r="AP57" s="182">
        <v>46001</v>
      </c>
      <c r="AQ57" s="183">
        <v>-12.7</v>
      </c>
      <c r="AR57" s="184">
        <v>21.2</v>
      </c>
    </row>
    <row r="58" spans="1:44" ht="13" x14ac:dyDescent="0.2">
      <c r="A58" s="10"/>
      <c r="AK58" s="185"/>
      <c r="AL58" s="186" t="s">
        <v>470</v>
      </c>
      <c r="AM58" s="187">
        <v>6032038</v>
      </c>
      <c r="AN58" s="188">
        <v>31942</v>
      </c>
      <c r="AO58" s="189">
        <v>12.2</v>
      </c>
      <c r="AP58" s="190">
        <v>27974</v>
      </c>
      <c r="AQ58" s="191">
        <v>-3.6</v>
      </c>
      <c r="AR58" s="192">
        <v>15.8</v>
      </c>
    </row>
    <row r="59" spans="1:44" ht="13" x14ac:dyDescent="0.2">
      <c r="A59" s="10"/>
      <c r="AK59" s="170" t="s">
        <v>474</v>
      </c>
      <c r="AL59" s="171"/>
      <c r="AM59" s="179">
        <v>7581628</v>
      </c>
      <c r="AN59" s="180">
        <v>40238</v>
      </c>
      <c r="AO59" s="181">
        <v>-13.7</v>
      </c>
      <c r="AP59" s="182">
        <v>52878</v>
      </c>
      <c r="AQ59" s="183">
        <v>14.9</v>
      </c>
      <c r="AR59" s="184">
        <v>-28.6</v>
      </c>
    </row>
    <row r="60" spans="1:44" ht="13" x14ac:dyDescent="0.2">
      <c r="A60" s="10"/>
      <c r="AK60" s="185"/>
      <c r="AL60" s="186" t="s">
        <v>470</v>
      </c>
      <c r="AM60" s="187">
        <v>5642717</v>
      </c>
      <c r="AN60" s="188">
        <v>29948</v>
      </c>
      <c r="AO60" s="189">
        <v>-6.2</v>
      </c>
      <c r="AP60" s="190">
        <v>32136</v>
      </c>
      <c r="AQ60" s="191">
        <v>14.9</v>
      </c>
      <c r="AR60" s="192">
        <v>-21.1</v>
      </c>
    </row>
    <row r="61" spans="1:44" ht="13" x14ac:dyDescent="0.2">
      <c r="A61" s="10"/>
      <c r="AK61" s="170" t="s">
        <v>475</v>
      </c>
      <c r="AL61" s="193"/>
      <c r="AM61" s="179">
        <v>11246848</v>
      </c>
      <c r="AN61" s="180">
        <v>59315</v>
      </c>
      <c r="AO61" s="181">
        <v>-8.6999999999999993</v>
      </c>
      <c r="AP61" s="182">
        <v>53708</v>
      </c>
      <c r="AQ61" s="194">
        <v>2.8</v>
      </c>
      <c r="AR61" s="184">
        <v>-11.5</v>
      </c>
    </row>
    <row r="62" spans="1:44" ht="13" x14ac:dyDescent="0.2">
      <c r="A62" s="10"/>
      <c r="AK62" s="185"/>
      <c r="AL62" s="186" t="s">
        <v>470</v>
      </c>
      <c r="AM62" s="187">
        <v>7563245</v>
      </c>
      <c r="AN62" s="188">
        <v>39894</v>
      </c>
      <c r="AO62" s="189">
        <v>-6.4</v>
      </c>
      <c r="AP62" s="190">
        <v>32059</v>
      </c>
      <c r="AQ62" s="191">
        <v>2.1</v>
      </c>
      <c r="AR62" s="192">
        <v>-8.5</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Fq7cVTX2yZgjjM84sQwROMEZaKVSI09aqXB2EwyZt/kb1F3JozzNphAk79QjEli4Gm7aO+u8977l5QaaLjRD5w==" saltValue="eja+ORtQh07nAqDFYK1w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E349-C6B8-4F46-AD8B-909853DAFAE8}">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C/V+l2J+tEMYJaPONZLOMQ8uNm/AP75UZHydzWUdzGdeXsiVef+XarSH0qe0SbHth+wyZhEBpIrloBr5/Daehg==" saltValue="QJ5x9P6afSyUsaicWOpR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E0E75-40C5-49DB-8270-45E2595D69B1}">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EKuR0gAocQe69SA2AbbrRa+yz7gB9I4Ih7T8zMQoToRHM/r5puR6ZS5l8T3QoNXvvxwqnfRTPHBELvyN+GxPA==" saltValue="HDXdgIcEEd3wYdRQdHuR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6B671-0AE0-464B-83DE-31A2920C52F3}">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476</v>
      </c>
    </row>
    <row r="46" spans="2:10" ht="29.25" customHeight="1" thickBot="1" x14ac:dyDescent="0.3">
      <c r="B46" s="198" t="s">
        <v>22</v>
      </c>
      <c r="C46" s="199"/>
      <c r="D46" s="199"/>
      <c r="E46" s="200" t="s">
        <v>477</v>
      </c>
      <c r="F46" s="201" t="s">
        <v>3</v>
      </c>
      <c r="G46" s="202" t="s">
        <v>4</v>
      </c>
      <c r="H46" s="202" t="s">
        <v>5</v>
      </c>
      <c r="I46" s="202" t="s">
        <v>6</v>
      </c>
      <c r="J46" s="203" t="s">
        <v>7</v>
      </c>
    </row>
    <row r="47" spans="2:10" ht="57.75" customHeight="1" x14ac:dyDescent="0.2">
      <c r="B47" s="204"/>
      <c r="C47" s="1114" t="s">
        <v>478</v>
      </c>
      <c r="D47" s="1114"/>
      <c r="E47" s="1115"/>
      <c r="F47" s="205">
        <v>13.5</v>
      </c>
      <c r="G47" s="206">
        <v>18.12</v>
      </c>
      <c r="H47" s="206">
        <v>20.37</v>
      </c>
      <c r="I47" s="206">
        <v>20.45</v>
      </c>
      <c r="J47" s="207">
        <v>19.84</v>
      </c>
    </row>
    <row r="48" spans="2:10" ht="57.75" customHeight="1" x14ac:dyDescent="0.2">
      <c r="B48" s="208"/>
      <c r="C48" s="1116" t="s">
        <v>479</v>
      </c>
      <c r="D48" s="1116"/>
      <c r="E48" s="1117"/>
      <c r="F48" s="209">
        <v>9.85</v>
      </c>
      <c r="G48" s="210">
        <v>10.220000000000001</v>
      </c>
      <c r="H48" s="210">
        <v>10.88</v>
      </c>
      <c r="I48" s="210">
        <v>9.58</v>
      </c>
      <c r="J48" s="211">
        <v>9.4</v>
      </c>
    </row>
    <row r="49" spans="2:10" ht="57.75" customHeight="1" thickBot="1" x14ac:dyDescent="0.25">
      <c r="B49" s="212"/>
      <c r="C49" s="1118" t="s">
        <v>480</v>
      </c>
      <c r="D49" s="1118"/>
      <c r="E49" s="1119"/>
      <c r="F49" s="213">
        <v>1.61</v>
      </c>
      <c r="G49" s="214">
        <v>4.88</v>
      </c>
      <c r="H49" s="214">
        <v>1.64</v>
      </c>
      <c r="I49" s="214" t="s">
        <v>481</v>
      </c>
      <c r="J49" s="215">
        <v>0.94</v>
      </c>
    </row>
    <row r="50" spans="2:10" ht="13" x14ac:dyDescent="0.2"/>
  </sheetData>
  <sheetProtection algorithmName="SHA-512" hashValue="CyfhbaFJFqlmQVeKzTuRU9p2/zUEN5Y3c2CRoaRRDeeynlm7HH7iDFTedg7RQn8YeC/LIQ7Sz3wnJiExM8aMtA==" saltValue="Ixo4lyoKRbe4lgeejMzu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那奈</cp:lastModifiedBy>
  <dcterms:created xsi:type="dcterms:W3CDTF">2025-07-24T11:00:06Z</dcterms:created>
  <dcterms:modified xsi:type="dcterms:W3CDTF">2025-09-24T04:44:31Z</dcterms:modified>
  <cp:category/>
</cp:coreProperties>
</file>