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0F462064-E5D7-48F5-AA73-1E1B0A942B86}" xr6:coauthVersionLast="47" xr6:coauthVersionMax="47" xr10:uidLastSave="{00000000-0000-0000-0000-000000000000}"/>
  <bookViews>
    <workbookView xWindow="-110" yWindow="-110" windowWidth="22780" windowHeight="1454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7AD2D85E_4919_485A_8C6E_06289A474B34_.wvu.Cols" localSheetId="2" hidden="1">'各会計、関係団体の財政状況及び健全化判断比率'!$EB:$XFD</definedName>
    <definedName name="Z_7AD2D85E_4919_485A_8C6E_06289A474B34_.wvu.Cols" localSheetId="12" hidden="1">基金残高に係る経年分析!$P:$XFD</definedName>
    <definedName name="Z_7AD2D85E_4919_485A_8C6E_06289A474B34_.wvu.Cols" localSheetId="4" hidden="1">'経常経費分析表（経常収支比率の分析）'!$DM:$XFD</definedName>
    <definedName name="Z_7AD2D85E_4919_485A_8C6E_06289A474B34_.wvu.Cols" localSheetId="5" hidden="1">'経常経費分析表（人件費・公債費・普通建設事業費の分析）'!$AU:$XFD</definedName>
    <definedName name="Z_7AD2D85E_4919_485A_8C6E_06289A474B34_.wvu.Cols" localSheetId="3" hidden="1">財政比較分析表!$DQ:$XFD</definedName>
    <definedName name="Z_7AD2D85E_4919_485A_8C6E_06289A474B34_.wvu.Cols" localSheetId="10" hidden="1">'実質公債費比率（分子）の構造'!$V:$XFD</definedName>
    <definedName name="Z_7AD2D85E_4919_485A_8C6E_06289A474B34_.wvu.Cols" localSheetId="8" hidden="1">実質収支比率等に係る経年分析!$Q:$XFD</definedName>
    <definedName name="Z_7AD2D85E_4919_485A_8C6E_06289A474B34_.wvu.Cols" localSheetId="11" hidden="1">'将来負担比率（分子）の構造'!$T:$XFD</definedName>
    <definedName name="Z_7AD2D85E_4919_485A_8C6E_06289A474B34_.wvu.Cols" localSheetId="6" hidden="1">'性質別歳出決算分析表（住民一人当たりのコスト）'!$DV:$XFD</definedName>
    <definedName name="Z_7AD2D85E_4919_485A_8C6E_06289A474B34_.wvu.Cols" localSheetId="0" hidden="1">総括表!$DP:$XFD</definedName>
    <definedName name="Z_7AD2D85E_4919_485A_8C6E_06289A474B34_.wvu.Cols" localSheetId="1" hidden="1">普通会計の状況!$EN:$XFD</definedName>
    <definedName name="Z_7AD2D85E_4919_485A_8C6E_06289A474B34_.wvu.Cols" localSheetId="7" hidden="1">'目的別歳出決算分析表（住民一人当たりのコスト）'!$DV:$XFD</definedName>
    <definedName name="Z_7AD2D85E_4919_485A_8C6E_06289A474B34_.wvu.Cols" localSheetId="9" hidden="1">連結実質赤字比率に係る赤字・黒字の構成分析!$Q:$XFD</definedName>
    <definedName name="Z_7AD2D85E_4919_485A_8C6E_06289A474B34_.wvu.Rows" localSheetId="2" hidden="1">'各会計、関係団体の財政状況及び健全化判断比率'!$136:$1048576,'各会計、関係団体の財政状況及び健全化判断比率'!$89:$101,'各会計、関係団体の財政状況及び健全化判断比率'!$135:$135</definedName>
    <definedName name="Z_7AD2D85E_4919_485A_8C6E_06289A474B34_.wvu.Rows" localSheetId="12" hidden="1">基金残高に係る経年分析!$65:$1048576</definedName>
    <definedName name="Z_7AD2D85E_4919_485A_8C6E_06289A474B34_.wvu.Rows" localSheetId="4" hidden="1">'経常経費分析表（経常収支比率の分析）'!$90:$1048576</definedName>
    <definedName name="Z_7AD2D85E_4919_485A_8C6E_06289A474B34_.wvu.Rows" localSheetId="5" hidden="1">'経常経費分析表（人件費・公債費・普通建設事業費の分析）'!$74:$1048576,'経常経費分析表（人件費・公債費・普通建設事業費の分析）'!$67:$73</definedName>
    <definedName name="Z_7AD2D85E_4919_485A_8C6E_06289A474B34_.wvu.Rows" localSheetId="3" hidden="1">財政比較分析表!$106:$1048576,財政比較分析表!$98:$105</definedName>
    <definedName name="Z_7AD2D85E_4919_485A_8C6E_06289A474B34_.wvu.Rows" localSheetId="10" hidden="1">'実質公債費比率（分子）の構造'!$65:$1048576</definedName>
    <definedName name="Z_7AD2D85E_4919_485A_8C6E_06289A474B34_.wvu.Rows" localSheetId="8" hidden="1">実質収支比率等に係る経年分析!$51:$1048576</definedName>
    <definedName name="Z_7AD2D85E_4919_485A_8C6E_06289A474B34_.wvu.Rows" localSheetId="11" hidden="1">'将来負担比率（分子）の構造'!$56:$1048576</definedName>
    <definedName name="Z_7AD2D85E_4919_485A_8C6E_06289A474B34_.wvu.Rows" localSheetId="6" hidden="1">'性質別歳出決算分析表（住民一人当たりのコスト）'!$122:$1048576,'性質別歳出決算分析表（住民一人当たりのコスト）'!$117:$121</definedName>
    <definedName name="Z_7AD2D85E_4919_485A_8C6E_06289A474B34_.wvu.Rows" localSheetId="0" hidden="1">総括表!$57:$1048576</definedName>
    <definedName name="Z_7AD2D85E_4919_485A_8C6E_06289A474B34_.wvu.Rows" localSheetId="1" hidden="1">普通会計の状況!$50:$1048576</definedName>
    <definedName name="Z_7AD2D85E_4919_485A_8C6E_06289A474B34_.wvu.Rows" localSheetId="7" hidden="1">'目的別歳出決算分析表（住民一人当たりのコスト）'!$117:$1048576</definedName>
    <definedName name="Z_7AD2D85E_4919_485A_8C6E_06289A474B34_.wvu.Rows" localSheetId="9" hidden="1">連結実質赤字比率に係る赤字・黒字の構成分析!$46:$1048576</definedName>
  </definedNames>
  <calcPr calcId="191029" concurrentManualCount="2"/>
  <customWorkbookViews>
    <customWorkbookView name="  - 個人用ビュー" guid="{7AD2D85E-4919-485A-8C6E-06289A474B34}" mergeInterval="0" personalView="1" maximized="1" xWindow="-8" yWindow="-8" windowWidth="1382" windowHeight="744" activeSheetId="1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7" i="1" l="1"/>
  <c r="BG36" i="1"/>
  <c r="BG35" i="1"/>
  <c r="BG34"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W37" i="1"/>
  <c r="AM37" i="1"/>
  <c r="U37" i="1"/>
  <c r="C37" i="1"/>
  <c r="BW36" i="1"/>
  <c r="AM36" i="1"/>
  <c r="C34" i="1"/>
  <c r="C35" i="1" l="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C36" i="1" l="1"/>
  <c r="U34" i="1" l="1"/>
  <c r="U35" i="1" s="1"/>
  <c r="U36" i="1" s="1"/>
  <c r="AM34" i="1" s="1"/>
  <c r="AM35" i="1" s="1"/>
  <c r="BE34" i="1" l="1"/>
  <c r="BE35" i="1" s="1"/>
  <c r="BE36" i="1" l="1"/>
  <c r="BE37" i="1" s="1"/>
  <c r="BW34" i="1"/>
  <c r="BW35"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<sst xmlns="http://schemas.openxmlformats.org/spreadsheetml/2006/main" count="1176" uniqueCount="597">
  <si>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</si>
  <si>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</si>
  <si>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</si>
  <si>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</si>
  <si>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</si>
  <si>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</si>
  <si>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</si>
  <si>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</si>
  <si>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</si>
  <si>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</si>
  <si>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</si>
  <si>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</si>
  <si>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</si>
  <si>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</si>
  <si>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</si>
  <si>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</si>
  <si>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</si>
  <si>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</si>
  <si>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</si>
  <si>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</si>
  <si>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</si>
  <si>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</si>
  <si>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</si>
  <si>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</si>
  <si>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</si>
  <si>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</si>
  <si>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</si>
  <si>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</si>
  <si>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</si>
  <si>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</si>
  <si>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</si>
  <si>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</si>
  <si>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</si>
  <si>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</si>
  <si>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</si>
  <si>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</si>
  <si>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</si>
  <si>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</si>
  <si>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</si>
  <si>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</si>
  <si>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</si>
  <si>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</si>
  <si>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</si>
  <si>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</si>
  <si>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</si>
  <si>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</si>
  <si>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</si>
  <si>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</si>
  <si>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</si>
  <si>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</si>
  <si>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</si>
  <si>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</si>
  <si>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</si>
  <si>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</si>
  <si>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</si>
  <si>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</si>
  <si>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</si>
  <si>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</si>
  <si>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</si>
  <si>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</si>
  <si>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</si>
  <si>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</si>
  <si>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</si>
  <si>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</si>
  <si>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</si>
  <si>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</si>
  <si>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</si>
  <si>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</si>
  <si>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</si>
  <si>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</si>
  <si>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</si>
  <si>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</si>
  <si>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</si>
  <si>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</si>
  <si>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</si>
  <si>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</si>
  <si>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</si>
  <si>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</si>
  <si>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</si>
  <si>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</si>
  <si>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</si>
  <si>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</si>
  <si>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</si>
  <si>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</si>
  <si>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</si>
  <si>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</si>
  <si>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</si>
  <si>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</si>
  <si>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</si>
  <si>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</si>
  <si>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</si>
  <si>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</si>
  <si>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</si>
  <si>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</si>
  <si>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豊田市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</si>
  <si>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</si>
  <si>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</si>
  <si>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</si>
  <si>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</si>
  <si>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</si>
  <si>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</si>
  <si>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</si>
  <si>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</si>
  <si>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</si>
  <si>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</si>
  <si>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</si>
  <si>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</si>
  <si>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</si>
  <si>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</si>
  <si>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</si>
  <si>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</si>
  <si>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</si>
  <si>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</si>
  <si>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</si>
  <si>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</si>
  <si>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</si>
  <si>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</si>
  <si>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</si>
  <si>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</si>
  <si>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</si>
  <si>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</si>
  <si>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</si>
  <si>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</si>
  <si>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</si>
  <si>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</si>
  <si>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</si>
  <si>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</si>
  <si>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</si>
  <si>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</si>
  <si>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</si>
  <si>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</si>
  <si>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</si>
  <si>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</si>
  <si>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</si>
  <si>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</si>
  <si>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</si>
  <si>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</si>
  <si>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</si>
  <si>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</si>
  <si>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</si>
  <si>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</si>
  <si>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</si>
  <si>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</si>
  <si>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</si>
  <si>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</si>
  <si>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</si>
  <si>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</si>
  <si>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</si>
  <si>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</si>
  <si>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</si>
  <si>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</si>
  <si>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</si>
  <si>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</si>
  <si>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</si>
  <si>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</si>
  <si>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</si>
  <si>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</si>
  <si>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</si>
  <si>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</si>
  <si>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</si>
  <si>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</si>
  <si>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</si>
  <si>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</si>
  <si>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</si>
  <si>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</si>
  <si>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</si>
  <si>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</si>
  <si>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</si>
  <si>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</si>
  <si>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</si>
  <si>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</si>
  <si>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</si>
  <si>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</si>
  <si>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</si>
  <si>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</si>
  <si>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</si>
  <si>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</si>
  <si>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</si>
  <si>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</si>
  <si>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</si>
  <si>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</si>
  <si>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</si>
  <si>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</si>
  <si>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</si>
  <si>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</si>
  <si>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</si>
  <si>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</si>
  <si>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</si>
  <si>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</si>
  <si>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</si>
  <si>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</si>
  <si>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</si>
  <si>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</si>
  <si>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</si>
  <si>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</si>
  <si>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</si>
  <si>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</si>
  <si>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</si>
  <si>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</si>
  <si>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</si>
  <si>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</si>
  <si>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</si>
  <si>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</si>
  <si>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</si>
  <si>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</si>
  <si>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</si>
  <si>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</si>
  <si>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</si>
  <si>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</si>
  <si>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</si>
  <si>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</si>
  <si>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</si>
  <si>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</si>
  <si>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</si>
  <si>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</si>
  <si>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</si>
  <si>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</si>
  <si>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</si>
  <si>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</si>
  <si>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</si>
  <si>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</si>
  <si>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</si>
  <si>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</si>
  <si>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</si>
  <si>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</si>
  <si>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</si>
  <si>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</si>
  <si>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</si>
  <si>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</si>
  <si>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</si>
  <si>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</si>
  <si>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</si>
  <si>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</si>
  <si>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</si>
  <si>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</si>
  <si>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</si>
  <si>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</si>
  <si>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</si>
  <si>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</si>
  <si>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</si>
  <si>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</si>
  <si>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</si>
  <si>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</si>
  <si>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</si>
  <si>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</si>
  <si>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</si>
  <si>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</si>
  <si>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</si>
  <si>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</si>
  <si>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</si>
  <si>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</si>
  <si>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</si>
  <si>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</si>
  <si>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</si>
  <si>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</si>
  <si>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</si>
  <si>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</si>
  <si>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</si>
  <si>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</si>
  <si>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</si>
  <si>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</si>
  <si>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</si>
  <si>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</si>
  <si>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</si>
  <si>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</si>
  <si>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</si>
  <si>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</si>
  <si>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</si>
  <si>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</si>
  <si>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</si>
  <si>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</si>
  <si>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</si>
  <si>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</si>
  <si>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</si>
  <si>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</si>
  <si>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</si>
  <si>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</si>
  <si>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</si>
  <si>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</si>
  <si>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</si>
  <si>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</si>
  <si>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</si>
  <si>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</si>
  <si>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</si>
  <si>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</si>
  <si>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</si>
  <si>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</si>
  <si>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</si>
  <si>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</si>
  <si>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</si>
  <si>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</si>
  <si>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</si>
  <si>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</si>
  <si>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</si>
  <si>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</si>
  <si>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</si>
  <si>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</si>
  <si>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</si>
  <si>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</si>
  <si>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</si>
  <si>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</si>
  <si>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</si>
  <si>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</si>
  <si>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</si>
  <si>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</si>
  <si>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</si>
  <si>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</si>
  <si>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</si>
  <si>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</si>
  <si>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</si>
  <si>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</si>
  <si>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</si>
  <si>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</si>
  <si>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</si>
  <si>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</si>
  <si>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</si>
  <si>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</si>
  <si>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</si>
  <si>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</si>
  <si>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</si>
  <si>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</si>
  <si>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</si>
  <si>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</si>
  <si>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</si>
  <si>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</si>
  <si>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</si>
  <si>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</si>
  <si>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</si>
  <si>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</si>
  <si>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</si>
  <si>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</si>
  <si>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</si>
  <si>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</si>
  <si>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</si>
  <si>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</si>
  <si>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</si>
  <si>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</si>
  <si>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</si>
  <si>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</si>
  <si>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</si>
  <si>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</si>
  <si>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</si>
  <si>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</si>
  <si>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</si>
  <si>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</si>
  <si>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</si>
  <si>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</si>
  <si>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</si>
  <si>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</si>
  <si>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</si>
  <si>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</si>
  <si>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</si>
  <si>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</si>
  <si>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</si>
  <si>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</si>
  <si>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</si>
  <si>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</si>
  <si>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</si>
  <si>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</si>
  <si>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</si>
  <si>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</si>
  <si>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</si>
  <si>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</si>
  <si>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</si>
  <si>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</si>
  <si>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</si>
  <si>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</si>
  <si>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</si>
  <si>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</si>
  <si>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</si>
  <si>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</si>
  <si>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</si>
  <si>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</si>
  <si>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</si>
  <si>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</si>
  <si>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水道水源保全事業特別会計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</si>
  <si>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</si>
  <si>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</si>
  <si>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</si>
  <si>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</si>
  <si>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</si>
  <si>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</si>
  <si>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</si>
  <si>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</si>
  <si>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</si>
  <si>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</si>
  <si>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</si>
  <si>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</si>
  <si>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</si>
  <si>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</si>
  <si>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</si>
  <si>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</si>
  <si>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</si>
  <si>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</si>
  <si>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</si>
  <si>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</si>
  <si>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卸売市場特別会計</t>
    <phoneticPr fontId="5"/>
  </si>
  <si>
    <t>法非適用企業</t>
    <phoneticPr fontId="5"/>
  </si>
  <si>
    <t>産業用地造成事業特別会計</t>
    <phoneticPr fontId="5"/>
  </si>
  <si>
    <t>分譲住宅建設事業特別会計</t>
    <phoneticPr fontId="5"/>
  </si>
  <si>
    <t>都市計画事業土地区画整理特別会計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</si>
  <si>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</si>
  <si>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</si>
  <si>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</si>
  <si>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</si>
  <si>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</si>
  <si>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</si>
  <si>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</si>
  <si>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</si>
  <si>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</si>
  <si>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</si>
  <si>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</si>
  <si>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</si>
  <si>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</si>
  <si>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</si>
  <si>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</si>
  <si>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</si>
  <si>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</si>
  <si>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</si>
  <si>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</si>
  <si>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</si>
  <si>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</si>
  <si>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</si>
  <si>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</si>
  <si>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</si>
  <si>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</si>
  <si>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</si>
  <si>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</si>
  <si>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</si>
  <si>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</si>
  <si>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</si>
  <si>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</si>
  <si>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</si>
  <si>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</si>
  <si>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</si>
  <si>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</si>
  <si>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</si>
  <si>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</si>
  <si>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</si>
  <si>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</si>
  <si>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</si>
  <si>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</si>
  <si>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</si>
  <si>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</si>
  <si>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</si>
  <si>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</si>
  <si>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</si>
  <si>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</si>
  <si>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</si>
  <si>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</si>
  <si>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</si>
  <si>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</si>
  <si>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</si>
  <si>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</si>
  <si>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</si>
  <si>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</si>
  <si>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</si>
  <si>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</si>
  <si>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</si>
  <si>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</si>
  <si>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</si>
  <si>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</si>
  <si>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</si>
  <si>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</si>
  <si>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</si>
  <si>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</si>
  <si>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</si>
  <si>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</si>
  <si>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</si>
  <si>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</si>
  <si>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</si>
  <si>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</si>
  <si>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</si>
  <si>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</si>
  <si>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</si>
  <si>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</si>
  <si>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</si>
  <si>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</si>
  <si>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</si>
  <si>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</si>
  <si>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</si>
  <si>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</si>
  <si>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</si>
  <si>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</si>
  <si>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</si>
  <si>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</si>
  <si>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</si>
  <si>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</si>
  <si>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</si>
  <si>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</si>
  <si>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</si>
  <si>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</si>
  <si>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</si>
  <si>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</si>
  <si>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</si>
  <si>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</si>
  <si>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</si>
  <si>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</si>
  <si>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</si>
  <si>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</si>
  <si>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</si>
  <si>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</si>
  <si>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</si>
  <si>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</si>
  <si>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</si>
  <si>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</si>
  <si>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</si>
  <si>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</si>
  <si>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</si>
  <si>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</si>
  <si>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</si>
  <si>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</si>
  <si>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</si>
  <si>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</si>
  <si>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</si>
  <si>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</si>
  <si>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</si>
  <si>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</si>
  <si>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</si>
  <si>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</si>
  <si>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</si>
  <si>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</si>
  <si>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</si>
  <si>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</si>
  <si>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</si>
  <si>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</si>
  <si>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</si>
  <si>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</si>
  <si>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</si>
  <si>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</si>
  <si>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</si>
  <si>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</si>
  <si>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</si>
  <si>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</si>
  <si>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</si>
  <si>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</si>
  <si>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0.54</t>
  </si>
  <si>
    <t>▲ 2.45</t>
  </si>
  <si>
    <t>▲ 0.03</t>
  </si>
  <si>
    <t>水道事業会計</t>
  </si>
  <si>
    <t>一般会計</t>
  </si>
  <si>
    <t>下水道事業会計</t>
  </si>
  <si>
    <t>国民健康保険特別会計</t>
  </si>
  <si>
    <t>介護保険事業特別会計</t>
  </si>
  <si>
    <t>卸売市場特別会計</t>
  </si>
  <si>
    <t>後期高齢者医療特別会計</t>
  </si>
  <si>
    <t>都市計画事業土地区画整理特別会計</t>
  </si>
  <si>
    <t>その他会計（赤字）</t>
  </si>
  <si>
    <t>その他会計（黒字）</t>
  </si>
  <si>
    <t>R01</t>
    <phoneticPr fontId="5"/>
  </si>
  <si>
    <t>R02</t>
    <phoneticPr fontId="5"/>
  </si>
  <si>
    <t>R03</t>
    <phoneticPr fontId="5"/>
  </si>
  <si>
    <t>R04</t>
    <phoneticPr fontId="5"/>
  </si>
  <si>
    <t>R05</t>
    <phoneticPr fontId="5"/>
  </si>
  <si>
    <t>豊田市公共施設安全安心基金</t>
    <rPh sb="0" eb="3">
      <t>トヨタシ</t>
    </rPh>
    <phoneticPr fontId="5"/>
  </si>
  <si>
    <t>豊田市教育施設整備基金</t>
    <rPh sb="0" eb="3">
      <t>トヨタシ</t>
    </rPh>
    <phoneticPr fontId="2"/>
  </si>
  <si>
    <t>豊田市保健医療福祉基金</t>
    <rPh sb="0" eb="3">
      <t>トヨタシ</t>
    </rPh>
    <phoneticPr fontId="2"/>
  </si>
  <si>
    <t>豊田市都市高速鉄道整備基金</t>
    <rPh sb="0" eb="3">
      <t>トヨタシ</t>
    </rPh>
    <phoneticPr fontId="2"/>
  </si>
  <si>
    <t>豊田市都心環境計画推進基金</t>
    <rPh sb="0" eb="3">
      <t>トヨタシ</t>
    </rPh>
    <phoneticPr fontId="2"/>
  </si>
  <si>
    <t>愛知県後期高齢者医療広域連合（一般会計）</t>
    <rPh sb="0" eb="3">
      <t>アイチケン</t>
    </rPh>
    <rPh sb="3" eb="8">
      <t>コウキコウレイシャ</t>
    </rPh>
    <rPh sb="8" eb="12">
      <t>イリョウコウイキ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</si>
  <si>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</si>
  <si>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豊田市土地開発公社</t>
    <rPh sb="0" eb="3">
      <t>トヨタシ</t>
    </rPh>
    <rPh sb="3" eb="9">
      <t>トチカイハツコウシャ</t>
    </rPh>
    <phoneticPr fontId="10"/>
  </si>
  <si>
    <t>-</t>
    <phoneticPr fontId="2"/>
  </si>
  <si>
    <t>-</t>
    <phoneticPr fontId="2"/>
  </si>
  <si>
    <t>-</t>
    <phoneticPr fontId="2"/>
  </si>
  <si>
    <t>-</t>
    <phoneticPr fontId="2"/>
  </si>
  <si>
    <t>（公財）豊田市国際交流協会</t>
    <rPh sb="1" eb="3">
      <t>コウザイ</t>
    </rPh>
    <rPh sb="4" eb="7">
      <t>トヨタシ</t>
    </rPh>
    <rPh sb="7" eb="9">
      <t>コクサイ</t>
    </rPh>
    <rPh sb="9" eb="13">
      <t>コウリュウキョウカイ</t>
    </rPh>
    <phoneticPr fontId="10"/>
  </si>
  <si>
    <t>（公財）豊田市地域医療センター</t>
    <rPh sb="1" eb="3">
      <t>コウザイ</t>
    </rPh>
    <rPh sb="4" eb="7">
      <t>トヨタシ</t>
    </rPh>
    <rPh sb="7" eb="9">
      <t>チイキ</t>
    </rPh>
    <rPh sb="9" eb="11">
      <t>イリョウ</t>
    </rPh>
    <phoneticPr fontId="10"/>
  </si>
  <si>
    <t>（株）豊田ほっとかん</t>
    <rPh sb="0" eb="3">
      <t>カブ</t>
    </rPh>
    <rPh sb="3" eb="5">
      <t>トヨタ</t>
    </rPh>
    <phoneticPr fontId="10"/>
  </si>
  <si>
    <t>（公財）豊田加茂環境整備公社</t>
    <rPh sb="1" eb="3">
      <t>コウザイ</t>
    </rPh>
    <rPh sb="4" eb="6">
      <t>トヨタ</t>
    </rPh>
    <rPh sb="6" eb="8">
      <t>カモ</t>
    </rPh>
    <rPh sb="8" eb="14">
      <t>カンキョウセイビコウシャ</t>
    </rPh>
    <phoneticPr fontId="10"/>
  </si>
  <si>
    <t>（公財）豊田都市交通研究所</t>
    <rPh sb="1" eb="3">
      <t>コウザイ</t>
    </rPh>
    <rPh sb="4" eb="6">
      <t>トヨタ</t>
    </rPh>
    <rPh sb="6" eb="10">
      <t>トシコウツウ</t>
    </rPh>
    <rPh sb="10" eb="13">
      <t>ケンキュウジョ</t>
    </rPh>
    <phoneticPr fontId="10"/>
  </si>
  <si>
    <t>豊田市駅前開発（株）</t>
    <rPh sb="0" eb="2">
      <t>トヨタ</t>
    </rPh>
    <rPh sb="2" eb="4">
      <t>シエキ</t>
    </rPh>
    <rPh sb="4" eb="5">
      <t>マエ</t>
    </rPh>
    <rPh sb="5" eb="7">
      <t>カイハツ</t>
    </rPh>
    <rPh sb="7" eb="10">
      <t>カブ</t>
    </rPh>
    <phoneticPr fontId="10"/>
  </si>
  <si>
    <t>（一財）豊田市水道サービス協会</t>
    <rPh sb="1" eb="3">
      <t>イチザイ</t>
    </rPh>
    <rPh sb="4" eb="7">
      <t>トヨタシ</t>
    </rPh>
    <rPh sb="7" eb="9">
      <t>スイドウ</t>
    </rPh>
    <rPh sb="13" eb="15">
      <t>キョウカイ</t>
    </rPh>
    <phoneticPr fontId="10"/>
  </si>
  <si>
    <t>（公財）豊田市学校給食協会</t>
    <rPh sb="1" eb="3">
      <t>コウザイ</t>
    </rPh>
    <rPh sb="4" eb="7">
      <t>トヨタシ</t>
    </rPh>
    <rPh sb="7" eb="13">
      <t>ガッコウキュウショクキョウカイ</t>
    </rPh>
    <phoneticPr fontId="10"/>
  </si>
  <si>
    <t>（公財）豊田市文化振興財団</t>
    <rPh sb="1" eb="3">
      <t>コウザイ</t>
    </rPh>
    <rPh sb="4" eb="7">
      <t>トヨタシ</t>
    </rPh>
    <rPh sb="7" eb="13">
      <t>ブンカシンコウザイダン</t>
    </rPh>
    <phoneticPr fontId="10"/>
  </si>
  <si>
    <t>（公財）豊田市スポーツ協会</t>
    <rPh sb="1" eb="3">
      <t>コウザイ</t>
    </rPh>
    <rPh sb="4" eb="7">
      <t>トヨタシ</t>
    </rPh>
    <rPh sb="11" eb="13">
      <t>キョウカイ</t>
    </rPh>
    <phoneticPr fontId="10"/>
  </si>
  <si>
    <t>（公財）高橋記念美術文化振興財団</t>
    <rPh sb="1" eb="3">
      <t>コウザイ</t>
    </rPh>
    <rPh sb="4" eb="6">
      <t>タカハシ</t>
    </rPh>
    <rPh sb="6" eb="8">
      <t>キネン</t>
    </rPh>
    <rPh sb="8" eb="16">
      <t>ビジュツブンカシンコウザイダン</t>
    </rPh>
    <phoneticPr fontId="10"/>
  </si>
  <si>
    <t>豊田まちづくり（株）</t>
    <rPh sb="0" eb="2">
      <t>トヨタ</t>
    </rPh>
    <rPh sb="7" eb="10">
      <t>カブ</t>
    </rPh>
    <phoneticPr fontId="10"/>
  </si>
  <si>
    <t>豊田市駅東開発（株）</t>
    <rPh sb="0" eb="4">
      <t>トヨタシエキ</t>
    </rPh>
    <rPh sb="4" eb="7">
      <t>ヒガシカイハツ</t>
    </rPh>
    <rPh sb="7" eb="10">
      <t>カブ</t>
    </rPh>
    <phoneticPr fontId="10"/>
  </si>
  <si>
    <t>（株）豊田スタジアム</t>
    <rPh sb="0" eb="3">
      <t>カブ</t>
    </rPh>
    <rPh sb="3" eb="5">
      <t>トヨタ</t>
    </rPh>
    <phoneticPr fontId="10"/>
  </si>
  <si>
    <t>豊田市駅前通り南開発（株）</t>
    <rPh sb="0" eb="6">
      <t>トヨタシエキマエドオ</t>
    </rPh>
    <rPh sb="7" eb="10">
      <t>ミナミカイハツ</t>
    </rPh>
    <rPh sb="10" eb="13">
      <t>カブ</t>
    </rPh>
    <phoneticPr fontId="10"/>
  </si>
  <si>
    <t>（一社）ツーリズムとよた</t>
    <rPh sb="1" eb="3">
      <t>イッシャ</t>
    </rPh>
    <phoneticPr fontId="2"/>
  </si>
  <si>
    <t>株式会社旭高原</t>
    <rPh sb="0" eb="4">
      <t>カブシキガイシャ</t>
    </rPh>
    <rPh sb="4" eb="7">
      <t>アサヒコウゲン</t>
    </rPh>
    <phoneticPr fontId="2"/>
  </si>
  <si>
    <t>株式会社三州足助公社</t>
    <rPh sb="4" eb="8">
      <t>サンシュウアスケ</t>
    </rPh>
    <rPh sb="8" eb="10">
      <t>コウシャ</t>
    </rPh>
    <phoneticPr fontId="2"/>
  </si>
  <si>
    <t>株式会社どんぐりの里いなぶ</t>
    <rPh sb="9" eb="10">
      <t>サト</t>
    </rPh>
    <phoneticPr fontId="2"/>
  </si>
  <si>
    <t>株式会社香恋の里</t>
    <rPh sb="4" eb="5">
      <t>カオル</t>
    </rPh>
    <rPh sb="5" eb="6">
      <t>コイ</t>
    </rPh>
    <rPh sb="7" eb="8">
      <t>サト</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</si>
  <si>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</si>
  <si>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</si>
  <si>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が将来負担額を上回るため、将来負担比率はない。有形固定資産減価償却率も類似団体に比べ低い水準で推移しており、今後も公共施設等総合管理計画に基づき適切な老朽化対策、施設の統廃合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</si>
  <si>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</si>
  <si>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</si>
  <si>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</si>
  <si>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</si>
  <si>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</si>
  <si>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</si>
  <si>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等が将来負担額を上回るため、将来負担比率はない。また、実質公債費比率は前年度から０．１ポイント下回り、１．２％であった。類似団体と比べても平均を下回っており、近年減少傾向であるため、健全な財政状況が保持されている。
今後も、景気の変動等に注視しつつ、引き続き財務体質の強化を図っていく。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</si>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</sst>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37"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C04C889-A42F-4724-8FF6-0830906AE4B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440DCBA-7E12-464D-8526-8B99309C4C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28D5-4A13-9139-41E1E8239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112579</c:v>
                </c:pt>
                <c:pt idx="1">
                  <c:v>109142</c:v>
                </c:pt>
                <c:pt idx="2">
                  <c:v>86640</c:v>
                </c:pt>
                <c:pt idx="3">
                  <c:v>75326</c:v>
                </c:pt>
                <c:pt idx="4">
                  <c:v>97264</c:v>
                </c:pt>
              </c:numCache>
            </c:numRef>
          </c:val>
          <c:smooth val="0"/>
          <c:extLst>
            <c:ext xmlns:c16="http://schemas.microsoft.com/office/drawing/2014/chart" uri="{C3380CC4-5D6E-409C-BE32-E72D297353CC}">
              <c16:uniqueId val="{00000001-28D5-4A13-9139-41E1E8239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5.63</c:v>
                </c:pt>
                <c:pt idx="1">
                  <c:v>5.87</c:v>
                </c:pt>
                <c:pt idx="2">
                  <c:v>7.86</c:v>
                </c:pt>
                <c:pt idx="3">
                  <c:v>5.75</c:v>
                </c:pt>
                <c:pt idx="4">
                  <c:v>7.08</c:v>
                </c:pt>
              </c:numCache>
            </c:numRef>
          </c:val>
          <c:extLst>
            <c:ext xmlns:c16="http://schemas.microsoft.com/office/drawing/2014/chart" uri="{C3380CC4-5D6E-409C-BE32-E72D297353CC}">
              <c16:uniqueId val="{00000000-EBD7-4D0A-970F-4F1D567D83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28.28</c:v>
                </c:pt>
                <c:pt idx="1">
                  <c:v>28.84</c:v>
                </c:pt>
                <c:pt idx="2">
                  <c:v>28.26</c:v>
                </c:pt>
                <c:pt idx="3">
                  <c:v>33.1</c:v>
                </c:pt>
                <c:pt idx="4">
                  <c:v>26.83</c:v>
                </c:pt>
              </c:numCache>
            </c:numRef>
          </c:val>
          <c:extLst>
            <c:ext xmlns:c16="http://schemas.microsoft.com/office/drawing/2014/chart" uri="{C3380CC4-5D6E-409C-BE32-E72D297353CC}">
              <c16:uniqueId val="{00000001-EBD7-4D0A-970F-4F1D567D83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4.34</c:v>
                </c:pt>
                <c:pt idx="1">
                  <c:v>-0.54</c:v>
                </c:pt>
                <c:pt idx="2">
                  <c:v>-2.4500000000000002</c:v>
                </c:pt>
                <c:pt idx="3">
                  <c:v>-0.03</c:v>
                </c:pt>
                <c:pt idx="4">
                  <c:v>4.05</c:v>
                </c:pt>
              </c:numCache>
            </c:numRef>
          </c:val>
          <c:smooth val="0"/>
          <c:extLst>
            <c:ext xmlns:c16="http://schemas.microsoft.com/office/drawing/2014/chart" uri="{C3380CC4-5D6E-409C-BE32-E72D297353CC}">
              <c16:uniqueId val="{00000002-EBD7-4D0A-970F-4F1D567D83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2.16</c:v>
                </c:pt>
                <c:pt idx="4">
                  <c:v>#N/A</c:v>
                </c:pt>
                <c:pt idx="5">
                  <c:v>2.39</c:v>
                </c:pt>
                <c:pt idx="6">
                  <c:v>#N/A</c:v>
                </c:pt>
                <c:pt idx="7">
                  <c:v>0.01</c:v>
                </c:pt>
                <c:pt idx="8">
                  <c:v>#N/A</c:v>
                </c:pt>
                <c:pt idx="9">
                  <c:v>0</c:v>
                </c:pt>
              </c:numCache>
            </c:numRef>
          </c:val>
          <c:extLst>
            <c:ext xmlns:c16="http://schemas.microsoft.com/office/drawing/2014/chart" uri="{C3380CC4-5D6E-409C-BE32-E72D297353CC}">
              <c16:uniqueId val="{00000000-AADF-4317-90E6-BC4FBD316E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DF-4317-90E6-BC4FBD316E90}"/>
            </c:ext>
          </c:extLst>
        </c:ser>
        <c:ser>
          <c:idx val="2"/>
          <c:order val="2"/>
          <c:tx>
            <c:strRef>
              <c:f>データシート!$A$29</c:f>
              <c:strCache>
                <c:ptCount val="1"/>
                <c:pt idx="0">
                  <c:v>都市計画事業土地区画整理特別会計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0.08</c:v>
                </c:pt>
                <c:pt idx="6">
                  <c:v>#N/A</c:v>
                </c:pt>
                <c:pt idx="7">
                  <c:v>0.21</c:v>
                </c:pt>
                <c:pt idx="8">
                  <c:v>#N/A</c:v>
                </c:pt>
                <c:pt idx="9">
                  <c:v>0</c:v>
                </c:pt>
              </c:numCache>
            </c:numRef>
          </c:val>
          <c:extLst>
            <c:ext xmlns:c16="http://schemas.microsoft.com/office/drawing/2014/chart" uri="{C3380CC4-5D6E-409C-BE32-E72D297353CC}">
              <c16:uniqueId val="{00000002-AADF-4317-90E6-BC4FBD316E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AADF-4317-90E6-BC4FBD316E90}"/>
            </c:ext>
          </c:extLst>
        </c:ser>
        <c:ser>
          <c:idx val="4"/>
          <c:order val="4"/>
          <c:tx>
            <c:strRef>
              <c:f>データシート!$A$31</c:f>
              <c:strCache>
                <c:ptCount val="1"/>
                <c:pt idx="0">
                  <c:v>卸売市場特別会計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AADF-4317-90E6-BC4FBD316E9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0.54</c:v>
                </c:pt>
                <c:pt idx="4">
                  <c:v>#N/A</c:v>
                </c:pt>
                <c:pt idx="5">
                  <c:v>0.3</c:v>
                </c:pt>
                <c:pt idx="6">
                  <c:v>#N/A</c:v>
                </c:pt>
                <c:pt idx="7">
                  <c:v>0.48</c:v>
                </c:pt>
                <c:pt idx="8">
                  <c:v>#N/A</c:v>
                </c:pt>
                <c:pt idx="9">
                  <c:v>0.28999999999999998</c:v>
                </c:pt>
              </c:numCache>
            </c:numRef>
          </c:val>
          <c:extLst>
            <c:ext xmlns:c16="http://schemas.microsoft.com/office/drawing/2014/chart" uri="{C3380CC4-5D6E-409C-BE32-E72D297353CC}">
              <c16:uniqueId val="{00000005-AADF-4317-90E6-BC4FBD316E9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0.46</c:v>
                </c:pt>
                <c:pt idx="4">
                  <c:v>#N/A</c:v>
                </c:pt>
                <c:pt idx="5">
                  <c:v>1.45</c:v>
                </c:pt>
                <c:pt idx="6">
                  <c:v>#N/A</c:v>
                </c:pt>
                <c:pt idx="7">
                  <c:v>0.52</c:v>
                </c:pt>
                <c:pt idx="8">
                  <c:v>#N/A</c:v>
                </c:pt>
                <c:pt idx="9">
                  <c:v>0.42</c:v>
                </c:pt>
              </c:numCache>
            </c:numRef>
          </c:val>
          <c:extLst>
            <c:ext xmlns:c16="http://schemas.microsoft.com/office/drawing/2014/chart" uri="{C3380CC4-5D6E-409C-BE32-E72D297353CC}">
              <c16:uniqueId val="{00000006-AADF-4317-90E6-BC4FBD316E9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2.89</c:v>
                </c:pt>
                <c:pt idx="2">
                  <c:v>#N/A</c:v>
                </c:pt>
                <c:pt idx="3">
                  <c:v>3.1</c:v>
                </c:pt>
                <c:pt idx="4">
                  <c:v>#N/A</c:v>
                </c:pt>
                <c:pt idx="5">
                  <c:v>3.25</c:v>
                </c:pt>
                <c:pt idx="6">
                  <c:v>#N/A</c:v>
                </c:pt>
                <c:pt idx="7">
                  <c:v>3.26</c:v>
                </c:pt>
                <c:pt idx="8">
                  <c:v>#N/A</c:v>
                </c:pt>
                <c:pt idx="9">
                  <c:v>2.34</c:v>
                </c:pt>
              </c:numCache>
            </c:numRef>
          </c:val>
          <c:extLst>
            <c:ext xmlns:c16="http://schemas.microsoft.com/office/drawing/2014/chart" uri="{C3380CC4-5D6E-409C-BE32-E72D297353CC}">
              <c16:uniqueId val="{00000007-AADF-4317-90E6-BC4FBD316E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5.62</c:v>
                </c:pt>
                <c:pt idx="2">
                  <c:v>#N/A</c:v>
                </c:pt>
                <c:pt idx="3">
                  <c:v>5.85</c:v>
                </c:pt>
                <c:pt idx="4">
                  <c:v>#N/A</c:v>
                </c:pt>
                <c:pt idx="5">
                  <c:v>7.85</c:v>
                </c:pt>
                <c:pt idx="6">
                  <c:v>#N/A</c:v>
                </c:pt>
                <c:pt idx="7">
                  <c:v>5.74</c:v>
                </c:pt>
                <c:pt idx="8">
                  <c:v>#N/A</c:v>
                </c:pt>
                <c:pt idx="9">
                  <c:v>7.08</c:v>
                </c:pt>
              </c:numCache>
            </c:numRef>
          </c:val>
          <c:extLst>
            <c:ext xmlns:c16="http://schemas.microsoft.com/office/drawing/2014/chart" uri="{C3380CC4-5D6E-409C-BE32-E72D297353CC}">
              <c16:uniqueId val="{00000008-AADF-4317-90E6-BC4FBD316E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9.2200000000000006</c:v>
                </c:pt>
                <c:pt idx="2">
                  <c:v>#N/A</c:v>
                </c:pt>
                <c:pt idx="3">
                  <c:v>9.24</c:v>
                </c:pt>
                <c:pt idx="4">
                  <c:v>#N/A</c:v>
                </c:pt>
                <c:pt idx="5">
                  <c:v>9.9600000000000009</c:v>
                </c:pt>
                <c:pt idx="6">
                  <c:v>#N/A</c:v>
                </c:pt>
                <c:pt idx="7">
                  <c:v>10.119999999999999</c:v>
                </c:pt>
                <c:pt idx="8">
                  <c:v>#N/A</c:v>
                </c:pt>
                <c:pt idx="9">
                  <c:v>8.2100000000000009</c:v>
                </c:pt>
              </c:numCache>
            </c:numRef>
          </c:val>
          <c:extLst>
            <c:ext xmlns:c16="http://schemas.microsoft.com/office/drawing/2014/chart" uri="{C3380CC4-5D6E-409C-BE32-E72D297353CC}">
              <c16:uniqueId val="{00000009-AADF-4317-90E6-BC4FBD316E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9617</c:v>
                </c:pt>
                <c:pt idx="5">
                  <c:v>9061</c:v>
                </c:pt>
                <c:pt idx="8">
                  <c:v>8978</c:v>
                </c:pt>
                <c:pt idx="11">
                  <c:v>8462</c:v>
                </c:pt>
                <c:pt idx="14">
                  <c:v>9018</c:v>
                </c:pt>
              </c:numCache>
            </c:numRef>
          </c:val>
          <c:extLst>
            <c:ext xmlns:c16="http://schemas.microsoft.com/office/drawing/2014/chart" uri="{C3380CC4-5D6E-409C-BE32-E72D297353CC}">
              <c16:uniqueId val="{00000000-0B96-426D-8A72-B825CBDFA4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96-426D-8A72-B825CBDFA4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1079</c:v>
                </c:pt>
                <c:pt idx="3">
                  <c:v>398</c:v>
                </c:pt>
                <c:pt idx="6">
                  <c:v>398</c:v>
                </c:pt>
                <c:pt idx="9">
                  <c:v>399</c:v>
                </c:pt>
                <c:pt idx="12">
                  <c:v>399</c:v>
                </c:pt>
              </c:numCache>
            </c:numRef>
          </c:val>
          <c:extLst>
            <c:ext xmlns:c16="http://schemas.microsoft.com/office/drawing/2014/chart" uri="{C3380CC4-5D6E-409C-BE32-E72D297353CC}">
              <c16:uniqueId val="{00000002-0B96-426D-8A72-B825CBDFA4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96-426D-8A72-B825CBDFA4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2356</c:v>
                </c:pt>
                <c:pt idx="3">
                  <c:v>2317</c:v>
                </c:pt>
                <c:pt idx="6">
                  <c:v>2190</c:v>
                </c:pt>
                <c:pt idx="9">
                  <c:v>2157</c:v>
                </c:pt>
                <c:pt idx="12">
                  <c:v>2407</c:v>
                </c:pt>
              </c:numCache>
            </c:numRef>
          </c:val>
          <c:extLst>
            <c:ext xmlns:c16="http://schemas.microsoft.com/office/drawing/2014/chart" uri="{C3380CC4-5D6E-409C-BE32-E72D297353CC}">
              <c16:uniqueId val="{00000004-0B96-426D-8A72-B825CBDFA4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96-426D-8A72-B825CBDFA4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96-426D-8A72-B825CBDFA4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9557</c:v>
                </c:pt>
                <c:pt idx="3">
                  <c:v>7897</c:v>
                </c:pt>
                <c:pt idx="6">
                  <c:v>7247</c:v>
                </c:pt>
                <c:pt idx="9">
                  <c:v>7745</c:v>
                </c:pt>
                <c:pt idx="12">
                  <c:v>7653</c:v>
                </c:pt>
              </c:numCache>
            </c:numRef>
          </c:val>
          <c:extLst>
            <c:ext xmlns:c16="http://schemas.microsoft.com/office/drawing/2014/chart" uri="{C3380CC4-5D6E-409C-BE32-E72D297353CC}">
              <c16:uniqueId val="{00000007-0B96-426D-8A72-B825CBDFA4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3375</c:v>
                </c:pt>
                <c:pt idx="2">
                  <c:v>#N/A</c:v>
                </c:pt>
                <c:pt idx="3">
                  <c:v>#N/A</c:v>
                </c:pt>
                <c:pt idx="4">
                  <c:v>1551</c:v>
                </c:pt>
                <c:pt idx="5">
                  <c:v>#N/A</c:v>
                </c:pt>
                <c:pt idx="6">
                  <c:v>#N/A</c:v>
                </c:pt>
                <c:pt idx="7">
                  <c:v>857</c:v>
                </c:pt>
                <c:pt idx="8">
                  <c:v>#N/A</c:v>
                </c:pt>
                <c:pt idx="9">
                  <c:v>#N/A</c:v>
                </c:pt>
                <c:pt idx="10">
                  <c:v>1839</c:v>
                </c:pt>
                <c:pt idx="11">
                  <c:v>#N/A</c:v>
                </c:pt>
                <c:pt idx="12">
                  <c:v>#N/A</c:v>
                </c:pt>
                <c:pt idx="13">
                  <c:v>1441</c:v>
                </c:pt>
                <c:pt idx="14">
                  <c:v>#N/A</c:v>
                </c:pt>
              </c:numCache>
            </c:numRef>
          </c:val>
          <c:smooth val="0"/>
          <c:extLst>
            <c:ext xmlns:c16="http://schemas.microsoft.com/office/drawing/2014/chart" uri="{C3380CC4-5D6E-409C-BE32-E72D297353CC}">
              <c16:uniqueId val="{00000008-0B96-426D-8A72-B825CBDFA4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67286</c:v>
                </c:pt>
                <c:pt idx="5">
                  <c:v>62197</c:v>
                </c:pt>
                <c:pt idx="8">
                  <c:v>58622</c:v>
                </c:pt>
                <c:pt idx="11">
                  <c:v>52388</c:v>
                </c:pt>
                <c:pt idx="14">
                  <c:v>47734</c:v>
                </c:pt>
              </c:numCache>
            </c:numRef>
          </c:val>
          <c:extLst>
            <c:ext xmlns:c16="http://schemas.microsoft.com/office/drawing/2014/chart" uri="{C3380CC4-5D6E-409C-BE32-E72D297353CC}">
              <c16:uniqueId val="{00000000-1B59-46B1-8B10-6DFAA50C3A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17023</c:v>
                </c:pt>
                <c:pt idx="5">
                  <c:v>19760</c:v>
                </c:pt>
                <c:pt idx="8">
                  <c:v>23889</c:v>
                </c:pt>
                <c:pt idx="11">
                  <c:v>25746</c:v>
                </c:pt>
                <c:pt idx="14">
                  <c:v>23527</c:v>
                </c:pt>
              </c:numCache>
            </c:numRef>
          </c:val>
          <c:extLst>
            <c:ext xmlns:c16="http://schemas.microsoft.com/office/drawing/2014/chart" uri="{C3380CC4-5D6E-409C-BE32-E72D297353CC}">
              <c16:uniqueId val="{00000001-1B59-46B1-8B10-6DFAA50C3A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100897</c:v>
                </c:pt>
                <c:pt idx="5">
                  <c:v>91303</c:v>
                </c:pt>
                <c:pt idx="8">
                  <c:v>83236</c:v>
                </c:pt>
                <c:pt idx="11">
                  <c:v>97315</c:v>
                </c:pt>
                <c:pt idx="14">
                  <c:v>99571</c:v>
                </c:pt>
              </c:numCache>
            </c:numRef>
          </c:val>
          <c:extLst>
            <c:ext xmlns:c16="http://schemas.microsoft.com/office/drawing/2014/chart" uri="{C3380CC4-5D6E-409C-BE32-E72D297353CC}">
              <c16:uniqueId val="{00000002-1B59-46B1-8B10-6DFAA50C3A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59-46B1-8B10-6DFAA50C3A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59-46B1-8B10-6DFAA50C3A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59-46B1-8B10-6DFAA50C3A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19265</c:v>
                </c:pt>
                <c:pt idx="3">
                  <c:v>18264</c:v>
                </c:pt>
                <c:pt idx="6">
                  <c:v>18353</c:v>
                </c:pt>
                <c:pt idx="9">
                  <c:v>18308</c:v>
                </c:pt>
                <c:pt idx="12">
                  <c:v>19319</c:v>
                </c:pt>
              </c:numCache>
            </c:numRef>
          </c:val>
          <c:extLst>
            <c:ext xmlns:c16="http://schemas.microsoft.com/office/drawing/2014/chart" uri="{C3380CC4-5D6E-409C-BE32-E72D297353CC}">
              <c16:uniqueId val="{00000006-1B59-46B1-8B10-6DFAA50C3A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B59-46B1-8B10-6DFAA50C3A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24220</c:v>
                </c:pt>
                <c:pt idx="3">
                  <c:v>23000</c:v>
                </c:pt>
                <c:pt idx="6">
                  <c:v>21926</c:v>
                </c:pt>
                <c:pt idx="9">
                  <c:v>20821</c:v>
                </c:pt>
                <c:pt idx="12">
                  <c:v>21060</c:v>
                </c:pt>
              </c:numCache>
            </c:numRef>
          </c:val>
          <c:extLst>
            <c:ext xmlns:c16="http://schemas.microsoft.com/office/drawing/2014/chart" uri="{C3380CC4-5D6E-409C-BE32-E72D297353CC}">
              <c16:uniqueId val="{00000008-1B59-46B1-8B10-6DFAA50C3A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8084</c:v>
                </c:pt>
                <c:pt idx="3">
                  <c:v>7826</c:v>
                </c:pt>
                <c:pt idx="6">
                  <c:v>8329</c:v>
                </c:pt>
                <c:pt idx="9">
                  <c:v>7997</c:v>
                </c:pt>
                <c:pt idx="12">
                  <c:v>5755</c:v>
                </c:pt>
              </c:numCache>
            </c:numRef>
          </c:val>
          <c:extLst>
            <c:ext xmlns:c16="http://schemas.microsoft.com/office/drawing/2014/chart" uri="{C3380CC4-5D6E-409C-BE32-E72D297353CC}">
              <c16:uniqueId val="{00000009-1B59-46B1-8B10-6DFAA50C3A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51380</c:v>
                </c:pt>
                <c:pt idx="3">
                  <c:v>51656</c:v>
                </c:pt>
                <c:pt idx="6">
                  <c:v>51063</c:v>
                </c:pt>
                <c:pt idx="9">
                  <c:v>47821</c:v>
                </c:pt>
                <c:pt idx="12">
                  <c:v>44102</c:v>
                </c:pt>
              </c:numCache>
            </c:numRef>
          </c:val>
          <c:extLst>
            <c:ext xmlns:c16="http://schemas.microsoft.com/office/drawing/2014/chart" uri="{C3380CC4-5D6E-409C-BE32-E72D297353CC}">
              <c16:uniqueId val="{0000000A-1B59-46B1-8B10-6DFAA50C3A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59-46B1-8B10-6DFAA50C3A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32100</c:v>
                </c:pt>
                <c:pt idx="1">
                  <c:v>34900</c:v>
                </c:pt>
                <c:pt idx="2">
                  <c:v>36800</c:v>
                </c:pt>
              </c:numCache>
            </c:numRef>
          </c:val>
          <c:extLst>
            <c:ext xmlns:c16="http://schemas.microsoft.com/office/drawing/2014/chart" uri="{C3380CC4-5D6E-409C-BE32-E72D297353CC}">
              <c16:uniqueId val="{00000000-DCD8-4EC1-AB97-6C8CA8AA1B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2159</c:v>
                </c:pt>
                <c:pt idx="1">
                  <c:v>2160</c:v>
                </c:pt>
                <c:pt idx="2">
                  <c:v>2162</c:v>
                </c:pt>
              </c:numCache>
            </c:numRef>
          </c:val>
          <c:extLst>
            <c:ext xmlns:c16="http://schemas.microsoft.com/office/drawing/2014/chart" uri="{C3380CC4-5D6E-409C-BE32-E72D297353CC}">
              <c16:uniqueId val="{00000001-DCD8-4EC1-AB97-6C8CA8AA1B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32795</c:v>
                </c:pt>
                <c:pt idx="1">
                  <c:v>43273</c:v>
                </c:pt>
                <c:pt idx="2">
                  <c:v>40478</c:v>
                </c:pt>
              </c:numCache>
            </c:numRef>
          </c:val>
          <c:extLst>
            <c:ext xmlns:c16="http://schemas.microsoft.com/office/drawing/2014/chart" uri="{C3380CC4-5D6E-409C-BE32-E72D297353CC}">
              <c16:uniqueId val="{00000002-DCD8-4EC1-AB97-6C8CA8AA1B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{19F3A75D-D9FE-4AA6-B585-ED760C9402DC}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D1E-4031-9EAF-6ABBAB40E0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{9D87559B-5907-4742-A3E3-24611EB06712}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1E-4031-9EAF-6ABBAB40E0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{FA72D404-236D-41B5-8B91-8CB39BEEA690}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1E-4031-9EAF-6ABBAB40E0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{7609B592-E979-4E1F-92F0-EC08456708F5}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1E-4031-9EAF-6ABBAB40E0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{91463D9D-4D7E-4316-A3E5-EEF21A296C15}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1E-4031-9EAF-6ABBAB40E00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{7288DBDF-11F7-4014-A40E-157DF81757A2}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D1E-4031-9EAF-6ABBAB40E00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{1E298D43-C4A3-4165-B470-B13C33651C12}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D1E-4031-9EAF-6ABBAB40E00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{6E48CBA2-C2CD-4CEB-912D-67A6C8B4AB3E}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D1E-4031-9EAF-6ABBAB40E00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{37743B09-CC8F-4B2A-9983-402700EB5243}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D1E-4031-9EAF-6ABBAB40E0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58.2</c:v>
                </c:pt>
                <c:pt idx="16">
                  <c:v>59.6</c:v>
                </c:pt>
                <c:pt idx="24">
                  <c:v>61.2</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1E-4031-9EAF-6ABBAB40E0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{06F442D4-DDBD-4865-BC21-4272CA721F14}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D1E-4031-9EAF-6ABBAB40E0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{9BAEE96A-49E9-4D54-A02C-35200885C1FF}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1E-4031-9EAF-6ABBAB40E0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{3D1920E5-F426-44B0-B5D8-6E19272DF7A8}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1E-4031-9EAF-6ABBAB40E0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{D4B497CA-A1D2-45B8-810A-9432D061FF52}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1E-4031-9EAF-6ABBAB40E0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{B86A0494-3C95-4252-9FEC-8A2DA060EFFC}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1E-4031-9EAF-6ABBAB40E00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{5672E2E8-29C8-4817-BD39-28EAB8CD407C}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D1E-4031-9EAF-6ABBAB40E00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{631BEDFD-CE8A-4FE4-992C-220121D8962E}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D1E-4031-9EAF-6ABBAB40E00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{2010619E-FAC9-4C0B-B42E-13F5D6FA2782}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D1E-4031-9EAF-6ABBAB40E00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{3E1B4E5B-29A2-426D-AF9E-E44F0467C8B8}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D1E-4031-9EAF-6ABBAB40E0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9D1E-4031-9EAF-6ABBAB40E002}"/>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{C5E74A0D-114A-474C-B67D-0B9CDFF634F7}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626-4703-8F6C-88CC97C8DE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{22708304-6559-4984-807E-8AF0A784B925}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26-4703-8F6C-88CC97C8DE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{C051C663-0F08-4EEE-BF23-9F8A4FBFDA9F}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26-4703-8F6C-88CC97C8DE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{66563332-96B5-4C38-A7DE-E58B63207D15}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26-4703-8F6C-88CC97C8DE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{A95F691F-2040-45D0-981B-960EBD6CA04F}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26-4703-8F6C-88CC97C8DE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{B1077070-D9B9-4370-B4F6-B24D165DA932}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626-4703-8F6C-88CC97C8DE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{368D338B-E07F-4E10-89DC-1F663D74604B}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626-4703-8F6C-88CC97C8DE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{9AC080E9-0C3F-48F1-A980-1C764BE3E20B}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626-4703-8F6C-88CC97C8DE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{E5AAD090-CECE-4B48-B9C9-AEB82FD013E9}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626-4703-8F6C-88CC97C8DE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2.2999999999999998</c:v>
                </c:pt>
                <c:pt idx="16">
                  <c:v>1.6</c:v>
                </c:pt>
                <c:pt idx="24">
                  <c:v>1.3</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26-4703-8F6C-88CC97C8DE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{F1F9E15F-5504-466E-B443-9B6B52903326}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626-4703-8F6C-88CC97C8DE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{2B2D1B1C-4F99-4576-9A35-E2CB9E6E14CC}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26-4703-8F6C-88CC97C8DE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{5DB69B99-329D-479C-AE8E-8212E7C41E8A}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26-4703-8F6C-88CC97C8DE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{756526CB-E14F-4AC8-A829-0BA9D0F9A112}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26-4703-8F6C-88CC97C8DE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{274E444B-F500-4E8D-BC07-16B01CD91DA3}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26-4703-8F6C-88CC97C8DE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{E9F4FE5D-ACB2-4348-B56F-9F2F343932CA}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626-4703-8F6C-88CC97C8DE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{C8ACF5FB-9547-4DD0-8261-F7DCC726DCF7}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626-4703-8F6C-88CC97C8DE15}"/>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{211EB0DF-C8F1-414A-BC1A-013861961289}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626-4703-8F6C-88CC97C8DE15}"/>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{DB617132-B591-441F-BF80-0CEEDEEAF25E}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626-4703-8F6C-88CC97C8DE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626-4703-8F6C-88CC97C8DE15}"/>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年度における実質公債</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比率（３か年平均）は１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％である。元利償還金の減少により比率が改善した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今後も歳入確保や短期・中期的な見通しに立った財政運営に努め、引き続き財務体質の強化を図る。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年度における将来負担</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率は、充当可能財源等が将来負担率を上回るため無い。したがって、健全な財政運営が保たれていると判断できる。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地方債の現在高</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や、債務負担行為に基づく支出予定額の減少（△２２億円）</a:t>
          </a:r>
          <a:r>
            <a:rPr kumimoji="1" lang="ja-JP" altLang="ja-JP" sz="1100">
              <a:solidFill>
                <a:schemeClr val="dk1"/>
              </a:solidFill>
              <a:effectLst/>
              <a:latin typeface="+mn-lt"/>
              <a:ea typeface="+mn-ea"/>
              <a:cs typeface="+mn-cs"/>
            </a:rPr>
            <a:t>により昨年度から数値が減少した。</a:t>
          </a:r>
          <a:endParaRPr lang="ja-JP" altLang="ja-JP" sz="1400">
            <a:effectLst/>
          </a:endParaRPr>
        </a:p>
        <a:p>
          <a:r>
            <a:rPr kumimoji="1" lang="ja-JP" altLang="ja-JP" sz="1100">
              <a:solidFill>
                <a:schemeClr val="dk1"/>
              </a:solidFill>
              <a:effectLst/>
              <a:latin typeface="+mn-lt"/>
              <a:ea typeface="+mn-ea"/>
              <a:cs typeface="+mn-cs"/>
            </a:rPr>
            <a:t>　また、充当可能財源は、</a:t>
          </a:r>
          <a:r>
            <a:rPr kumimoji="1" lang="ja-JP" altLang="en-US" sz="1100">
              <a:solidFill>
                <a:schemeClr val="dk1"/>
              </a:solidFill>
              <a:effectLst/>
              <a:latin typeface="+mn-lt"/>
              <a:ea typeface="+mn-ea"/>
              <a:cs typeface="+mn-cs"/>
            </a:rPr>
            <a:t>土地開発公社に対する貸付金が償還された</a:t>
          </a:r>
          <a:r>
            <a:rPr kumimoji="1" lang="ja-JP" altLang="ja-JP" sz="1100">
              <a:solidFill>
                <a:schemeClr val="dk1"/>
              </a:solidFill>
              <a:effectLst/>
              <a:latin typeface="+mn-lt"/>
              <a:ea typeface="+mn-ea"/>
              <a:cs typeface="+mn-cs"/>
            </a:rPr>
            <a:t>ことによる充当可能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の減少や、</a:t>
          </a:r>
          <a:r>
            <a:rPr kumimoji="1" lang="ja-JP" altLang="en-US" sz="1100">
              <a:solidFill>
                <a:schemeClr val="dk1"/>
              </a:solidFill>
              <a:effectLst/>
              <a:latin typeface="+mn-lt"/>
              <a:ea typeface="+mn-ea"/>
              <a:cs typeface="+mn-cs"/>
            </a:rPr>
            <a:t>公債費（主に臨時財政対策債償還費）算入見込額が減少したこと</a:t>
          </a:r>
          <a:r>
            <a:rPr kumimoji="1" lang="ja-JP" altLang="ja-JP" sz="1100">
              <a:solidFill>
                <a:schemeClr val="dk1"/>
              </a:solidFill>
              <a:effectLst/>
              <a:latin typeface="+mn-lt"/>
              <a:ea typeface="+mn-ea"/>
              <a:cs typeface="+mn-cs"/>
            </a:rPr>
            <a:t>による基準財政需要額算入見込額の減少などにより、数値が減少した。</a:t>
          </a:r>
          <a:endParaRPr lang="ja-JP" altLang="ja-JP" sz="1400">
            <a:effectLst/>
          </a:endParaRPr>
        </a:p>
        <a:p>
          <a:r>
            <a:rPr kumimoji="1" lang="ja-JP" altLang="ja-JP" sz="1100">
              <a:solidFill>
                <a:schemeClr val="dk1"/>
              </a:solidFill>
              <a:effectLst/>
              <a:latin typeface="+mn-lt"/>
              <a:ea typeface="+mn-ea"/>
              <a:cs typeface="+mn-cs"/>
            </a:rPr>
            <a:t>　今後も、将来負担額が増加しないよう、より一層の財務体質の強化に向けた取組を進めていく必要がある。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・令和３年度から令和５年度にかけては、法人市民税の増収分や予算執行の残額等を活用し、財政調整基金に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億円、公共施設の長寿命化修繕のため公共施設安全安心基金に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億円を積み立てた。一方、新型コロナウイルスへの対応や第８次総合計画を推進するため、財政調整基金を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億円取り崩した。結果として</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は、歳入の柱となる市税収入が経済情勢等の影響を大きく受ける財政構造である。併せて、今後も法人市民税の国税化の影響により恒常的な歳入減が続く見通しであることから、年度間の財政調整を行うための基金の必要性は極めて高い。このため、急激な歳入減があった場合にも、行政サービスができるよう、適切に備え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名鉄三河線若林駅付近連続立体交差事業の財源として都市高速鉄道整備基金の活用を見込む。今後の基金残高は、計画事業を推進するため取崩しによる減少が見込まれるが、必要となる金額は適切に積立て、安定的な財政運営のための残高確保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・豊田市保健医療福祉基金：保健医療福祉事業の推進を図るため、豊田地域医療センターの再整備事業等に充当する。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・豊田市都心環境計画推進基金：都心環境計画の推進を図るため、豊田市駅周辺整備に充当する。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・豊田市公共施設安心安全基金：公共施設の長寿命化修繕に充当するため、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・豊田市都市高速鉄道整備基金：名鉄三河線若林駅付近連続立体交差事業に充当するため、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・豊田市都市高速鉄道整備基金：名鉄三河線若林駅付近連続立体交差事業のため、令和９年度にかけて取崩し予定。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・令和４年度は、市税収入の上振れ分等を財源として、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億円の積立てを行った一方で、国税化や社会情勢の変化に伴う市税収入の減少に対応するため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・令和５年度においても同様に、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・リーマンショック後、平成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年度末にかけては、財政調整基金の残高は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億円減少した。安定的な財政運営を図るために残高を確保しつつ、歳入規模の変化に的確に対応していく。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・令和４年度において、財政事業等により市債償還に必要な財源が不足した場合に備えるため基金運用益（利子）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万円を積み立てたことによる増加。令和５年度においても同様に基金運用益を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・基金の運用益の積立てを行う予定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・基金の活用については、税収減があった場合でも、大規模事業の推進や他の財政需要を見極めつつ、着実に公債費予算を確保するため必要な場合は、基金取崩しを行う。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F38537-648A-4E0A-A35F-BC6159B63A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EBD7F6-3262-4C64-AF00-260D80E00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E0F207-E144-4EF3-8B11-057E1E344E8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1671FD-0A47-4530-A8D5-BFC7EF4AC4B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69CFE49-8A51-456F-BEF7-EF2ABF28567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4EC26A-EF21-441E-8897-3F0E8FF0515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7E7C094-4097-4B2A-A3F0-05757B713F8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F21FBBF-2B97-4732-9563-5596690A00F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19BB80-812F-47C6-A5A5-B405F5528F9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F560352-4780-4E82-AB4A-017DE27DD6D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49402B8-9139-4776-8464-2F07A5CA38B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7D22AD-7D7F-494E-8899-65F6A987067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1009DC0-1D34-4A56-AFEA-896CFD021EF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56BA805-C1F6-4EC5-A48E-E9777367D82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68A9C2D-490E-457E-98C7-93F32B720C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EB6A25C-6144-4794-841E-5B644551053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E1C0E5-DE69-48EF-9392-9974C3F60E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3EAB073-666F-4662-9CE0-F1BCD96B41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C809C4F-EE79-4110-AB86-5F1A2B3B527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4EB232B-0C74-4B35-AA1A-8DB2B6BEA63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2C79182-242D-4A15-9B06-515DC2E884A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B867EF4-A5E5-406D-BB4B-91C0D3714F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BFC1DED-E870-4411-AA31-9C2FE1451D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C3BE4EA-5554-469E-A26C-ECF39D842A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524ED6E-CE56-4FA8-9F52-3F8C45AF444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E94DB7C-970D-4774-8E3C-BA7EA3E3D15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4859347-8D26-4CB1-BB5A-4997B79E8B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B6F666F-92D8-4EFB-A4EA-3BF6B0DB924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52EA49-A4DA-4852-9DC1-5921B2DEAC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C6962C2-2DC0-43C6-9924-273FF32CC8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CBD9EAC-57ED-48E9-A7C8-8BBB4662A46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83FDF1D-45FE-4469-85F9-4CBBCD60739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FBBCC3D-821F-4BE4-BA31-CC654A61FD9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91CF942-A176-4FE4-A0B0-77C74FE6AD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11DDAE9-61EE-4086-B522-36F78416E1E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7BB2F10-06C3-4FD5-9BFA-42AB5492FE1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361E5CD-0583-4E65-85BE-11DDA05E8F9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F5F7067-892C-499B-B402-F5AFEFA6418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C2C49C5-0639-49F5-A154-5AAB0F2F6B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90CED2E-5A8F-4635-8AB1-53CAD57EF44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0E0E8C6-13DC-491C-99AB-21F2D7730F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67B450F-9B2B-46AF-A262-A7A2DBD1489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564DC04-407A-48B7-B72C-BB505986BD1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9A75FC5-CBF3-499E-9101-B35C5F14C13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F99965D-F064-49F2-82DA-2C5CA45C0C2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2835E7F-0ED6-4440-8AF6-1DBAED02BDD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7DD4276-F5FD-4B05-91CA-BC14D6312EF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F538ABD-8461-44CE-9B78-BE291B210F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DDB3765-9AE6-445D-BBD8-9D8FD079F0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FD12310-6147-4228-A9A5-4C20E5ECD48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DF2E20-94B8-4E97-BCA4-976A74F6347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92A2F88-6172-4F0A-AC52-0D1FF92BE43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D9C3DD3-6703-4BF6-BE28-D4FE16F3B17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1E05BE9-AA05-47C9-B6C6-BB7B007D962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EEE9600-1F96-4DF9-8A32-316BDA999EE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BEBC301-CA8E-4449-A5EB-055F378BE55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434627C-7860-44C2-BD03-61829E328E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当市の有形固定資産減価償却率は類似団体に比べ低い傾向にあるが、上昇傾向にある。今後は、令和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月改定した公共施設等総合管理計画と、令和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月改定</a:t>
          </a:r>
          <a:r>
            <a:rPr kumimoji="1" lang="ja-JP" altLang="ja-JP" sz="1100">
              <a:solidFill>
                <a:schemeClr val="dk1"/>
              </a:solidFill>
              <a:effectLst/>
              <a:latin typeface="+mn-lt"/>
              <a:ea typeface="+mn-ea"/>
              <a:cs typeface="+mn-cs"/>
            </a:rPr>
            <a:t>の個別施設計画を基に、施設更新時期の平準化や、利用状況等を踏まえた機能の集約化・複合化による施設の統廃合により、トータルコストの縮減に努めていく方針である。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98789C-E256-4FF7-85E7-6CE43C83BA3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9AB891D-015F-414F-BBEA-9B482D1BBD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8439008-17C9-400F-939E-0F6E5F85CBB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05284B8-45C9-428C-ADAE-7ADFF8D9737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5A399C9-20BB-4202-BC35-E5CF9D91FC9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C3E5FE3-74AE-4259-AA48-D16341AFA48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5C346F9-9760-4F23-AE71-74D41FF413A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081982E-854B-4F4B-8493-6CC45F88B68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D611304-7C57-415C-A0B6-4BAFB85ED14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8112DCB-83F9-4E97-975B-A8462995691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ED297B8-FC37-4444-9A9E-B64CF9A7B12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8C630D0-53BA-4DC7-A6B1-4B46A16E308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F43D453-0A42-41A9-AE85-FC135457347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A094C5B-68C3-4DB1-9BD0-B8C809A0D8E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F122BDD-7E64-4AA8-ACEE-81C465E1AC9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F3FCA22-44B0-45CB-A9C4-E980DE501F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EA2480FD-C4D0-4D90-B26F-9D305B314739}"/>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FC8360E4-CEAA-4998-B786-3782158DB5EB}"/>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04116D98-A54E-4580-907A-4614D2290877}"/>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5A97D116-5952-4EA0-8CAA-1A7438F14396}"/>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B4B45A72-D45F-4B87-A366-EA6BA898C6C7}"/>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DB717805-0BF5-4885-A834-D7A954AEB1ED}"/>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E18F98B1-78B7-4C97-A2BA-62949180011C}"/>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0BE269A5-312D-40AF-92F8-221367FBADDD}"/>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EE07D945-02A9-4667-B39E-2B8D25383682}"/>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C1EF353E-1761-495A-8777-B72D7BE0DF3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3C93E394-9144-429F-8879-CF4952DAB874}"/>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74FE3D-A7CF-45DB-B962-1D66F77C247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C831F6D-CEBE-405F-889A-FE3F12D07E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E3E226-430B-4C20-A6E7-02DC0B02048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D560787-1D82-4B3D-B788-B30229B60A3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4592970-79C9-41A3-A92F-6C4733E5D5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91" name="楕円 90">
          <a:extLst>
            <a:ext uri="{FF2B5EF4-FFF2-40B4-BE49-F238E27FC236}">
              <a16:creationId xmlns:a16="http://schemas.microsoft.com/office/drawing/2014/main" id="{AA0C17EC-6E38-4966-8099-4D8F3098E8CA}"/>
            </a:ext>
          </a:extLst>
        </xdr:cNvPr>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754DCCD0-2D8D-4419-99E8-5FB41E2DE866}"/>
            </a:ext>
          </a:extLst>
        </xdr:cNvPr>
        <xdr:cNvSpPr txBox="1"/>
      </xdr:nvSpPr>
      <xdr:spPr>
        <a:xfrm>
          <a:off x="48133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a:extLst>
            <a:ext uri="{FF2B5EF4-FFF2-40B4-BE49-F238E27FC236}">
              <a16:creationId xmlns:a16="http://schemas.microsoft.com/office/drawing/2014/main" id="{56857A40-5DCF-4E7C-930D-3369D4F29D43}"/>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32385</xdr:rowOff>
    </xdr:to>
    <xdr:cxnSp macro="">
      <xdr:nvCxnSpPr>
        <xdr:cNvPr id="94" name="直線コネクタ 93">
          <a:extLst>
            <a:ext uri="{FF2B5EF4-FFF2-40B4-BE49-F238E27FC236}">
              <a16:creationId xmlns:a16="http://schemas.microsoft.com/office/drawing/2014/main" id="{32339032-2F9C-4762-81A7-0782E4E2B0F5}"/>
            </a:ext>
          </a:extLst>
        </xdr:cNvPr>
        <xdr:cNvCxnSpPr/>
      </xdr:nvCxnSpPr>
      <xdr:spPr>
        <a:xfrm>
          <a:off x="4051300" y="607568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95" name="楕円 94">
          <a:extLst>
            <a:ext uri="{FF2B5EF4-FFF2-40B4-BE49-F238E27FC236}">
              <a16:creationId xmlns:a16="http://schemas.microsoft.com/office/drawing/2014/main" id="{1A8E29FE-FE3A-4CA9-A51C-9A778652E9F2}"/>
            </a:ext>
          </a:extLst>
        </xdr:cNvPr>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160655</xdr:rowOff>
    </xdr:to>
    <xdr:cxnSp macro="">
      <xdr:nvCxnSpPr>
        <xdr:cNvPr id="96" name="直線コネクタ 95">
          <a:extLst>
            <a:ext uri="{FF2B5EF4-FFF2-40B4-BE49-F238E27FC236}">
              <a16:creationId xmlns:a16="http://schemas.microsoft.com/office/drawing/2014/main" id="{9BD95C99-9687-49BF-8DF9-046D950A7F4F}"/>
            </a:ext>
          </a:extLst>
        </xdr:cNvPr>
        <xdr:cNvCxnSpPr/>
      </xdr:nvCxnSpPr>
      <xdr:spPr>
        <a:xfrm>
          <a:off x="3289300" y="601810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7" name="楕円 96">
          <a:extLst>
            <a:ext uri="{FF2B5EF4-FFF2-40B4-BE49-F238E27FC236}">
              <a16:creationId xmlns:a16="http://schemas.microsoft.com/office/drawing/2014/main" id="{AFDF7DC3-B32E-4215-A2C3-17F5D44DC36A}"/>
            </a:ext>
          </a:extLst>
        </xdr:cNvPr>
        <xdr:cNvSpPr/>
      </xdr:nvSpPr>
      <xdr:spPr>
        <a:xfrm>
          <a:off x="247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103082</xdr:rowOff>
    </xdr:to>
    <xdr:cxnSp macro="">
      <xdr:nvCxnSpPr>
        <xdr:cNvPr id="98" name="直線コネクタ 97">
          <a:extLst>
            <a:ext uri="{FF2B5EF4-FFF2-40B4-BE49-F238E27FC236}">
              <a16:creationId xmlns:a16="http://schemas.microsoft.com/office/drawing/2014/main" id="{84C2E93B-1B18-4FB4-AEBB-B9AC024972D9}"/>
            </a:ext>
          </a:extLst>
        </xdr:cNvPr>
        <xdr:cNvCxnSpPr/>
      </xdr:nvCxnSpPr>
      <xdr:spPr>
        <a:xfrm>
          <a:off x="2527300" y="596773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133773</xdr:rowOff>
    </xdr:from>
    <xdr:to>
      <xdr:col>7</xdr:col>
      <xdr:colOff>187325</xdr:colOff>
      <xdr:row>30</xdr:row>
      <xdr:rowOff>63923</xdr:rowOff>
    </xdr:to>
    <xdr:sp macro="" textlink="">
      <xdr:nvSpPr>
        <xdr:cNvPr id="99" name="楕円 98">
          <a:extLst>
            <a:ext uri="{FF2B5EF4-FFF2-40B4-BE49-F238E27FC236}">
              <a16:creationId xmlns:a16="http://schemas.microsoft.com/office/drawing/2014/main" id="{8CC3893E-B46A-4C60-BD1E-249F4E548D5E}"/>
            </a:ext>
          </a:extLst>
        </xdr:cNvPr>
        <xdr:cNvSpPr/>
      </xdr:nvSpPr>
      <xdr:spPr>
        <a:xfrm>
          <a:off x="1714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52705</xdr:rowOff>
    </xdr:to>
    <xdr:cxnSp macro="">
      <xdr:nvCxnSpPr>
        <xdr:cNvPr id="100" name="直線コネクタ 99">
          <a:extLst>
            <a:ext uri="{FF2B5EF4-FFF2-40B4-BE49-F238E27FC236}">
              <a16:creationId xmlns:a16="http://schemas.microsoft.com/office/drawing/2014/main" id="{1ADA78EA-F478-4916-9042-C745669E1CDC}"/>
            </a:ext>
          </a:extLst>
        </xdr:cNvPr>
        <xdr:cNvCxnSpPr/>
      </xdr:nvCxnSpPr>
      <xdr:spPr>
        <a:xfrm>
          <a:off x="1765300" y="592814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924EBA99-CCB2-4230-96AC-2AA4B8A76135}"/>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931BE06E-800B-4CB3-94DE-6EF6AC511B6C}"/>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2F33961D-ABCE-4D6B-A75B-88700B201107}"/>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9BCDCEC3-D117-4806-BAA9-8D46885E4CC1}"/>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a:extLst>
            <a:ext uri="{FF2B5EF4-FFF2-40B4-BE49-F238E27FC236}">
              <a16:creationId xmlns:a16="http://schemas.microsoft.com/office/drawing/2014/main" id="{0F6FF41A-3948-4DB0-AF9F-DB98A3FCFD07}"/>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106" name="n_2mainValue有形固定資産減価償却率">
          <a:extLst>
            <a:ext uri="{FF2B5EF4-FFF2-40B4-BE49-F238E27FC236}">
              <a16:creationId xmlns:a16="http://schemas.microsoft.com/office/drawing/2014/main" id="{F51A6038-4D29-4EED-855C-68274417CA99}"/>
            </a:ext>
          </a:extLst>
        </xdr:cNvPr>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107" name="n_3mainValue有形固定資産減価償却率">
          <a:extLst>
            <a:ext uri="{FF2B5EF4-FFF2-40B4-BE49-F238E27FC236}">
              <a16:creationId xmlns:a16="http://schemas.microsoft.com/office/drawing/2014/main" id="{73BE1CB5-2FD9-47DF-BD4B-433CB14586F9}"/>
            </a:ext>
          </a:extLst>
        </xdr:cNvPr>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8" name="n_4mainValue有形固定資産減価償却率">
          <a:extLst>
            <a:ext uri="{FF2B5EF4-FFF2-40B4-BE49-F238E27FC236}">
              <a16:creationId xmlns:a16="http://schemas.microsoft.com/office/drawing/2014/main" id="{230A7536-8AFF-4CD1-9BD4-C2B5C90C395A}"/>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DB987F3-8FFC-4A9D-9392-3363E774AE5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C7634EA-6BEC-452D-AF37-47AAE7EB347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9DF75B06-B7A7-4378-B3B2-5BC96E7F0B1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91872BC-35AC-42BA-B9B7-C3151FA7CC4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8A6EB7B-1795-402D-8F29-A3698A201E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C7003D0-D783-4393-9368-5F8C260730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E3D71E2-5699-4743-AC98-213F67D4AC3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28B3E93-F125-47CD-AE98-96B1C24095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0AD56BD-854B-4684-AA25-D357424B38E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7071D13-D10A-4E2D-87FC-52247E92E38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2385EB5-9CE7-4E2F-85AE-0B29B703BA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0577D3D-6100-45F3-BA9B-E8268AB120F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34583EC-A685-422C-A765-417D29B957E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充当可能財源が将来負担額を上回るため、債務償還比率はない。主な要因としては、過去の多額の地方債の償還を終えていること、平成３０年度まで元金返済額以上の新規地方債の借入れを原則行わない運用で借入れの抑制を図ってきたことが挙げられる。</a:t>
          </a:r>
          <a:endParaRPr lang="ja-JP" altLang="ja-JP" sz="1050">
            <a:effectLst/>
          </a:endParaRPr>
        </a:p>
        <a:p>
          <a:r>
            <a:rPr kumimoji="1" lang="ja-JP" altLang="ja-JP" sz="1050" b="0" i="0" baseline="0">
              <a:solidFill>
                <a:schemeClr val="dk1"/>
              </a:solidFill>
              <a:effectLst/>
              <a:latin typeface="+mn-lt"/>
              <a:ea typeface="+mn-ea"/>
              <a:cs typeface="+mn-cs"/>
            </a:rPr>
            <a:t>今後も、景気の変動等に注視しつつ、引き続き財務体質の強化を図っていく。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43463FC-CC6E-4B14-B2BE-F6E248405D1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9CA0B4E-9501-4627-BBB1-6E3A493FE0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8E74193-42C4-4747-A302-31CC5001A7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F04C2BD-785D-4DA3-BFDA-B6032943A69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B29F663-54F3-4DB4-A78A-30B4425127A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114E5FB-21BE-4C01-A318-B45E90735C5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92C0D4D-614C-49F3-958D-6B00DED8D08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C5C442C-CE47-4A2B-A8F0-BEDFD1F5869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3F9E8EB-DED4-43CA-9DB3-A6F1973D085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730388A-2AB4-45C0-9D97-535BD4E8E9D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FBC684F-D807-4C87-AA4B-852EB66C392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C5BF99C-650E-4515-A32E-5F5045A1D18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FA23412-3A25-4226-A745-B39E1BB74B6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A7AFB6A-3322-4D52-BD90-FFB9A12FBF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9873A77-B6CC-4E5F-A1DE-AA74748437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024AFB0E-8DF6-4626-8BD9-DAD86FFE1935}"/>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370413DE-4D42-48B9-BD1D-DBB1A61469F1}"/>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8E426CB3-1169-45A2-B6D8-12CE95D49515}"/>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6F1014F-02A7-4CD2-AF83-4D1B7F8953F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52592BB-118E-498F-B30C-D63BA3D14B4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AA0EBDD8-90E8-4D07-897B-41E6670F8D04}"/>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B890E53E-9A72-4162-8437-AEE11F9ED0EB}"/>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DC529DAD-F60F-45F1-AFD9-E7444BCC161D}"/>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949B29EC-F728-4D39-AA0C-363829692196}"/>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05A6D416-DD1F-4EBC-ABE5-97A12CB68E81}"/>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E6809473-BC47-4164-B583-3642F7861CB7}"/>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E326735-3CC0-41D5-ABE1-0336E4E7D84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5066F3A-124A-42BA-ACF1-C21FC6F38B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1FDA25E-3677-43A9-95B4-0F561C223C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29A026A-1A55-419B-8527-01FAA3306E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8CD139E-4689-442E-8095-9939EBBE268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B0FBFD27-EA28-4A21-8225-265797FF5781}"/>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EEC96D4F-A13D-49A4-B896-1DCF048FCF5E}"/>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965AD9E4-45C8-40A7-AB7F-0A2571B88D2F}"/>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100E4370-5944-48AE-A8BC-688FF45722CB}"/>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AC6A6F8-BD2A-4B33-AF18-C70424F3F92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28D67B04-4958-4CE2-99CE-DEF05B258F2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CB81F11E-6229-4862-AD79-2548CEB860E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A5E8D846-1164-486B-9105-3EA02A68A81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3F1EC725-DE51-4049-B46B-59C69CB5C60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2DE85A76-1504-4A35-BD94-6EE501E30AC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ED2AA1-BC5E-454D-AA49-02E0FF4E4B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F412A6-3B34-4CE4-91EF-35B571C9C0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58D572-F902-4526-BB29-1565D79206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7C13D3-2D64-4662-A13E-EF13399D93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9A4DB9-7880-475B-8412-500C1E4342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4C371E-592D-4923-9CC6-346EC794C8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DE024A-4C5D-4433-82ED-C8455AEEA4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9342B5-5C86-4F4F-9ADB-7F2567955E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456C24-821C-4C3C-ADDE-890CC8713C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E659F4-03A2-4BE5-B664-27EC25FB13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16DB62-AD94-45E4-BD50-043E65A5BD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7591D2-AB75-4843-AF5A-E17927C74D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5EBB9E-1657-45A7-A8C2-8827B2F472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D89FC6-BEEE-4A70-B74C-79E301C820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256121-C503-4C46-85B4-392950D91B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FA52BE8-732F-45FF-ACC6-AF991ECE39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6F64BD-323E-41F2-AFD0-9A84929B67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B7B97E-5132-47A2-B358-25D6322499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6426ED-BB20-4FCD-B570-ACAB3300F4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B2E576-456F-48FA-AB23-39EA1C6448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AB10D6-DC18-4211-8622-EA786E45AF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EEA776-7911-40F2-A2E7-F963377F7D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7E0525-A39E-4AAA-AAA1-BDC9ABAC68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68E0BE-A052-4CBA-A700-297AB2932A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777C1A-0879-4C42-B0E9-EBABD8699F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F3FC6E-AC0A-4CD0-82D2-7D9FFE09F1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3101F0-DAB9-435E-A45C-C1F2F12E5D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BECF59-DAAA-4EBB-AB31-3097DF0C49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BB61E5-B149-4B04-AF1B-9F7488AA19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8E4D9F-C192-4D59-B795-636D6D5A1E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00D83E-859D-4D93-9E17-30A4E208FD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7CBE0E-6428-4EF2-89AD-836A9ECFF6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6C14C1-6D32-4D1E-B1AC-52D2DF994C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7ED6F0-1FBD-4226-80DF-1E5DE17948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B78B70-2F14-404D-A349-0A04254B1A9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AA0F19-F1B2-4A33-9E0F-2C8C301774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091C33-FD2B-48A0-B27F-A597B16E5E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DBCC81-3AA8-46B1-9ED9-66B5AA3236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401DFE-4376-45D3-B3F4-17F1F2830D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18145C-7BB4-4440-9521-192CF05D4C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FDCDE0-5F28-40BE-B039-7B08FE0160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1A2E7A-C790-4D6C-A2CF-7C56FE80FA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9799942-DEF3-4B3A-9108-DF2E853A136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996D16D-9894-4C34-9C5E-4D2DCFC4300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B0B6416-D125-40CA-9DEB-64E7F0AA4FC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69DF119-D082-46C9-A30F-AB469BD0F73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1CAE6AC-B650-466B-8BA8-1B1B85E10F6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358DBC8-B0E4-4653-94A6-120C4A368D0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ACF3413-ADC0-4C2E-AE13-3D5B1D9F8BD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F68F1AB-4D62-4C7F-B741-CDFFDEAFAE7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B2D5952-B748-45A7-BF06-9F06626B12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C8EBC9A-3C13-4FF1-B558-3E7130DAB98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B6B4A14-A523-4A86-8265-D1F8B9695A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0BE5659-684B-4373-81AC-92D2E2314A75}"/>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B60EE33-63D8-4069-9F9F-BB8D2BD281B7}"/>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A0BC9A94-B07D-49F9-9E15-CA6387B7021F}"/>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87CFF428-0D58-4CAC-AF87-50AF74E94B6E}"/>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B709CCAA-F934-475A-8A04-EC1BB0A98671}"/>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FC0F79E2-475B-4497-8937-2DC04B30029A}"/>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1F19165-200B-451D-8D5D-E857519DC3FE}"/>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A89ACF2-1272-4912-B0D5-C714A3CA5318}"/>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D8524B1-20D6-4BA1-8A0D-F4AD2EBDB695}"/>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833B7714-AB04-4C06-9E7C-CD17714C5978}"/>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4E564D20-84ED-4BF4-BCC1-7CD7E6723F74}"/>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719E8A8-05D7-4FD6-AC4F-5745AACCB7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640F85D-0ED0-42FE-98E9-B934A54425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E550C3-1E30-488C-97B1-E2595D5EE6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0FE3AD-B6E5-45C8-B6F8-064D261B75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719E47-3F8B-4E27-8793-EF9EB53980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01C5BAC2-B726-4B8C-B477-DCD36E431850}"/>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5F1EE7FA-5450-42F8-BBA0-4D524C5392DB}"/>
            </a:ext>
          </a:extLst>
        </xdr:cNvPr>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B2D40341-5BE4-4AF1-8ADA-489A3E386FBC}"/>
            </a:ext>
          </a:extLst>
        </xdr:cNvPr>
        <xdr:cNvSpPr/>
      </xdr:nvSpPr>
      <xdr:spPr>
        <a:xfrm>
          <a:off x="3746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AE7C51EA-9A99-4C52-BAC9-881BDDE57698}"/>
            </a:ext>
          </a:extLst>
        </xdr:cNvPr>
        <xdr:cNvCxnSpPr/>
      </xdr:nvCxnSpPr>
      <xdr:spPr>
        <a:xfrm>
          <a:off x="3797300" y="63124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50546</xdr:rowOff>
    </xdr:from>
    <xdr:to>
      <xdr:col>15</xdr:col>
      <xdr:colOff>101600</xdr:colOff>
      <xdr:row>36</xdr:row>
      <xdr:rowOff>152146</xdr:rowOff>
    </xdr:to>
    <xdr:sp macro="" textlink="">
      <xdr:nvSpPr>
        <xdr:cNvPr id="75" name="楕円 74">
          <a:extLst>
            <a:ext uri="{FF2B5EF4-FFF2-40B4-BE49-F238E27FC236}">
              <a16:creationId xmlns:a16="http://schemas.microsoft.com/office/drawing/2014/main" id="{B0F239C7-C9B5-4682-B869-3F467DD0416A}"/>
            </a:ext>
          </a:extLst>
        </xdr:cNvPr>
        <xdr:cNvSpPr/>
      </xdr:nvSpPr>
      <xdr:spPr>
        <a:xfrm>
          <a:off x="2857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ABC6D161-EF54-4A73-AEE2-332DDEB6B728}"/>
            </a:ext>
          </a:extLst>
        </xdr:cNvPr>
        <xdr:cNvCxnSpPr/>
      </xdr:nvCxnSpPr>
      <xdr:spPr>
        <a:xfrm>
          <a:off x="2908300" y="62735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2409E618-FD15-4725-8816-E98D44342D88}"/>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101346</xdr:rowOff>
    </xdr:to>
    <xdr:cxnSp macro="">
      <xdr:nvCxnSpPr>
        <xdr:cNvPr id="78" name="直線コネクタ 77">
          <a:extLst>
            <a:ext uri="{FF2B5EF4-FFF2-40B4-BE49-F238E27FC236}">
              <a16:creationId xmlns:a16="http://schemas.microsoft.com/office/drawing/2014/main" id="{0FB28856-D531-4298-8E9B-1952C85812D5}"/>
            </a:ext>
          </a:extLst>
        </xdr:cNvPr>
        <xdr:cNvCxnSpPr/>
      </xdr:nvCxnSpPr>
      <xdr:spPr>
        <a:xfrm>
          <a:off x="2019300" y="62392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EEB14CC2-DFC1-41B0-A76A-8097ECF34731}"/>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6D764991-35AF-4BB8-A569-501E5FDE48DC}"/>
            </a:ext>
          </a:extLst>
        </xdr:cNvPr>
        <xdr:cNvCxnSpPr/>
      </xdr:nvCxnSpPr>
      <xdr:spPr>
        <a:xfrm>
          <a:off x="1130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5867BA80-F978-4F8A-A55C-6CE5BE8D33C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A2A2F4B5-626B-4D13-AE55-7E9793771856}"/>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910F28E1-6000-4EF9-89DD-3F0D32740DE8}"/>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A9EA6F92-DDFF-4A57-8D6F-142C3B00CDC1}"/>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B696FDA9-C9EF-435D-AE4B-9EE5520E2279}"/>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C9F6E99C-29AF-41A6-81C9-5959A3776E26}"/>
            </a:ext>
          </a:extLst>
        </xdr:cNvPr>
        <xdr:cNvSpPr txBox="1"/>
      </xdr:nvSpPr>
      <xdr:spPr>
        <a:xfrm>
          <a:off x="2705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2A99F0B6-93B0-4288-8AB4-3A7875103A73}"/>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D280FFE1-25C7-4363-82D8-ADBBA8AD73BD}"/>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7622CFA-A3E7-4172-9FF4-78E39A648E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F1BC398-570C-48B2-9C1D-9EC0188F5E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4D5A899-9127-40C7-8648-1F00C853F4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F7F05EB-2783-4616-89C0-9ACFE86E01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ABE3B75-8D6F-480B-A124-922A23FC71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E2CB08-9F49-4865-A536-0DE5AA39F8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9CB7336-084D-4CFD-9268-40C3A7DA86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68B80D8-E1AA-457D-9EE4-6B753BD17A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A9C2FEC-6356-4771-BF8F-22CBC9C5FC4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62A7C1B-AC90-470E-A3CF-C1C70520B1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BD2BF26B-D7A9-49A1-9D8B-AE17567ECD5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AF1E3C2-FBB1-4C8A-8745-7947476812F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CE3FE5D-DBA7-42B8-9B18-33520D29855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19AD53DB-96DD-4407-B0A1-A0AC1390D3B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46335FB9-C588-43B2-9D2C-7BF1B0EF793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FBCC52F5-2044-457C-B0CA-55736F8D65C5}"/>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71870F6-F69C-4287-A947-51FA1D8AB80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2A01B5F5-02EF-4E2E-BBB8-0499DE53E75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50152DD-AC4A-431A-B41B-41A8DF299A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956C8917-24C8-4DDD-AD01-45B44413CEF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9D78843-13AB-4262-A699-E25F096F6B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360DD9F2-6B15-4310-A145-E7964A63DEA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5A94248-61B8-44E4-9E81-151A39A79A96}"/>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97995EE0-D884-4704-9B0D-77F6CA3FAD89}"/>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8CC8625-4D96-4082-B14A-993298ACB3EB}"/>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922E067B-81CC-4487-8EAB-72DF98838895}"/>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5730B751-C381-4B77-8EF1-4C40C78CDDEF}"/>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468C080C-1688-438A-AD45-2ADC06136B7F}"/>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55C3C318-9BC5-4289-8231-38C372C1E3A1}"/>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FE80523-2D45-4A28-BC74-EC7BB8288D7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6020C89D-D9F1-4DE7-A4AD-AD9BB318FDC8}"/>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52D86398-4402-4FE9-95FE-B372C6249E0F}"/>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3415721-5B40-48EF-B209-732F9FBA4C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962DE2C-F797-4C92-AAEB-D2EDCE210C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9F7CC17-81E5-4B75-BCC8-5FA71352CC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F620CDF-18DA-4BA3-85BC-5472A9F4A9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9DE175-11CA-46D4-81F7-3F6C1B4042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155611</xdr:rowOff>
    </xdr:from>
    <xdr:to>
      <xdr:col>55</xdr:col>
      <xdr:colOff>50800</xdr:colOff>
      <xdr:row>37</xdr:row>
      <xdr:rowOff>85761</xdr:rowOff>
    </xdr:to>
    <xdr:sp macro="" textlink="">
      <xdr:nvSpPr>
        <xdr:cNvPr id="126" name="楕円 125">
          <a:extLst>
            <a:ext uri="{FF2B5EF4-FFF2-40B4-BE49-F238E27FC236}">
              <a16:creationId xmlns:a16="http://schemas.microsoft.com/office/drawing/2014/main" id="{2875EF9D-A7F9-45B3-A297-CD6CB4A39064}"/>
            </a:ext>
          </a:extLst>
        </xdr:cNvPr>
        <xdr:cNvSpPr/>
      </xdr:nvSpPr>
      <xdr:spPr>
        <a:xfrm>
          <a:off x="10426700" y="6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7038</xdr:rowOff>
    </xdr:from>
    <xdr:ext cx="469744" cy="259045"/>
    <xdr:sp macro="" textlink="">
      <xdr:nvSpPr>
        <xdr:cNvPr id="127" name="【道路】&#10;一人当たり延長該当値テキスト">
          <a:extLst>
            <a:ext uri="{FF2B5EF4-FFF2-40B4-BE49-F238E27FC236}">
              <a16:creationId xmlns:a16="http://schemas.microsoft.com/office/drawing/2014/main" id="{F4BB491E-A9C6-4989-BB1E-1F557E423E04}"/>
            </a:ext>
          </a:extLst>
        </xdr:cNvPr>
        <xdr:cNvSpPr txBox="1"/>
      </xdr:nvSpPr>
      <xdr:spPr>
        <a:xfrm>
          <a:off x="10515600" y="61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164480</xdr:rowOff>
    </xdr:from>
    <xdr:to>
      <xdr:col>50</xdr:col>
      <xdr:colOff>165100</xdr:colOff>
      <xdr:row>37</xdr:row>
      <xdr:rowOff>94630</xdr:rowOff>
    </xdr:to>
    <xdr:sp macro="" textlink="">
      <xdr:nvSpPr>
        <xdr:cNvPr id="128" name="楕円 127">
          <a:extLst>
            <a:ext uri="{FF2B5EF4-FFF2-40B4-BE49-F238E27FC236}">
              <a16:creationId xmlns:a16="http://schemas.microsoft.com/office/drawing/2014/main" id="{3EBC488E-0FD8-4198-825F-357BE030E82E}"/>
            </a:ext>
          </a:extLst>
        </xdr:cNvPr>
        <xdr:cNvSpPr/>
      </xdr:nvSpPr>
      <xdr:spPr>
        <a:xfrm>
          <a:off x="9588500" y="63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34961</xdr:rowOff>
    </xdr:from>
    <xdr:to>
      <xdr:col>55</xdr:col>
      <xdr:colOff>0</xdr:colOff>
      <xdr:row>37</xdr:row>
      <xdr:rowOff>43830</xdr:rowOff>
    </xdr:to>
    <xdr:cxnSp macro="">
      <xdr:nvCxnSpPr>
        <xdr:cNvPr id="129" name="直線コネクタ 128">
          <a:extLst>
            <a:ext uri="{FF2B5EF4-FFF2-40B4-BE49-F238E27FC236}">
              <a16:creationId xmlns:a16="http://schemas.microsoft.com/office/drawing/2014/main" id="{45715A13-16FB-4A75-9BEC-B1F335C9C7FF}"/>
            </a:ext>
          </a:extLst>
        </xdr:cNvPr>
        <xdr:cNvCxnSpPr/>
      </xdr:nvCxnSpPr>
      <xdr:spPr>
        <a:xfrm flipV="1">
          <a:off x="9639300" y="6378611"/>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xdr:rowOff>
    </xdr:from>
    <xdr:to>
      <xdr:col>46</xdr:col>
      <xdr:colOff>38100</xdr:colOff>
      <xdr:row>37</xdr:row>
      <xdr:rowOff>103225</xdr:rowOff>
    </xdr:to>
    <xdr:sp macro="" textlink="">
      <xdr:nvSpPr>
        <xdr:cNvPr id="130" name="楕円 129">
          <a:extLst>
            <a:ext uri="{FF2B5EF4-FFF2-40B4-BE49-F238E27FC236}">
              <a16:creationId xmlns:a16="http://schemas.microsoft.com/office/drawing/2014/main" id="{3855B9D9-DBC6-45F5-AC0E-2F44D20388CF}"/>
            </a:ext>
          </a:extLst>
        </xdr:cNvPr>
        <xdr:cNvSpPr/>
      </xdr:nvSpPr>
      <xdr:spPr>
        <a:xfrm>
          <a:off x="8699500" y="63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43830</xdr:rowOff>
    </xdr:from>
    <xdr:to>
      <xdr:col>50</xdr:col>
      <xdr:colOff>114300</xdr:colOff>
      <xdr:row>37</xdr:row>
      <xdr:rowOff>52425</xdr:rowOff>
    </xdr:to>
    <xdr:cxnSp macro="">
      <xdr:nvCxnSpPr>
        <xdr:cNvPr id="131" name="直線コネクタ 130">
          <a:extLst>
            <a:ext uri="{FF2B5EF4-FFF2-40B4-BE49-F238E27FC236}">
              <a16:creationId xmlns:a16="http://schemas.microsoft.com/office/drawing/2014/main" id="{9D88BA03-C2F1-46C1-A40F-990F3B8A315D}"/>
            </a:ext>
          </a:extLst>
        </xdr:cNvPr>
        <xdr:cNvCxnSpPr/>
      </xdr:nvCxnSpPr>
      <xdr:spPr>
        <a:xfrm flipV="1">
          <a:off x="8750300" y="6387480"/>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9947</xdr:rowOff>
    </xdr:from>
    <xdr:to>
      <xdr:col>41</xdr:col>
      <xdr:colOff>101600</xdr:colOff>
      <xdr:row>37</xdr:row>
      <xdr:rowOff>111547</xdr:rowOff>
    </xdr:to>
    <xdr:sp macro="" textlink="">
      <xdr:nvSpPr>
        <xdr:cNvPr id="132" name="楕円 131">
          <a:extLst>
            <a:ext uri="{FF2B5EF4-FFF2-40B4-BE49-F238E27FC236}">
              <a16:creationId xmlns:a16="http://schemas.microsoft.com/office/drawing/2014/main" id="{3DAA7ADB-17A5-43A9-9022-16320D918E9F}"/>
            </a:ext>
          </a:extLst>
        </xdr:cNvPr>
        <xdr:cNvSpPr/>
      </xdr:nvSpPr>
      <xdr:spPr>
        <a:xfrm>
          <a:off x="7810500" y="63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52425</xdr:rowOff>
    </xdr:from>
    <xdr:to>
      <xdr:col>45</xdr:col>
      <xdr:colOff>177800</xdr:colOff>
      <xdr:row>37</xdr:row>
      <xdr:rowOff>60747</xdr:rowOff>
    </xdr:to>
    <xdr:cxnSp macro="">
      <xdr:nvCxnSpPr>
        <xdr:cNvPr id="133" name="直線コネクタ 132">
          <a:extLst>
            <a:ext uri="{FF2B5EF4-FFF2-40B4-BE49-F238E27FC236}">
              <a16:creationId xmlns:a16="http://schemas.microsoft.com/office/drawing/2014/main" id="{33DEC07A-1424-4ED9-A609-C950EA59AB01}"/>
            </a:ext>
          </a:extLst>
        </xdr:cNvPr>
        <xdr:cNvCxnSpPr/>
      </xdr:nvCxnSpPr>
      <xdr:spPr>
        <a:xfrm flipV="1">
          <a:off x="7861300" y="6396075"/>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20737</xdr:rowOff>
    </xdr:from>
    <xdr:to>
      <xdr:col>36</xdr:col>
      <xdr:colOff>165100</xdr:colOff>
      <xdr:row>37</xdr:row>
      <xdr:rowOff>122337</xdr:rowOff>
    </xdr:to>
    <xdr:sp macro="" textlink="">
      <xdr:nvSpPr>
        <xdr:cNvPr id="134" name="楕円 133">
          <a:extLst>
            <a:ext uri="{FF2B5EF4-FFF2-40B4-BE49-F238E27FC236}">
              <a16:creationId xmlns:a16="http://schemas.microsoft.com/office/drawing/2014/main" id="{F7E4740B-CFC8-46E8-BF10-5D1B9BA84E98}"/>
            </a:ext>
          </a:extLst>
        </xdr:cNvPr>
        <xdr:cNvSpPr/>
      </xdr:nvSpPr>
      <xdr:spPr>
        <a:xfrm>
          <a:off x="6921500" y="6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60747</xdr:rowOff>
    </xdr:from>
    <xdr:to>
      <xdr:col>41</xdr:col>
      <xdr:colOff>50800</xdr:colOff>
      <xdr:row>37</xdr:row>
      <xdr:rowOff>71537</xdr:rowOff>
    </xdr:to>
    <xdr:cxnSp macro="">
      <xdr:nvCxnSpPr>
        <xdr:cNvPr id="135" name="直線コネクタ 134">
          <a:extLst>
            <a:ext uri="{FF2B5EF4-FFF2-40B4-BE49-F238E27FC236}">
              <a16:creationId xmlns:a16="http://schemas.microsoft.com/office/drawing/2014/main" id="{41E67DD9-8BC5-4C89-8EBB-E89F86B24C75}"/>
            </a:ext>
          </a:extLst>
        </xdr:cNvPr>
        <xdr:cNvCxnSpPr/>
      </xdr:nvCxnSpPr>
      <xdr:spPr>
        <a:xfrm flipV="1">
          <a:off x="6972300" y="640439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6BCEF93C-B590-471E-8A20-89A28AC390DE}"/>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E99CDBC5-A671-42C7-B737-E47E1354B9DF}"/>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82293F53-BF92-4BD2-8AF1-68519AF0A55B}"/>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F60E1DF7-B3E1-4E1A-9904-7D37E0CC9934}"/>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111157</xdr:rowOff>
    </xdr:from>
    <xdr:ext cx="469744" cy="259045"/>
    <xdr:sp macro="" textlink="">
      <xdr:nvSpPr>
        <xdr:cNvPr id="140" name="n_1mainValue【道路】&#10;一人当たり延長">
          <a:extLst>
            <a:ext uri="{FF2B5EF4-FFF2-40B4-BE49-F238E27FC236}">
              <a16:creationId xmlns:a16="http://schemas.microsoft.com/office/drawing/2014/main" id="{93CBC13D-B36C-45BA-9560-31A8897C7EFD}"/>
            </a:ext>
          </a:extLst>
        </xdr:cNvPr>
        <xdr:cNvSpPr txBox="1"/>
      </xdr:nvSpPr>
      <xdr:spPr>
        <a:xfrm>
          <a:off x="9391727" y="611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119752</xdr:rowOff>
    </xdr:from>
    <xdr:ext cx="469744" cy="259045"/>
    <xdr:sp macro="" textlink="">
      <xdr:nvSpPr>
        <xdr:cNvPr id="141" name="n_2mainValue【道路】&#10;一人当たり延長">
          <a:extLst>
            <a:ext uri="{FF2B5EF4-FFF2-40B4-BE49-F238E27FC236}">
              <a16:creationId xmlns:a16="http://schemas.microsoft.com/office/drawing/2014/main" id="{B9935ACB-8A73-46EF-9693-8C52E37C8BDF}"/>
            </a:ext>
          </a:extLst>
        </xdr:cNvPr>
        <xdr:cNvSpPr txBox="1"/>
      </xdr:nvSpPr>
      <xdr:spPr>
        <a:xfrm>
          <a:off x="8515427" y="61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128074</xdr:rowOff>
    </xdr:from>
    <xdr:ext cx="469744" cy="259045"/>
    <xdr:sp macro="" textlink="">
      <xdr:nvSpPr>
        <xdr:cNvPr id="142" name="n_3mainValue【道路】&#10;一人当たり延長">
          <a:extLst>
            <a:ext uri="{FF2B5EF4-FFF2-40B4-BE49-F238E27FC236}">
              <a16:creationId xmlns:a16="http://schemas.microsoft.com/office/drawing/2014/main" id="{F37A4D35-C979-428F-BC8E-A8B743950C31}"/>
            </a:ext>
          </a:extLst>
        </xdr:cNvPr>
        <xdr:cNvSpPr txBox="1"/>
      </xdr:nvSpPr>
      <xdr:spPr>
        <a:xfrm>
          <a:off x="7626427" y="61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138864</xdr:rowOff>
    </xdr:from>
    <xdr:ext cx="469744" cy="259045"/>
    <xdr:sp macro="" textlink="">
      <xdr:nvSpPr>
        <xdr:cNvPr id="143" name="n_4mainValue【道路】&#10;一人当たり延長">
          <a:extLst>
            <a:ext uri="{FF2B5EF4-FFF2-40B4-BE49-F238E27FC236}">
              <a16:creationId xmlns:a16="http://schemas.microsoft.com/office/drawing/2014/main" id="{DC2F3D72-5CF3-452E-8765-07C21E0E4572}"/>
            </a:ext>
          </a:extLst>
        </xdr:cNvPr>
        <xdr:cNvSpPr txBox="1"/>
      </xdr:nvSpPr>
      <xdr:spPr>
        <a:xfrm>
          <a:off x="6737427" y="613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380DFCB4-43B6-467B-BA01-13E0722B838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50AD466-63F0-4643-A944-EA4938DB99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B8336E8-8170-4EED-86A3-A078E9735E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E475A9A-0DB8-479A-9013-AEF7920792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35FE2CED-8FDE-4534-878F-033194774B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9EC1449-7D3F-4F66-A7C3-8AB12EFCC8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F9C0039-159E-4DBC-9094-F83AC63D2B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994D8402-E6B5-48A0-9C2A-5E084990D4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F2AA058-6ABA-4413-8407-1DAAFE6CD0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DD5D929-CB67-4B65-B937-9F6F280E02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0B2E597-A60C-46BB-970D-BFCE206EFC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F5AB514-B7BE-48BA-B2AF-02C49BB1D3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DA4E7643-1E38-431D-9EBB-7ED618E4D97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9F674245-0CD3-4FDC-A205-3B264DB6E9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7E0B9814-1A1E-4458-9231-6BE6C01B51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1D2BF2E-8EEE-41A4-93A9-F4696FF86E0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7C5CC4C-01C0-4FCF-A0D9-9501301632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C25DF73-AFE4-4B8F-ABEF-2B2915E7EFF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8FBBB697-918F-4AC9-A425-4DEE0B9FF8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45A2AC9E-F40E-4736-999B-041913752E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4D0DD101-0FB9-4B11-940E-FEC3E08A3E2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4249730-10EF-48D9-A9F5-C4B37F92FF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67923F39-71E6-4BE5-86A6-55B46AFEA2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4E8902-62FF-47F1-9694-106D846CDA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B08951F9-5A29-4DDA-ACE5-0ED7C4499AE8}"/>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78BA3CA7-FC1E-4BCE-A8E3-17F6C86E98FE}"/>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7DF0B9F3-FF82-4814-B4A7-8E2F50023215}"/>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91F35334-6D8A-4925-81B5-984322ECBC58}"/>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D735DA4E-9E65-4CB9-824A-6E003555FC83}"/>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F5B2A8B-60D0-445C-AE2F-670ACF67FD50}"/>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B814F408-59CE-4A5A-85C3-60E4C64F0E0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CC5E604-1D53-4FF7-B03F-E79CFD19D353}"/>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A8892047-E5BA-4D5D-9A4A-500D45BB0A31}"/>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0F0492E-E6D5-46BD-8423-30A6C41D18B4}"/>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4105C58F-EA06-419A-95B8-97D20042D814}"/>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AB52EC1-621A-485F-B283-25F4E2E4D0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6FFA79F-945A-453F-B416-B2B1868FCA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3E3B3F2-60CA-4041-8228-F517AE368C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74DEBD-C452-45C2-B37A-0CD2CDAF7B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D4F7A3-AD1F-4BAA-999A-421909BBA3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4" name="楕円 183">
          <a:extLst>
            <a:ext uri="{FF2B5EF4-FFF2-40B4-BE49-F238E27FC236}">
              <a16:creationId xmlns:a16="http://schemas.microsoft.com/office/drawing/2014/main" id="{1E82CCB4-34C3-4635-A068-2EC26AD358E8}"/>
            </a:ext>
          </a:extLst>
        </xdr:cNvPr>
        <xdr:cNvSpPr/>
      </xdr:nvSpPr>
      <xdr:spPr>
        <a:xfrm>
          <a:off x="4584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25123BF3-1FFB-44DC-ADB0-434A9E38F6F1}"/>
            </a:ext>
          </a:extLst>
        </xdr:cNvPr>
        <xdr:cNvSpPr txBox="1"/>
      </xdr:nvSpPr>
      <xdr:spPr>
        <a:xfrm>
          <a:off x="4673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86" name="楕円 185">
          <a:extLst>
            <a:ext uri="{FF2B5EF4-FFF2-40B4-BE49-F238E27FC236}">
              <a16:creationId xmlns:a16="http://schemas.microsoft.com/office/drawing/2014/main" id="{61265EDD-3FF4-412E-A2D1-C2A4F4C0B453}"/>
            </a:ext>
          </a:extLst>
        </xdr:cNvPr>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81915</xdr:rowOff>
    </xdr:to>
    <xdr:cxnSp macro="">
      <xdr:nvCxnSpPr>
        <xdr:cNvPr id="187" name="直線コネクタ 186">
          <a:extLst>
            <a:ext uri="{FF2B5EF4-FFF2-40B4-BE49-F238E27FC236}">
              <a16:creationId xmlns:a16="http://schemas.microsoft.com/office/drawing/2014/main" id="{1CBB3E05-A8FC-4C78-9BEB-959C03506ACB}"/>
            </a:ext>
          </a:extLst>
        </xdr:cNvPr>
        <xdr:cNvCxnSpPr/>
      </xdr:nvCxnSpPr>
      <xdr:spPr>
        <a:xfrm>
          <a:off x="3797300" y="103498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88" name="楕円 187">
          <a:extLst>
            <a:ext uri="{FF2B5EF4-FFF2-40B4-BE49-F238E27FC236}">
              <a16:creationId xmlns:a16="http://schemas.microsoft.com/office/drawing/2014/main" id="{B4ED4726-0A00-4DB9-9E06-172AD187BA37}"/>
            </a:ext>
          </a:extLst>
        </xdr:cNvPr>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62865</xdr:rowOff>
    </xdr:to>
    <xdr:cxnSp macro="">
      <xdr:nvCxnSpPr>
        <xdr:cNvPr id="189" name="直線コネクタ 188">
          <a:extLst>
            <a:ext uri="{FF2B5EF4-FFF2-40B4-BE49-F238E27FC236}">
              <a16:creationId xmlns:a16="http://schemas.microsoft.com/office/drawing/2014/main" id="{F30C510E-1E40-4B24-9BA5-65CAB07A4A08}"/>
            </a:ext>
          </a:extLst>
        </xdr:cNvPr>
        <xdr:cNvCxnSpPr/>
      </xdr:nvCxnSpPr>
      <xdr:spPr>
        <a:xfrm>
          <a:off x="2908300" y="103231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90" name="楕円 189">
          <a:extLst>
            <a:ext uri="{FF2B5EF4-FFF2-40B4-BE49-F238E27FC236}">
              <a16:creationId xmlns:a16="http://schemas.microsoft.com/office/drawing/2014/main" id="{66E4B188-6423-4585-8F4B-B323D8248185}"/>
            </a:ext>
          </a:extLst>
        </xdr:cNvPr>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xdr:rowOff>
    </xdr:from>
    <xdr:to>
      <xdr:col>15</xdr:col>
      <xdr:colOff>50800</xdr:colOff>
      <xdr:row>60</xdr:row>
      <xdr:rowOff>36195</xdr:rowOff>
    </xdr:to>
    <xdr:cxnSp macro="">
      <xdr:nvCxnSpPr>
        <xdr:cNvPr id="191" name="直線コネクタ 190">
          <a:extLst>
            <a:ext uri="{FF2B5EF4-FFF2-40B4-BE49-F238E27FC236}">
              <a16:creationId xmlns:a16="http://schemas.microsoft.com/office/drawing/2014/main" id="{DAC46EA0-8CEB-4C57-A315-B35C40CAA41F}"/>
            </a:ext>
          </a:extLst>
        </xdr:cNvPr>
        <xdr:cNvCxnSpPr/>
      </xdr:nvCxnSpPr>
      <xdr:spPr>
        <a:xfrm>
          <a:off x="2019300" y="10296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2" name="楕円 191">
          <a:extLst>
            <a:ext uri="{FF2B5EF4-FFF2-40B4-BE49-F238E27FC236}">
              <a16:creationId xmlns:a16="http://schemas.microsoft.com/office/drawing/2014/main" id="{BAB474D9-8CC3-483B-9CF3-6F8849F9E63D}"/>
            </a:ext>
          </a:extLst>
        </xdr:cNvPr>
        <xdr:cNvSpPr/>
      </xdr:nvSpPr>
      <xdr:spPr>
        <a:xfrm>
          <a:off x="1079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9525</xdr:rowOff>
    </xdr:to>
    <xdr:cxnSp macro="">
      <xdr:nvCxnSpPr>
        <xdr:cNvPr id="193" name="直線コネクタ 192">
          <a:extLst>
            <a:ext uri="{FF2B5EF4-FFF2-40B4-BE49-F238E27FC236}">
              <a16:creationId xmlns:a16="http://schemas.microsoft.com/office/drawing/2014/main" id="{D9AF3FE3-6459-4CEB-9EFB-AB2FFAD0B04D}"/>
            </a:ext>
          </a:extLst>
        </xdr:cNvPr>
        <xdr:cNvCxnSpPr/>
      </xdr:nvCxnSpPr>
      <xdr:spPr>
        <a:xfrm>
          <a:off x="1130300" y="1027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D8341659-2B21-49FA-8363-E13738C8464C}"/>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FB3F746-C6BE-4851-B77D-21FCB0B84467}"/>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177EAB48-8F1E-443B-9F33-CA972DCD4672}"/>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5681925-DE76-4BE5-95E7-4B396EDA227C}"/>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E6336B91-34A0-4222-A682-B070394138C0}"/>
            </a:ext>
          </a:extLst>
        </xdr:cNvPr>
        <xdr:cNvSpPr txBox="1"/>
      </xdr:nvSpPr>
      <xdr:spPr>
        <a:xfrm>
          <a:off x="3582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42D776DE-10B9-479B-99A4-03C62D2D0557}"/>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51452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50D1AFAA-96D2-4553-8C1B-DB6968E82148}"/>
            </a:ext>
          </a:extLst>
        </xdr:cNvPr>
        <xdr:cNvSpPr txBox="1"/>
      </xdr:nvSpPr>
      <xdr:spPr>
        <a:xfrm>
          <a:off x="1816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28592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C9492135-9F72-482A-92C6-82F9E7BEB11F}"/>
            </a:ext>
          </a:extLst>
        </xdr:cNvPr>
        <xdr:cNvSpPr txBox="1"/>
      </xdr:nvSpPr>
      <xdr:spPr>
        <a:xfrm>
          <a:off x="927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68E8EF68-DC15-4DF8-B761-8659B7EF6A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BC90E164-039C-423E-A557-146AAF5628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6069131-6A0B-4526-ACA5-85642E5333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A0B7E21-1EDA-4CD7-88AD-AE80925A74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3ABF8369-8797-4EA5-907E-F8265E332D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ACED94B-5E5D-4986-A081-09DA2C687D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C656064-AF44-4D3A-879B-75CF2D9D41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B8CC0FE-B6C7-4E09-80F9-D9C6E8B613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DAAA8DC-6E8A-4E42-807B-4B3DCD9EA9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5753A51F-4DA3-411B-BBA1-99C265E7B6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C20EA45-4E83-45CC-9E97-07EDF59C8C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C2CBC22F-9DB3-4186-867A-D37552E0056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8108306-DC77-485B-8975-88B0AE2F03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9B4A7C9C-BDEB-42AC-9AA5-839AFFF0FD3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AB41308-4128-4048-8E3B-B6231009D9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F4AFB730-1DBD-4E96-B360-5C130DD994D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1063FC1-F30E-43EC-9F39-CE30E2F21C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F26E678D-1262-45B7-97EA-D7E45BE944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DF77803-D069-4C4A-AFDA-BDD144CEC93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69E8C954-9F43-4312-BA06-333CF87622A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E94205E-994F-47AA-B95D-CB557DD05C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F6FAD1E-DE1C-4DE1-85BC-157000CD88A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0916A5F-A28B-48B2-BC30-3D9DB78FBA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403D903A-F2B2-4ADC-B84F-856028CC7ACB}"/>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825EB3A-16FE-470F-9828-8D3007080D4A}"/>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E34F27C-149D-43CC-AAC1-F956C42D7E2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44008DE-AC71-4A90-B5E9-B697AABCFDA2}"/>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711CB4F5-F073-495D-A65E-2685F501402A}"/>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506594A-98C4-4219-BDF8-4A22D14FCF3F}"/>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FAA47599-CAB2-4D48-A172-86CEB90E7CA9}"/>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CE93309-4DE3-47D1-8578-7BEBBD4F0F25}"/>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B0996CF9-2352-4B0B-A21B-C0F11B3B072C}"/>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168A3DB7-DB12-49BD-A03D-2E1C42C7C435}"/>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31E22747-D80A-4E99-B3A7-D922424B72F2}"/>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EE1BC86-A8E2-4B96-A809-6127CE40F1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438DC50-A139-481E-9543-F81B65B2AA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7B14E8D-CBF4-4825-8E6B-D79703E38C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61D2A3-9F6D-4CFF-9DED-2FBBA11D22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82B6DB-5DBE-4827-8C57-5B4BBBEBC5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116013</xdr:rowOff>
    </xdr:from>
    <xdr:to>
      <xdr:col>55</xdr:col>
      <xdr:colOff>50800</xdr:colOff>
      <xdr:row>59</xdr:row>
      <xdr:rowOff>46163</xdr:rowOff>
    </xdr:to>
    <xdr:sp macro="" textlink="">
      <xdr:nvSpPr>
        <xdr:cNvPr id="241" name="楕円 240">
          <a:extLst>
            <a:ext uri="{FF2B5EF4-FFF2-40B4-BE49-F238E27FC236}">
              <a16:creationId xmlns:a16="http://schemas.microsoft.com/office/drawing/2014/main" id="{8CB72BF7-11FA-425D-93C1-10EF55A38867}"/>
            </a:ext>
          </a:extLst>
        </xdr:cNvPr>
        <xdr:cNvSpPr/>
      </xdr:nvSpPr>
      <xdr:spPr>
        <a:xfrm>
          <a:off x="10426700" y="100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138890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7B18004-78A4-457D-92B1-2ACD85B523A8}"/>
            </a:ext>
          </a:extLst>
        </xdr:cNvPr>
        <xdr:cNvSpPr txBox="1"/>
      </xdr:nvSpPr>
      <xdr:spPr>
        <a:xfrm>
          <a:off x="10515600" y="991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125699</xdr:rowOff>
    </xdr:from>
    <xdr:to>
      <xdr:col>50</xdr:col>
      <xdr:colOff>165100</xdr:colOff>
      <xdr:row>59</xdr:row>
      <xdr:rowOff>55849</xdr:rowOff>
    </xdr:to>
    <xdr:sp macro="" textlink="">
      <xdr:nvSpPr>
        <xdr:cNvPr id="243" name="楕円 242">
          <a:extLst>
            <a:ext uri="{FF2B5EF4-FFF2-40B4-BE49-F238E27FC236}">
              <a16:creationId xmlns:a16="http://schemas.microsoft.com/office/drawing/2014/main" id="{8B65BA23-D6A5-45C1-9778-E256DD93F8B1}"/>
            </a:ext>
          </a:extLst>
        </xdr:cNvPr>
        <xdr:cNvSpPr/>
      </xdr:nvSpPr>
      <xdr:spPr>
        <a:xfrm>
          <a:off x="9588500" y="10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166813</xdr:rowOff>
    </xdr:from>
    <xdr:to>
      <xdr:col>55</xdr:col>
      <xdr:colOff>0</xdr:colOff>
      <xdr:row>59</xdr:row>
      <xdr:rowOff>5049</xdr:rowOff>
    </xdr:to>
    <xdr:cxnSp macro="">
      <xdr:nvCxnSpPr>
        <xdr:cNvPr id="244" name="直線コネクタ 243">
          <a:extLst>
            <a:ext uri="{FF2B5EF4-FFF2-40B4-BE49-F238E27FC236}">
              <a16:creationId xmlns:a16="http://schemas.microsoft.com/office/drawing/2014/main" id="{2B5C651F-7084-438E-AF4E-70E252C112E5}"/>
            </a:ext>
          </a:extLst>
        </xdr:cNvPr>
        <xdr:cNvCxnSpPr/>
      </xdr:nvCxnSpPr>
      <xdr:spPr>
        <a:xfrm flipV="1">
          <a:off x="9639300" y="10110913"/>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131470</xdr:rowOff>
    </xdr:from>
    <xdr:to>
      <xdr:col>46</xdr:col>
      <xdr:colOff>38100</xdr:colOff>
      <xdr:row>59</xdr:row>
      <xdr:rowOff>61620</xdr:rowOff>
    </xdr:to>
    <xdr:sp macro="" textlink="">
      <xdr:nvSpPr>
        <xdr:cNvPr id="245" name="楕円 244">
          <a:extLst>
            <a:ext uri="{FF2B5EF4-FFF2-40B4-BE49-F238E27FC236}">
              <a16:creationId xmlns:a16="http://schemas.microsoft.com/office/drawing/2014/main" id="{CE91D01F-ED97-4317-9E75-FE941FAC995C}"/>
            </a:ext>
          </a:extLst>
        </xdr:cNvPr>
        <xdr:cNvSpPr/>
      </xdr:nvSpPr>
      <xdr:spPr>
        <a:xfrm>
          <a:off x="8699500" y="100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5049</xdr:rowOff>
    </xdr:from>
    <xdr:to>
      <xdr:col>50</xdr:col>
      <xdr:colOff>114300</xdr:colOff>
      <xdr:row>59</xdr:row>
      <xdr:rowOff>10820</xdr:rowOff>
    </xdr:to>
    <xdr:cxnSp macro="">
      <xdr:nvCxnSpPr>
        <xdr:cNvPr id="246" name="直線コネクタ 245">
          <a:extLst>
            <a:ext uri="{FF2B5EF4-FFF2-40B4-BE49-F238E27FC236}">
              <a16:creationId xmlns:a16="http://schemas.microsoft.com/office/drawing/2014/main" id="{6DBAF3CF-13FA-4739-9A2C-B66CC2B9B576}"/>
            </a:ext>
          </a:extLst>
        </xdr:cNvPr>
        <xdr:cNvCxnSpPr/>
      </xdr:nvCxnSpPr>
      <xdr:spPr>
        <a:xfrm flipV="1">
          <a:off x="8750300" y="10120599"/>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141373</xdr:rowOff>
    </xdr:from>
    <xdr:to>
      <xdr:col>41</xdr:col>
      <xdr:colOff>101600</xdr:colOff>
      <xdr:row>59</xdr:row>
      <xdr:rowOff>71523</xdr:rowOff>
    </xdr:to>
    <xdr:sp macro="" textlink="">
      <xdr:nvSpPr>
        <xdr:cNvPr id="247" name="楕円 246">
          <a:extLst>
            <a:ext uri="{FF2B5EF4-FFF2-40B4-BE49-F238E27FC236}">
              <a16:creationId xmlns:a16="http://schemas.microsoft.com/office/drawing/2014/main" id="{89207330-BB3D-48C8-8D85-CA5736ED751C}"/>
            </a:ext>
          </a:extLst>
        </xdr:cNvPr>
        <xdr:cNvSpPr/>
      </xdr:nvSpPr>
      <xdr:spPr>
        <a:xfrm>
          <a:off x="7810500" y="100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10820</xdr:rowOff>
    </xdr:from>
    <xdr:to>
      <xdr:col>45</xdr:col>
      <xdr:colOff>177800</xdr:colOff>
      <xdr:row>59</xdr:row>
      <xdr:rowOff>20723</xdr:rowOff>
    </xdr:to>
    <xdr:cxnSp macro="">
      <xdr:nvCxnSpPr>
        <xdr:cNvPr id="248" name="直線コネクタ 247">
          <a:extLst>
            <a:ext uri="{FF2B5EF4-FFF2-40B4-BE49-F238E27FC236}">
              <a16:creationId xmlns:a16="http://schemas.microsoft.com/office/drawing/2014/main" id="{422FF717-A1FC-4B44-A068-8E1525C211E5}"/>
            </a:ext>
          </a:extLst>
        </xdr:cNvPr>
        <xdr:cNvCxnSpPr/>
      </xdr:nvCxnSpPr>
      <xdr:spPr>
        <a:xfrm flipV="1">
          <a:off x="7861300" y="10126370"/>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152753</xdr:rowOff>
    </xdr:from>
    <xdr:to>
      <xdr:col>36</xdr:col>
      <xdr:colOff>165100</xdr:colOff>
      <xdr:row>59</xdr:row>
      <xdr:rowOff>82903</xdr:rowOff>
    </xdr:to>
    <xdr:sp macro="" textlink="">
      <xdr:nvSpPr>
        <xdr:cNvPr id="249" name="楕円 248">
          <a:extLst>
            <a:ext uri="{FF2B5EF4-FFF2-40B4-BE49-F238E27FC236}">
              <a16:creationId xmlns:a16="http://schemas.microsoft.com/office/drawing/2014/main" id="{C43264BE-7106-4DF7-A386-8FC45E49E1FF}"/>
            </a:ext>
          </a:extLst>
        </xdr:cNvPr>
        <xdr:cNvSpPr/>
      </xdr:nvSpPr>
      <xdr:spPr>
        <a:xfrm>
          <a:off x="6921500" y="100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20723</xdr:rowOff>
    </xdr:from>
    <xdr:to>
      <xdr:col>41</xdr:col>
      <xdr:colOff>50800</xdr:colOff>
      <xdr:row>59</xdr:row>
      <xdr:rowOff>32103</xdr:rowOff>
    </xdr:to>
    <xdr:cxnSp macro="">
      <xdr:nvCxnSpPr>
        <xdr:cNvPr id="250" name="直線コネクタ 249">
          <a:extLst>
            <a:ext uri="{FF2B5EF4-FFF2-40B4-BE49-F238E27FC236}">
              <a16:creationId xmlns:a16="http://schemas.microsoft.com/office/drawing/2014/main" id="{0EAD6CA6-E397-4BAE-B7E9-308A7027F900}"/>
            </a:ext>
          </a:extLst>
        </xdr:cNvPr>
        <xdr:cNvCxnSpPr/>
      </xdr:nvCxnSpPr>
      <xdr:spPr>
        <a:xfrm flipV="1">
          <a:off x="6972300" y="10136273"/>
          <a:ext cx="889000"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8B355B1F-4557-4BFA-9942-C89EE20AD34A}"/>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5A19ADB-DB43-469D-A5B4-39D73B323B83}"/>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5318CBF-ECBA-4B5D-BE06-FACFDBB8360B}"/>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468C5FA7-01CF-4766-A3E4-F4918D1D0BA3}"/>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72376</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70F5E913-6457-42FB-8709-388F0905A441}"/>
            </a:ext>
          </a:extLst>
        </xdr:cNvPr>
        <xdr:cNvSpPr txBox="1"/>
      </xdr:nvSpPr>
      <xdr:spPr>
        <a:xfrm>
          <a:off x="9327095" y="984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78147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877E9D52-2486-44BC-AC2E-2EDEF44F682F}"/>
            </a:ext>
          </a:extLst>
        </xdr:cNvPr>
        <xdr:cNvSpPr txBox="1"/>
      </xdr:nvSpPr>
      <xdr:spPr>
        <a:xfrm>
          <a:off x="8450795" y="985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88050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B2BE424-319B-43DB-9DE4-743464A02E55}"/>
            </a:ext>
          </a:extLst>
        </xdr:cNvPr>
        <xdr:cNvSpPr txBox="1"/>
      </xdr:nvSpPr>
      <xdr:spPr>
        <a:xfrm>
          <a:off x="7561795" y="986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99430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C747BB95-35C7-4323-9DB7-E925E96FDBCA}"/>
            </a:ext>
          </a:extLst>
        </xdr:cNvPr>
        <xdr:cNvSpPr txBox="1"/>
      </xdr:nvSpPr>
      <xdr:spPr>
        <a:xfrm>
          <a:off x="6672795" y="987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33F03AD-4FAD-4DC7-88D3-AB57EBB6CAD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1A2BDFF-06A6-48AA-A989-DD89D4B1A5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23DFEDC-9878-4FF1-9A23-89426D49762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A4BB9F1-F999-47B6-881F-9581099678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1EEEF84-A89B-4539-97BD-F07E8928A4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91FF346-7D26-4C67-8506-E451C0406E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6FD6931C-5163-4B2C-9E77-456FB1DC32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AC35A56-6E93-4EAC-9FDD-E3FB412CEE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0861327-C9D6-4046-B0F0-3369348B6B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5137633-81CB-4DC7-8F7D-0319B71398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FA276CA-B756-454F-9FD0-DF76446CA9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8CA02EAC-6731-47F8-A534-4931651E2C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90D2FFF-DE97-4557-AE8D-7FB2D47F113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492172D9-313E-43EA-BD93-1B93231E54B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1108C8F-700C-460F-A0ED-F3642A37E1D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1F5C9470-244A-4149-A1AD-02F9BB26FE7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709D05D-B0EF-42D3-BF65-F5819EFA595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984EB2E3-D251-4AF3-9D7B-AD66D8A44CD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93A0BD84-89FC-484E-A274-379EBA31C77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9E777EF-4C00-4462-8B1B-45E4B28CA77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5B2212B-2E26-45E7-B48B-CF8D7A616D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A912E59-2665-4377-BB60-683195D01C2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DE3D359B-C2D9-4DD6-8EE0-828BCB8533D6}"/>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1B60DCB-CC65-4EDD-B714-F58A3ACA2E2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430B4015-974F-46CF-9641-E8282243BE6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1AF94DCE-9F42-4CEF-B16F-6FEB31A3B1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26DA8DE8-3A91-4848-B303-859A10F3AD55}"/>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B3484E95-FD65-4592-B513-E4C7C93F6B04}"/>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59D6DC5-8895-48D8-8D42-158F7FD8CE2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E636AF4-A0C1-42B0-AE4D-80674B896126}"/>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A1783C08-DF95-4294-AA2C-6D10216D1495}"/>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3DCC9F7E-DC6A-4AFD-BB82-DE4711DE7B50}"/>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59BE3102-EB4E-4A0D-B865-35CADCAEC014}"/>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E7A29692-EAAB-4BD4-9263-D709B2E0C39C}"/>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D3E125E4-5E93-4AC5-AEAF-A11EB345C2F3}"/>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F27B316C-D09E-4E59-8566-A22832B753F2}"/>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41F1ED65-D7BE-473E-B8AF-2005D8F90543}"/>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7F211BB-EF8E-4BA7-A582-D969B8638A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1FF310C-D5EA-4918-943A-75E149E0C2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0894E7-BCC0-4416-B74D-5BAF9EF232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C445028-6811-4DF4-9D94-828D059983D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6DFF81-740D-48ED-B804-A7FB4EE49A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301" name="楕円 300">
          <a:extLst>
            <a:ext uri="{FF2B5EF4-FFF2-40B4-BE49-F238E27FC236}">
              <a16:creationId xmlns:a16="http://schemas.microsoft.com/office/drawing/2014/main" id="{E34D4821-F90B-45C7-97FA-6F90DC182E47}"/>
            </a:ext>
          </a:extLst>
        </xdr:cNvPr>
        <xdr:cNvSpPr/>
      </xdr:nvSpPr>
      <xdr:spPr>
        <a:xfrm>
          <a:off x="4584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104883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B952E34C-B086-4CF2-9A91-E5F75441963F}"/>
            </a:ext>
          </a:extLst>
        </xdr:cNvPr>
        <xdr:cNvSpPr txBox="1"/>
      </xdr:nvSpPr>
      <xdr:spPr>
        <a:xfrm>
          <a:off x="4673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303" name="楕円 302">
          <a:extLst>
            <a:ext uri="{FF2B5EF4-FFF2-40B4-BE49-F238E27FC236}">
              <a16:creationId xmlns:a16="http://schemas.microsoft.com/office/drawing/2014/main" id="{A91D4F14-8305-482C-A058-68DA3987ECEA}"/>
            </a:ext>
          </a:extLst>
        </xdr:cNvPr>
        <xdr:cNvSpPr/>
      </xdr:nvSpPr>
      <xdr:spPr>
        <a:xfrm>
          <a:off x="3746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80</xdr:row>
      <xdr:rowOff>132806</xdr:rowOff>
    </xdr:to>
    <xdr:cxnSp macro="">
      <xdr:nvCxnSpPr>
        <xdr:cNvPr id="304" name="直線コネクタ 303">
          <a:extLst>
            <a:ext uri="{FF2B5EF4-FFF2-40B4-BE49-F238E27FC236}">
              <a16:creationId xmlns:a16="http://schemas.microsoft.com/office/drawing/2014/main" id="{8B0EDE5D-ABE3-41F0-BEBA-7C5B86E8B42C}"/>
            </a:ext>
          </a:extLst>
        </xdr:cNvPr>
        <xdr:cNvCxnSpPr/>
      </xdr:nvCxnSpPr>
      <xdr:spPr>
        <a:xfrm>
          <a:off x="3797300" y="1380635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152219</xdr:rowOff>
    </xdr:from>
    <xdr:to>
      <xdr:col>15</xdr:col>
      <xdr:colOff>101600</xdr:colOff>
      <xdr:row>80</xdr:row>
      <xdr:rowOff>82369</xdr:rowOff>
    </xdr:to>
    <xdr:sp macro="" textlink="">
      <xdr:nvSpPr>
        <xdr:cNvPr id="305" name="楕円 304">
          <a:extLst>
            <a:ext uri="{FF2B5EF4-FFF2-40B4-BE49-F238E27FC236}">
              <a16:creationId xmlns:a16="http://schemas.microsoft.com/office/drawing/2014/main" id="{8AA933C1-438A-4093-8764-8FAEC63B1B02}"/>
            </a:ext>
          </a:extLst>
        </xdr:cNvPr>
        <xdr:cNvSpPr/>
      </xdr:nvSpPr>
      <xdr:spPr>
        <a:xfrm>
          <a:off x="2857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31569</xdr:rowOff>
    </xdr:from>
    <xdr:to>
      <xdr:col>19</xdr:col>
      <xdr:colOff>177800</xdr:colOff>
      <xdr:row>80</xdr:row>
      <xdr:rowOff>90351</xdr:rowOff>
    </xdr:to>
    <xdr:cxnSp macro="">
      <xdr:nvCxnSpPr>
        <xdr:cNvPr id="306" name="直線コネクタ 305">
          <a:extLst>
            <a:ext uri="{FF2B5EF4-FFF2-40B4-BE49-F238E27FC236}">
              <a16:creationId xmlns:a16="http://schemas.microsoft.com/office/drawing/2014/main" id="{957B748B-B8D3-4061-BA34-8AAE5C27803C}"/>
            </a:ext>
          </a:extLst>
        </xdr:cNvPr>
        <xdr:cNvCxnSpPr/>
      </xdr:nvCxnSpPr>
      <xdr:spPr>
        <a:xfrm>
          <a:off x="2908300" y="137475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99968</xdr:rowOff>
    </xdr:from>
    <xdr:to>
      <xdr:col>10</xdr:col>
      <xdr:colOff>165100</xdr:colOff>
      <xdr:row>80</xdr:row>
      <xdr:rowOff>30118</xdr:rowOff>
    </xdr:to>
    <xdr:sp macro="" textlink="">
      <xdr:nvSpPr>
        <xdr:cNvPr id="307" name="楕円 306">
          <a:extLst>
            <a:ext uri="{FF2B5EF4-FFF2-40B4-BE49-F238E27FC236}">
              <a16:creationId xmlns:a16="http://schemas.microsoft.com/office/drawing/2014/main" id="{D79D4A0F-06CB-4D6A-8266-688B6A65ADDA}"/>
            </a:ext>
          </a:extLst>
        </xdr:cNvPr>
        <xdr:cNvSpPr/>
      </xdr:nvSpPr>
      <xdr:spPr>
        <a:xfrm>
          <a:off x="1968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150768</xdr:rowOff>
    </xdr:from>
    <xdr:to>
      <xdr:col>15</xdr:col>
      <xdr:colOff>50800</xdr:colOff>
      <xdr:row>80</xdr:row>
      <xdr:rowOff>31569</xdr:rowOff>
    </xdr:to>
    <xdr:cxnSp macro="">
      <xdr:nvCxnSpPr>
        <xdr:cNvPr id="308" name="直線コネクタ 307">
          <a:extLst>
            <a:ext uri="{FF2B5EF4-FFF2-40B4-BE49-F238E27FC236}">
              <a16:creationId xmlns:a16="http://schemas.microsoft.com/office/drawing/2014/main" id="{9455EDB6-C3A8-4AD5-9685-B776F3CA2213}"/>
            </a:ext>
          </a:extLst>
        </xdr:cNvPr>
        <xdr:cNvCxnSpPr/>
      </xdr:nvCxnSpPr>
      <xdr:spPr>
        <a:xfrm>
          <a:off x="2019300" y="136953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90170</xdr:rowOff>
    </xdr:from>
    <xdr:to>
      <xdr:col>6</xdr:col>
      <xdr:colOff>38100</xdr:colOff>
      <xdr:row>80</xdr:row>
      <xdr:rowOff>20320</xdr:rowOff>
    </xdr:to>
    <xdr:sp macro="" textlink="">
      <xdr:nvSpPr>
        <xdr:cNvPr id="309" name="楕円 308">
          <a:extLst>
            <a:ext uri="{FF2B5EF4-FFF2-40B4-BE49-F238E27FC236}">
              <a16:creationId xmlns:a16="http://schemas.microsoft.com/office/drawing/2014/main" id="{5AA05E50-95CB-4E61-ACD5-B8D83F676A3D}"/>
            </a:ext>
          </a:extLst>
        </xdr:cNvPr>
        <xdr:cNvSpPr/>
      </xdr:nvSpPr>
      <xdr:spPr>
        <a:xfrm>
          <a:off x="1079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140970</xdr:rowOff>
    </xdr:from>
    <xdr:to>
      <xdr:col>10</xdr:col>
      <xdr:colOff>114300</xdr:colOff>
      <xdr:row>79</xdr:row>
      <xdr:rowOff>150768</xdr:rowOff>
    </xdr:to>
    <xdr:cxnSp macro="">
      <xdr:nvCxnSpPr>
        <xdr:cNvPr id="310" name="直線コネクタ 309">
          <a:extLst>
            <a:ext uri="{FF2B5EF4-FFF2-40B4-BE49-F238E27FC236}">
              <a16:creationId xmlns:a16="http://schemas.microsoft.com/office/drawing/2014/main" id="{2D577F13-F67C-4329-A778-BD6256D32C4C}"/>
            </a:ext>
          </a:extLst>
        </xdr:cNvPr>
        <xdr:cNvCxnSpPr/>
      </xdr:nvCxnSpPr>
      <xdr:spPr>
        <a:xfrm>
          <a:off x="1130300" y="136855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8E92852F-09A9-4DD3-8D33-602DB88A8206}"/>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38F69CD4-133F-46AD-A742-4D0455A3C304}"/>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F67D636E-5DEA-4DDB-9A54-2CE57D6D5515}"/>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756084A-C11B-4B35-B3C0-D2E32E5171D8}"/>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315" name="n_1mainValue【公営住宅】&#10;有形固定資産減価償却率">
          <a:extLst>
            <a:ext uri="{FF2B5EF4-FFF2-40B4-BE49-F238E27FC236}">
              <a16:creationId xmlns:a16="http://schemas.microsoft.com/office/drawing/2014/main" id="{7E3D9537-65DB-4859-8EBB-1882C083372D}"/>
            </a:ext>
          </a:extLst>
        </xdr:cNvPr>
        <xdr:cNvSpPr txBox="1"/>
      </xdr:nvSpPr>
      <xdr:spPr>
        <a:xfrm>
          <a:off x="3582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98896</xdr:rowOff>
    </xdr:from>
    <xdr:ext cx="405111" cy="259045"/>
    <xdr:sp macro="" textlink="">
      <xdr:nvSpPr>
        <xdr:cNvPr id="316" name="n_2mainValue【公営住宅】&#10;有形固定資産減価償却率">
          <a:extLst>
            <a:ext uri="{FF2B5EF4-FFF2-40B4-BE49-F238E27FC236}">
              <a16:creationId xmlns:a16="http://schemas.microsoft.com/office/drawing/2014/main" id="{B84C92C3-F876-4B16-B0E8-BF3B12E4F5F6}"/>
            </a:ext>
          </a:extLst>
        </xdr:cNvPr>
        <xdr:cNvSpPr txBox="1"/>
      </xdr:nvSpPr>
      <xdr:spPr>
        <a:xfrm>
          <a:off x="2705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46645</xdr:rowOff>
    </xdr:from>
    <xdr:ext cx="405111" cy="259045"/>
    <xdr:sp macro="" textlink="">
      <xdr:nvSpPr>
        <xdr:cNvPr id="317" name="n_3mainValue【公営住宅】&#10;有形固定資産減価償却率">
          <a:extLst>
            <a:ext uri="{FF2B5EF4-FFF2-40B4-BE49-F238E27FC236}">
              <a16:creationId xmlns:a16="http://schemas.microsoft.com/office/drawing/2014/main" id="{11373E58-627F-43D9-A066-62CEE8645B40}"/>
            </a:ext>
          </a:extLst>
        </xdr:cNvPr>
        <xdr:cNvSpPr txBox="1"/>
      </xdr:nvSpPr>
      <xdr:spPr>
        <a:xfrm>
          <a:off x="1816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8" name="n_4mainValue【公営住宅】&#10;有形固定資産減価償却率">
          <a:extLst>
            <a:ext uri="{FF2B5EF4-FFF2-40B4-BE49-F238E27FC236}">
              <a16:creationId xmlns:a16="http://schemas.microsoft.com/office/drawing/2014/main" id="{EDF28245-0E98-48C2-9107-86311C7F84B9}"/>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E40B1A7-CACE-49FA-B05A-76826482B4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70E4373-C190-4A5E-90D3-5AC69F5B1F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A89ECC88-1BE5-423C-9E93-051AC459E6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3706C85-CDE3-4A42-8DF5-2C567CB963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288E800-7B31-4177-BDD0-950AC5AC95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CD9A9494-4834-470C-8808-DE80C3B0A4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9AFA1ED-8076-4841-BE5B-D079A2B253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6C95C1B-7909-44A2-8860-18EAC4FC51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7BE6C687-D6CB-4198-A2E2-B20FF1E5B7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F5971AC-5E05-4F85-9DF7-EB95EECB78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A38FF76-1E51-4200-965E-C44D6C7C98F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457DA45E-456E-4455-9836-16BC8F114CC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B47FCBE2-85DA-4289-A1E0-5DE33D2436E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8923B8B1-D8AD-41F6-A4A1-F5C86B8EC4E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8B7E77A-5614-475E-85A2-75B0A483F2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D482B37-C1F0-40FC-8055-D328E62A66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686A627-F05A-4498-8AC7-D8AC768E028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C8DDD494-67F5-4B8F-AF1D-EE0A435F039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1106D943-5880-4AF1-9495-2511C0F7018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5344C205-D3DE-4FB6-A218-57AD7E2D04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A0807DE-AB33-4B95-9C8C-4AA21571F0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AD1EBA2-1361-4046-8C25-B99BF3D9AE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5B67E7E-2FBC-4324-B4BD-862F0B2DF2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1D61AD09-2F17-47C7-AB66-FC4727430BAA}"/>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49889352-1FB2-4076-930E-4D53752A25E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7EFFC48A-D295-42B5-9A01-DE6B9B97855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EE9BBCB1-0729-4930-99AE-63A3C066F354}"/>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3A8BD585-7804-45DD-841B-61306CD6817E}"/>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DAF8C331-4506-4D2D-959E-F40500B1EA32}"/>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00016E5D-533C-4567-A181-540130B9688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383E904A-2A52-40DA-AF6A-91FE609F686C}"/>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936C0877-F352-4043-A164-3783CFCCABE5}"/>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18735C95-1C61-4756-8CC4-DF36D08BEFFA}"/>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4D064E88-7025-44E2-9BB7-1219B018997A}"/>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01DAB90-F18E-4D0C-A1D8-DD0494DC30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8ADE47-9DF1-4009-95B0-E0848F09D8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4FD55B8-387D-4421-B79D-7352FFA1A8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AFE6A8-C9FC-4698-9E63-11A5CD6AEE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DC3478-2CF3-4CCD-99A5-80CE5923DD1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134365</xdr:rowOff>
    </xdr:from>
    <xdr:to>
      <xdr:col>55</xdr:col>
      <xdr:colOff>50800</xdr:colOff>
      <xdr:row>85</xdr:row>
      <xdr:rowOff>64515</xdr:rowOff>
    </xdr:to>
    <xdr:sp macro="" textlink="">
      <xdr:nvSpPr>
        <xdr:cNvPr id="358" name="楕円 357">
          <a:extLst>
            <a:ext uri="{FF2B5EF4-FFF2-40B4-BE49-F238E27FC236}">
              <a16:creationId xmlns:a16="http://schemas.microsoft.com/office/drawing/2014/main" id="{BB9A7CC5-0A1E-4C86-851D-DF700EF914C4}"/>
            </a:ext>
          </a:extLst>
        </xdr:cNvPr>
        <xdr:cNvSpPr/>
      </xdr:nvSpPr>
      <xdr:spPr>
        <a:xfrm>
          <a:off x="10426700" y="145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112792</xdr:rowOff>
    </xdr:from>
    <xdr:ext cx="469744" cy="259045"/>
    <xdr:sp macro="" textlink="">
      <xdr:nvSpPr>
        <xdr:cNvPr id="359" name="【公営住宅】&#10;一人当たり面積該当値テキスト">
          <a:extLst>
            <a:ext uri="{FF2B5EF4-FFF2-40B4-BE49-F238E27FC236}">
              <a16:creationId xmlns:a16="http://schemas.microsoft.com/office/drawing/2014/main" id="{82DBA960-CDD1-422C-81AE-EF83C48B15F7}"/>
            </a:ext>
          </a:extLst>
        </xdr:cNvPr>
        <xdr:cNvSpPr txBox="1"/>
      </xdr:nvSpPr>
      <xdr:spPr>
        <a:xfrm>
          <a:off x="10515600" y="1451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135128</xdr:rowOff>
    </xdr:from>
    <xdr:to>
      <xdr:col>50</xdr:col>
      <xdr:colOff>165100</xdr:colOff>
      <xdr:row>85</xdr:row>
      <xdr:rowOff>65278</xdr:rowOff>
    </xdr:to>
    <xdr:sp macro="" textlink="">
      <xdr:nvSpPr>
        <xdr:cNvPr id="360" name="楕円 359">
          <a:extLst>
            <a:ext uri="{FF2B5EF4-FFF2-40B4-BE49-F238E27FC236}">
              <a16:creationId xmlns:a16="http://schemas.microsoft.com/office/drawing/2014/main" id="{BB540671-8A07-46A4-BF39-3EBDFBB56747}"/>
            </a:ext>
          </a:extLst>
        </xdr:cNvPr>
        <xdr:cNvSpPr/>
      </xdr:nvSpPr>
      <xdr:spPr>
        <a:xfrm>
          <a:off x="958850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13715</xdr:rowOff>
    </xdr:from>
    <xdr:to>
      <xdr:col>55</xdr:col>
      <xdr:colOff>0</xdr:colOff>
      <xdr:row>85</xdr:row>
      <xdr:rowOff>14478</xdr:rowOff>
    </xdr:to>
    <xdr:cxnSp macro="">
      <xdr:nvCxnSpPr>
        <xdr:cNvPr id="361" name="直線コネクタ 360">
          <a:extLst>
            <a:ext uri="{FF2B5EF4-FFF2-40B4-BE49-F238E27FC236}">
              <a16:creationId xmlns:a16="http://schemas.microsoft.com/office/drawing/2014/main" id="{AFE36070-7FCC-460B-A83B-CF43CD25A9E2}"/>
            </a:ext>
          </a:extLst>
        </xdr:cNvPr>
        <xdr:cNvCxnSpPr/>
      </xdr:nvCxnSpPr>
      <xdr:spPr>
        <a:xfrm flipV="1">
          <a:off x="9639300" y="1458696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136652</xdr:rowOff>
    </xdr:from>
    <xdr:to>
      <xdr:col>46</xdr:col>
      <xdr:colOff>38100</xdr:colOff>
      <xdr:row>85</xdr:row>
      <xdr:rowOff>66802</xdr:rowOff>
    </xdr:to>
    <xdr:sp macro="" textlink="">
      <xdr:nvSpPr>
        <xdr:cNvPr id="362" name="楕円 361">
          <a:extLst>
            <a:ext uri="{FF2B5EF4-FFF2-40B4-BE49-F238E27FC236}">
              <a16:creationId xmlns:a16="http://schemas.microsoft.com/office/drawing/2014/main" id="{89D6516D-81DC-483D-AF3C-965876F61AD5}"/>
            </a:ext>
          </a:extLst>
        </xdr:cNvPr>
        <xdr:cNvSpPr/>
      </xdr:nvSpPr>
      <xdr:spPr>
        <a:xfrm>
          <a:off x="8699500" y="145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xdr:rowOff>
    </xdr:from>
    <xdr:to>
      <xdr:col>50</xdr:col>
      <xdr:colOff>114300</xdr:colOff>
      <xdr:row>85</xdr:row>
      <xdr:rowOff>16002</xdr:rowOff>
    </xdr:to>
    <xdr:cxnSp macro="">
      <xdr:nvCxnSpPr>
        <xdr:cNvPr id="363" name="直線コネクタ 362">
          <a:extLst>
            <a:ext uri="{FF2B5EF4-FFF2-40B4-BE49-F238E27FC236}">
              <a16:creationId xmlns:a16="http://schemas.microsoft.com/office/drawing/2014/main" id="{8AEECE32-40A5-4B92-8F2A-0393BDBE31F0}"/>
            </a:ext>
          </a:extLst>
        </xdr:cNvPr>
        <xdr:cNvCxnSpPr/>
      </xdr:nvCxnSpPr>
      <xdr:spPr>
        <a:xfrm flipV="1">
          <a:off x="8750300" y="145877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138176</xdr:rowOff>
    </xdr:from>
    <xdr:to>
      <xdr:col>41</xdr:col>
      <xdr:colOff>101600</xdr:colOff>
      <xdr:row>85</xdr:row>
      <xdr:rowOff>68326</xdr:rowOff>
    </xdr:to>
    <xdr:sp macro="" textlink="">
      <xdr:nvSpPr>
        <xdr:cNvPr id="364" name="楕円 363">
          <a:extLst>
            <a:ext uri="{FF2B5EF4-FFF2-40B4-BE49-F238E27FC236}">
              <a16:creationId xmlns:a16="http://schemas.microsoft.com/office/drawing/2014/main" id="{44D51F47-EF2F-4FA3-9AB6-ACCC95C16704}"/>
            </a:ext>
          </a:extLst>
        </xdr:cNvPr>
        <xdr:cNvSpPr/>
      </xdr:nvSpPr>
      <xdr:spPr>
        <a:xfrm>
          <a:off x="7810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16002</xdr:rowOff>
    </xdr:from>
    <xdr:to>
      <xdr:col>45</xdr:col>
      <xdr:colOff>177800</xdr:colOff>
      <xdr:row>85</xdr:row>
      <xdr:rowOff>17526</xdr:rowOff>
    </xdr:to>
    <xdr:cxnSp macro="">
      <xdr:nvCxnSpPr>
        <xdr:cNvPr id="365" name="直線コネクタ 364">
          <a:extLst>
            <a:ext uri="{FF2B5EF4-FFF2-40B4-BE49-F238E27FC236}">
              <a16:creationId xmlns:a16="http://schemas.microsoft.com/office/drawing/2014/main" id="{5441D340-CCC7-430B-869E-BB63C21A1E08}"/>
            </a:ext>
          </a:extLst>
        </xdr:cNvPr>
        <xdr:cNvCxnSpPr/>
      </xdr:nvCxnSpPr>
      <xdr:spPr>
        <a:xfrm flipV="1">
          <a:off x="7861300" y="145892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144272</xdr:rowOff>
    </xdr:from>
    <xdr:to>
      <xdr:col>36</xdr:col>
      <xdr:colOff>165100</xdr:colOff>
      <xdr:row>85</xdr:row>
      <xdr:rowOff>74422</xdr:rowOff>
    </xdr:to>
    <xdr:sp macro="" textlink="">
      <xdr:nvSpPr>
        <xdr:cNvPr id="366" name="楕円 365">
          <a:extLst>
            <a:ext uri="{FF2B5EF4-FFF2-40B4-BE49-F238E27FC236}">
              <a16:creationId xmlns:a16="http://schemas.microsoft.com/office/drawing/2014/main" id="{ADB1FF7B-8F54-47A8-9A9E-CF468C0F5243}"/>
            </a:ext>
          </a:extLst>
        </xdr:cNvPr>
        <xdr:cNvSpPr/>
      </xdr:nvSpPr>
      <xdr:spPr>
        <a:xfrm>
          <a:off x="6921500" y="145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23622</xdr:rowOff>
    </xdr:to>
    <xdr:cxnSp macro="">
      <xdr:nvCxnSpPr>
        <xdr:cNvPr id="367" name="直線コネクタ 366">
          <a:extLst>
            <a:ext uri="{FF2B5EF4-FFF2-40B4-BE49-F238E27FC236}">
              <a16:creationId xmlns:a16="http://schemas.microsoft.com/office/drawing/2014/main" id="{33890BAD-39AF-4B1C-99E2-F1E526EED6AA}"/>
            </a:ext>
          </a:extLst>
        </xdr:cNvPr>
        <xdr:cNvCxnSpPr/>
      </xdr:nvCxnSpPr>
      <xdr:spPr>
        <a:xfrm flipV="1">
          <a:off x="6972300" y="145907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FFBE3EA8-6FC6-4C0B-8D27-CFA5070A1F86}"/>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88D36568-9B97-4ACD-A781-8F83131FEFD6}"/>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9D3A342D-DF76-433F-BC2C-E7189E4F0BC6}"/>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DF64D8A8-E3BB-4FD1-B308-D1036B0595FF}"/>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56405</xdr:rowOff>
    </xdr:from>
    <xdr:ext cx="469744" cy="259045"/>
    <xdr:sp macro="" textlink="">
      <xdr:nvSpPr>
        <xdr:cNvPr id="372" name="n_1mainValue【公営住宅】&#10;一人当たり面積">
          <a:extLst>
            <a:ext uri="{FF2B5EF4-FFF2-40B4-BE49-F238E27FC236}">
              <a16:creationId xmlns:a16="http://schemas.microsoft.com/office/drawing/2014/main" id="{7650728A-9DC1-407A-88A6-25DDE398F8E6}"/>
            </a:ext>
          </a:extLst>
        </xdr:cNvPr>
        <xdr:cNvSpPr txBox="1"/>
      </xdr:nvSpPr>
      <xdr:spPr>
        <a:xfrm>
          <a:off x="9391727" y="1462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57929</xdr:rowOff>
    </xdr:from>
    <xdr:ext cx="469744" cy="259045"/>
    <xdr:sp macro="" textlink="">
      <xdr:nvSpPr>
        <xdr:cNvPr id="373" name="n_2mainValue【公営住宅】&#10;一人当たり面積">
          <a:extLst>
            <a:ext uri="{FF2B5EF4-FFF2-40B4-BE49-F238E27FC236}">
              <a16:creationId xmlns:a16="http://schemas.microsoft.com/office/drawing/2014/main" id="{767ADE97-7778-4009-AFA7-7358EDFB166B}"/>
            </a:ext>
          </a:extLst>
        </xdr:cNvPr>
        <xdr:cNvSpPr txBox="1"/>
      </xdr:nvSpPr>
      <xdr:spPr>
        <a:xfrm>
          <a:off x="8515427"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74" name="n_3mainValue【公営住宅】&#10;一人当たり面積">
          <a:extLst>
            <a:ext uri="{FF2B5EF4-FFF2-40B4-BE49-F238E27FC236}">
              <a16:creationId xmlns:a16="http://schemas.microsoft.com/office/drawing/2014/main" id="{5C45C6C1-9BD3-4605-A98B-374E457EDD33}"/>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65549</xdr:rowOff>
    </xdr:from>
    <xdr:ext cx="469744" cy="259045"/>
    <xdr:sp macro="" textlink="">
      <xdr:nvSpPr>
        <xdr:cNvPr id="375" name="n_4mainValue【公営住宅】&#10;一人当たり面積">
          <a:extLst>
            <a:ext uri="{FF2B5EF4-FFF2-40B4-BE49-F238E27FC236}">
              <a16:creationId xmlns:a16="http://schemas.microsoft.com/office/drawing/2014/main" id="{B835FD34-FC77-4F5E-8994-72C555F6716D}"/>
            </a:ext>
          </a:extLst>
        </xdr:cNvPr>
        <xdr:cNvSpPr txBox="1"/>
      </xdr:nvSpPr>
      <xdr:spPr>
        <a:xfrm>
          <a:off x="6737427" y="1463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B3D132A-4956-4E93-BD45-0A3BDBA1C23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597C809-AA87-4F58-8A5C-93AA43AC85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830AA7D-B7AE-42FF-866F-3AAD00F650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1358825-D438-4EE2-AFFD-563E6A48B6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2A2E1DE-424D-4174-B522-E079284621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885EE79-DB8E-4B60-9C68-71C5492944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58CECFD-E573-4EDE-9D93-FC80299D25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334E339-AAB1-4068-BFE0-573FA74273F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EFFE9A2-D081-4FC5-A5CF-6AFF81F545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3B2A0AA-8DCD-42B6-83F6-27289DCAF2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4FDF684-51FA-4511-AF86-7EB4344922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C39ACA7-707A-40F5-925D-23CECC5FA8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35AD914B-D6F2-4FE4-B96F-F61C721274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A4AF17E6-FA2D-4D3C-A001-F059B96B35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7E88F3B-CF2B-43AA-B09A-7B53D392E9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A491A64-3E94-4886-8225-A4C4EB0A9CC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85B2ECD-B3BF-4FAC-A949-F5FE06DBCA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135FC32-28C2-45D5-9186-039D8014F6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8B1A1D81-1EEB-42BD-BCC7-990E409A54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CA0B8D3-3276-4A55-98A2-90315C4E6F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BE7A7DF-798E-447E-88AA-AFFB9FBBE9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6111873-E3AC-4618-B1AC-8BF8CFF0D2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876B155-3503-4DD2-B99C-EB700ED3E2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6612B34-2D50-4835-9B3D-EB3529D990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4F9E417E-C9BB-4028-BA2B-C840935930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F68DC4F-3EC4-48BB-B150-A70367CF7D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275AB7F-F400-4DAB-BF95-14001B82B4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125C86EE-145F-48C9-80DF-87B391E404C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2906421B-555A-47B0-9605-8F6463AF1A4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564289D6-5D2A-4814-9640-02AE0AECECB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5CE3C4CF-DDEE-4036-872B-FDDBB770D43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3DC1E1A5-C9B4-4306-9E80-0906D3BDC4E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74944ACD-7E80-48AF-8D4D-4E146CC4FEB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3C91CBA5-C6C1-462F-8867-B2B66027307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E65A93FD-12AA-4920-B9CB-BE02BB1DF11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46FA792-78B0-4BF4-ABC0-5F3DD58698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D62EBEE1-7F41-4A9E-89C5-C581158AEE48}"/>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9E9A2FA-9BE5-4695-8C88-BEC8ED6185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01D4D756-4BCB-465F-8E1C-4D4616A49B14}"/>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3E78CC6-776A-4D19-9D8E-67F8D7F411CA}"/>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2B0DE3AE-5A4F-4C36-92E9-3E008F1E7BBF}"/>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70C9DF62-2BC1-4A61-AC34-B5F9DE9116CD}"/>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93285DFF-B294-40EF-8831-2C355DEECD8E}"/>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48C7B6F-D89B-4518-B14A-95D5D20007A9}"/>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4C1BAC55-B2F0-47E1-BAC8-92F05A89D159}"/>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192EA2BD-E9E2-42D4-86D5-52241A49D506}"/>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824E62B9-6696-487F-B147-FE46D9CAA247}"/>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5FD07EF7-A874-4B96-863A-D5251E08315C}"/>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1271530B-FFC6-45FD-BC9D-EA5AF70F5421}"/>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12C535A-E81F-4D55-A167-0E63CD6F65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9C4017-1F44-4DF7-9717-83A78F9392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ED538D2-2718-45F1-AE38-E8913F3DC9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B74528D-67C4-4CB2-891C-628F8D226DE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7D83130-6423-4171-9039-724C2F376C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xdr:rowOff>
    </xdr:from>
    <xdr:to>
      <xdr:col>85</xdr:col>
      <xdr:colOff>177800</xdr:colOff>
      <xdr:row>36</xdr:row>
      <xdr:rowOff>117856</xdr:rowOff>
    </xdr:to>
    <xdr:sp macro="" textlink="">
      <xdr:nvSpPr>
        <xdr:cNvPr id="430" name="楕円 429">
          <a:extLst>
            <a:ext uri="{FF2B5EF4-FFF2-40B4-BE49-F238E27FC236}">
              <a16:creationId xmlns:a16="http://schemas.microsoft.com/office/drawing/2014/main" id="{BADF8EEB-19F9-477E-8AB0-A9BD981A9711}"/>
            </a:ext>
          </a:extLst>
        </xdr:cNvPr>
        <xdr:cNvSpPr/>
      </xdr:nvSpPr>
      <xdr:spPr>
        <a:xfrm>
          <a:off x="16268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39133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859E264-4A50-4B2D-A327-8D388B75FC5B}"/>
            </a:ext>
          </a:extLst>
        </xdr:cNvPr>
        <xdr:cNvSpPr txBox="1"/>
      </xdr:nvSpPr>
      <xdr:spPr>
        <a:xfrm>
          <a:off x="163576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27686</xdr:rowOff>
    </xdr:from>
    <xdr:to>
      <xdr:col>81</xdr:col>
      <xdr:colOff>101600</xdr:colOff>
      <xdr:row>36</xdr:row>
      <xdr:rowOff>129286</xdr:rowOff>
    </xdr:to>
    <xdr:sp macro="" textlink="">
      <xdr:nvSpPr>
        <xdr:cNvPr id="432" name="楕円 431">
          <a:extLst>
            <a:ext uri="{FF2B5EF4-FFF2-40B4-BE49-F238E27FC236}">
              <a16:creationId xmlns:a16="http://schemas.microsoft.com/office/drawing/2014/main" id="{60B88E7D-B704-448B-A13B-ADB873A44B56}"/>
            </a:ext>
          </a:extLst>
        </xdr:cNvPr>
        <xdr:cNvSpPr/>
      </xdr:nvSpPr>
      <xdr:spPr>
        <a:xfrm>
          <a:off x="15430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67056</xdr:rowOff>
    </xdr:from>
    <xdr:to>
      <xdr:col>85</xdr:col>
      <xdr:colOff>127000</xdr:colOff>
      <xdr:row>36</xdr:row>
      <xdr:rowOff>78486</xdr:rowOff>
    </xdr:to>
    <xdr:cxnSp macro="">
      <xdr:nvCxnSpPr>
        <xdr:cNvPr id="433" name="直線コネクタ 432">
          <a:extLst>
            <a:ext uri="{FF2B5EF4-FFF2-40B4-BE49-F238E27FC236}">
              <a16:creationId xmlns:a16="http://schemas.microsoft.com/office/drawing/2014/main" id="{805A3A9F-B234-4CA4-88E7-4D7922669C99}"/>
            </a:ext>
          </a:extLst>
        </xdr:cNvPr>
        <xdr:cNvCxnSpPr/>
      </xdr:nvCxnSpPr>
      <xdr:spPr>
        <a:xfrm flipV="1">
          <a:off x="15481300" y="623925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25400</xdr:rowOff>
    </xdr:from>
    <xdr:to>
      <xdr:col>76</xdr:col>
      <xdr:colOff>165100</xdr:colOff>
      <xdr:row>35</xdr:row>
      <xdr:rowOff>127000</xdr:rowOff>
    </xdr:to>
    <xdr:sp macro="" textlink="">
      <xdr:nvSpPr>
        <xdr:cNvPr id="434" name="楕円 433">
          <a:extLst>
            <a:ext uri="{FF2B5EF4-FFF2-40B4-BE49-F238E27FC236}">
              <a16:creationId xmlns:a16="http://schemas.microsoft.com/office/drawing/2014/main" id="{27BE14D7-F933-4D3B-95E5-5D8F05FEF495}"/>
            </a:ext>
          </a:extLst>
        </xdr:cNvPr>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36</xdr:row>
      <xdr:rowOff>78486</xdr:rowOff>
    </xdr:to>
    <xdr:cxnSp macro="">
      <xdr:nvCxnSpPr>
        <xdr:cNvPr id="435" name="直線コネクタ 434">
          <a:extLst>
            <a:ext uri="{FF2B5EF4-FFF2-40B4-BE49-F238E27FC236}">
              <a16:creationId xmlns:a16="http://schemas.microsoft.com/office/drawing/2014/main" id="{8BCBD8D8-3937-42CD-BA7E-1D1F056D4FC9}"/>
            </a:ext>
          </a:extLst>
        </xdr:cNvPr>
        <xdr:cNvCxnSpPr/>
      </xdr:nvCxnSpPr>
      <xdr:spPr>
        <a:xfrm>
          <a:off x="14592300" y="607695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36" name="楕円 435">
          <a:extLst>
            <a:ext uri="{FF2B5EF4-FFF2-40B4-BE49-F238E27FC236}">
              <a16:creationId xmlns:a16="http://schemas.microsoft.com/office/drawing/2014/main" id="{46B3309E-2E03-4A8B-A873-F3EC3BADC646}"/>
            </a:ext>
          </a:extLst>
        </xdr:cNvPr>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76200</xdr:rowOff>
    </xdr:to>
    <xdr:cxnSp macro="">
      <xdr:nvCxnSpPr>
        <xdr:cNvPr id="437" name="直線コネクタ 436">
          <a:extLst>
            <a:ext uri="{FF2B5EF4-FFF2-40B4-BE49-F238E27FC236}">
              <a16:creationId xmlns:a16="http://schemas.microsoft.com/office/drawing/2014/main" id="{F5039FF3-75EE-4C6A-8402-2B7631A86292}"/>
            </a:ext>
          </a:extLst>
        </xdr:cNvPr>
        <xdr:cNvCxnSpPr/>
      </xdr:nvCxnSpPr>
      <xdr:spPr>
        <a:xfrm>
          <a:off x="13703300" y="6031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119126</xdr:rowOff>
    </xdr:from>
    <xdr:to>
      <xdr:col>67</xdr:col>
      <xdr:colOff>101600</xdr:colOff>
      <xdr:row>35</xdr:row>
      <xdr:rowOff>49276</xdr:rowOff>
    </xdr:to>
    <xdr:sp macro="" textlink="">
      <xdr:nvSpPr>
        <xdr:cNvPr id="438" name="楕円 437">
          <a:extLst>
            <a:ext uri="{FF2B5EF4-FFF2-40B4-BE49-F238E27FC236}">
              <a16:creationId xmlns:a16="http://schemas.microsoft.com/office/drawing/2014/main" id="{228FE809-DB0D-49A3-A0DC-5883BA036184}"/>
            </a:ext>
          </a:extLst>
        </xdr:cNvPr>
        <xdr:cNvSpPr/>
      </xdr:nvSpPr>
      <xdr:spPr>
        <a:xfrm>
          <a:off x="127635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169926</xdr:rowOff>
    </xdr:from>
    <xdr:to>
      <xdr:col>71</xdr:col>
      <xdr:colOff>177800</xdr:colOff>
      <xdr:row>35</xdr:row>
      <xdr:rowOff>30480</xdr:rowOff>
    </xdr:to>
    <xdr:cxnSp macro="">
      <xdr:nvCxnSpPr>
        <xdr:cNvPr id="439" name="直線コネクタ 438">
          <a:extLst>
            <a:ext uri="{FF2B5EF4-FFF2-40B4-BE49-F238E27FC236}">
              <a16:creationId xmlns:a16="http://schemas.microsoft.com/office/drawing/2014/main" id="{19D63D69-C892-41D9-B68B-C6A72F236C68}"/>
            </a:ext>
          </a:extLst>
        </xdr:cNvPr>
        <xdr:cNvCxnSpPr/>
      </xdr:nvCxnSpPr>
      <xdr:spPr>
        <a:xfrm>
          <a:off x="12814300" y="59992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D6BC00B-02EF-41B8-B1D2-FF9D78742326}"/>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F6470FE-D607-4FED-86E5-92EFE11DFB38}"/>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A42BDC9-91F1-4ACF-92B9-ED77C8E9C133}"/>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96523C2-372F-45C5-A6BB-2CE13C47D2FC}"/>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145813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92844FC-7202-4F63-BDD8-D16CDB5316B4}"/>
            </a:ext>
          </a:extLst>
        </xdr:cNvPr>
        <xdr:cNvSpPr txBox="1"/>
      </xdr:nvSpPr>
      <xdr:spPr>
        <a:xfrm>
          <a:off x="15266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143527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8EB26287-98B5-45D5-9A5B-50CAF83AC531}"/>
            </a:ext>
          </a:extLst>
        </xdr:cNvPr>
        <xdr:cNvSpPr txBox="1"/>
      </xdr:nvSpPr>
      <xdr:spPr>
        <a:xfrm>
          <a:off x="14389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859DA311-3371-4C38-B25C-F1A3252F1556}"/>
            </a:ext>
          </a:extLst>
        </xdr:cNvPr>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65803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8A70C455-881F-4EED-9199-FA762B0B4620}"/>
            </a:ext>
          </a:extLst>
        </xdr:cNvPr>
        <xdr:cNvSpPr txBox="1"/>
      </xdr:nvSpPr>
      <xdr:spPr>
        <a:xfrm>
          <a:off x="12611744" y="572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CDB5B7D-2BC1-4339-938F-AB5611CBA0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48315C8-0F35-47F7-BCA0-BA8148C856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643EAEF-5BEB-465B-A4A4-A0506EADA6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2EBF9D0-69DB-4EDF-88F8-A705B0E7B2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76DB880-467A-4FBC-815D-FE45C58C7C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675592B-02C7-4A75-A866-C62542DE00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7603C47-5D2C-4061-BFC5-09E6E11B6A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0D2A7C8-392E-4E6A-B60C-43F6003624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0F67432-B274-4D14-8A46-997936B4C0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F943F1A-C123-4DFE-AAE6-13DF940DCE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6BF0F918-3324-415B-BA3A-0E4DB27139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14567289-856E-4C60-840C-31751FAEACB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B340F48F-E99A-4EC5-B9AE-9B8955F052A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FACD6D06-2911-42BB-AAE4-7AD991DE4CF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A2FAAFB6-FD44-4E7F-A93B-007035FAC2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C9DC90C5-A38E-4F87-B937-52A737E2DAB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1E19C5A3-3CF1-43F7-8FDD-1C35821C14E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615D9C83-9435-4330-8E20-740FA54C240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AC453170-4BF0-45A5-897C-F2DA9F52A4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81653D0-D714-4F50-B515-974C98BA6CA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59FD06A-9FC4-43ED-BABA-1FD9DAE8C2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7635B445-F7FB-46E3-AC3B-21D7BAFF6B1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47BAC1A0-12B8-4F68-9465-921325AE53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1AF624BD-98DB-4991-8AC4-966BCDDDDF9C}"/>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134B4767-B5E5-4DC3-A2C1-12E7097A5C8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BDA36152-C796-41B2-9606-71CBA4651DDA}"/>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1B3321A-91C5-46AB-970A-08CB58147175}"/>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33B2F660-374A-43DE-B055-6989013DCE59}"/>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5AA7A0C2-9673-487B-BBD6-0B564802C5EE}"/>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B8B6E38F-C972-405D-B25D-586D702606A6}"/>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7840D847-5804-4D86-8B20-5D2F81E63AEE}"/>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86B16798-C45B-44FF-9D33-36E6039F414B}"/>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CD90A176-0B6D-4293-ABCF-1C82D7242C73}"/>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A4477403-8924-41AA-8CDB-1829E04C425D}"/>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6826A6F-9034-4127-A65F-4C2C4A5AB6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BFD1663-780E-4BE0-8B6E-D0113EFD8B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90F4EE4-1B4F-4B72-B81C-F41A652DB1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6240BB6-F9F0-4C56-AF34-FA5F39E242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F5FA2D5-4569-4454-8D10-8200FC52A2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139700</xdr:rowOff>
    </xdr:from>
    <xdr:to>
      <xdr:col>116</xdr:col>
      <xdr:colOff>114300</xdr:colOff>
      <xdr:row>35</xdr:row>
      <xdr:rowOff>69850</xdr:rowOff>
    </xdr:to>
    <xdr:sp macro="" textlink="">
      <xdr:nvSpPr>
        <xdr:cNvPr id="487" name="楕円 486">
          <a:extLst>
            <a:ext uri="{FF2B5EF4-FFF2-40B4-BE49-F238E27FC236}">
              <a16:creationId xmlns:a16="http://schemas.microsoft.com/office/drawing/2014/main" id="{9DB75C9F-AC00-4040-B7B2-A4DD6E073DF6}"/>
            </a:ext>
          </a:extLst>
        </xdr:cNvPr>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162577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E3D305B4-3710-4AF5-B21E-3C5376037BBB}"/>
            </a:ext>
          </a:extLst>
        </xdr:cNvPr>
        <xdr:cNvSpPr txBox="1"/>
      </xdr:nvSpPr>
      <xdr:spPr>
        <a:xfrm>
          <a:off x="22199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139700</xdr:rowOff>
    </xdr:from>
    <xdr:to>
      <xdr:col>112</xdr:col>
      <xdr:colOff>38100</xdr:colOff>
      <xdr:row>35</xdr:row>
      <xdr:rowOff>69850</xdr:rowOff>
    </xdr:to>
    <xdr:sp macro="" textlink="">
      <xdr:nvSpPr>
        <xdr:cNvPr id="489" name="楕円 488">
          <a:extLst>
            <a:ext uri="{FF2B5EF4-FFF2-40B4-BE49-F238E27FC236}">
              <a16:creationId xmlns:a16="http://schemas.microsoft.com/office/drawing/2014/main" id="{97432547-9D1C-4F5A-8DA5-BF8806C95C93}"/>
            </a:ext>
          </a:extLst>
        </xdr:cNvPr>
        <xdr:cNvSpPr/>
      </xdr:nvSpPr>
      <xdr:spPr>
        <a:xfrm>
          <a:off x="21272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19050</xdr:rowOff>
    </xdr:from>
    <xdr:to>
      <xdr:col>116</xdr:col>
      <xdr:colOff>63500</xdr:colOff>
      <xdr:row>35</xdr:row>
      <xdr:rowOff>19050</xdr:rowOff>
    </xdr:to>
    <xdr:cxnSp macro="">
      <xdr:nvCxnSpPr>
        <xdr:cNvPr id="490" name="直線コネクタ 489">
          <a:extLst>
            <a:ext uri="{FF2B5EF4-FFF2-40B4-BE49-F238E27FC236}">
              <a16:creationId xmlns:a16="http://schemas.microsoft.com/office/drawing/2014/main" id="{9564B61E-B3BC-4DDD-BA18-F0D37916074D}"/>
            </a:ext>
          </a:extLst>
        </xdr:cNvPr>
        <xdr:cNvCxnSpPr/>
      </xdr:nvCxnSpPr>
      <xdr:spPr>
        <a:xfrm>
          <a:off x="21323300" y="601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67310</xdr:rowOff>
    </xdr:from>
    <xdr:to>
      <xdr:col>107</xdr:col>
      <xdr:colOff>101600</xdr:colOff>
      <xdr:row>33</xdr:row>
      <xdr:rowOff>168910</xdr:rowOff>
    </xdr:to>
    <xdr:sp macro="" textlink="">
      <xdr:nvSpPr>
        <xdr:cNvPr id="491" name="楕円 490">
          <a:extLst>
            <a:ext uri="{FF2B5EF4-FFF2-40B4-BE49-F238E27FC236}">
              <a16:creationId xmlns:a16="http://schemas.microsoft.com/office/drawing/2014/main" id="{275DDF50-FB0F-4719-8A0C-0B70099F1523}"/>
            </a:ext>
          </a:extLst>
        </xdr:cNvPr>
        <xdr:cNvSpPr/>
      </xdr:nvSpPr>
      <xdr:spPr>
        <a:xfrm>
          <a:off x="20383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118110</xdr:rowOff>
    </xdr:from>
    <xdr:to>
      <xdr:col>111</xdr:col>
      <xdr:colOff>177800</xdr:colOff>
      <xdr:row>35</xdr:row>
      <xdr:rowOff>19050</xdr:rowOff>
    </xdr:to>
    <xdr:cxnSp macro="">
      <xdr:nvCxnSpPr>
        <xdr:cNvPr id="492" name="直線コネクタ 491">
          <a:extLst>
            <a:ext uri="{FF2B5EF4-FFF2-40B4-BE49-F238E27FC236}">
              <a16:creationId xmlns:a16="http://schemas.microsoft.com/office/drawing/2014/main" id="{4E4E8469-EE1C-4084-B320-D446BBCAA023}"/>
            </a:ext>
          </a:extLst>
        </xdr:cNvPr>
        <xdr:cNvCxnSpPr/>
      </xdr:nvCxnSpPr>
      <xdr:spPr>
        <a:xfrm>
          <a:off x="20434300" y="5775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29210</xdr:rowOff>
    </xdr:from>
    <xdr:to>
      <xdr:col>102</xdr:col>
      <xdr:colOff>165100</xdr:colOff>
      <xdr:row>33</xdr:row>
      <xdr:rowOff>130810</xdr:rowOff>
    </xdr:to>
    <xdr:sp macro="" textlink="">
      <xdr:nvSpPr>
        <xdr:cNvPr id="493" name="楕円 492">
          <a:extLst>
            <a:ext uri="{FF2B5EF4-FFF2-40B4-BE49-F238E27FC236}">
              <a16:creationId xmlns:a16="http://schemas.microsoft.com/office/drawing/2014/main" id="{FCDF7116-9006-4C87-8326-EF2E3ECE775C}"/>
            </a:ext>
          </a:extLst>
        </xdr:cNvPr>
        <xdr:cNvSpPr/>
      </xdr:nvSpPr>
      <xdr:spPr>
        <a:xfrm>
          <a:off x="19494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80010</xdr:rowOff>
    </xdr:from>
    <xdr:to>
      <xdr:col>107</xdr:col>
      <xdr:colOff>50800</xdr:colOff>
      <xdr:row>33</xdr:row>
      <xdr:rowOff>118110</xdr:rowOff>
    </xdr:to>
    <xdr:cxnSp macro="">
      <xdr:nvCxnSpPr>
        <xdr:cNvPr id="494" name="直線コネクタ 493">
          <a:extLst>
            <a:ext uri="{FF2B5EF4-FFF2-40B4-BE49-F238E27FC236}">
              <a16:creationId xmlns:a16="http://schemas.microsoft.com/office/drawing/2014/main" id="{7D17C789-000F-44F1-B754-2610EC3BCC5A}"/>
            </a:ext>
          </a:extLst>
        </xdr:cNvPr>
        <xdr:cNvCxnSpPr/>
      </xdr:nvCxnSpPr>
      <xdr:spPr>
        <a:xfrm>
          <a:off x="19545300" y="5737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67310</xdr:rowOff>
    </xdr:from>
    <xdr:to>
      <xdr:col>98</xdr:col>
      <xdr:colOff>38100</xdr:colOff>
      <xdr:row>33</xdr:row>
      <xdr:rowOff>168910</xdr:rowOff>
    </xdr:to>
    <xdr:sp macro="" textlink="">
      <xdr:nvSpPr>
        <xdr:cNvPr id="495" name="楕円 494">
          <a:extLst>
            <a:ext uri="{FF2B5EF4-FFF2-40B4-BE49-F238E27FC236}">
              <a16:creationId xmlns:a16="http://schemas.microsoft.com/office/drawing/2014/main" id="{10E95345-E367-49C8-8C95-F7E114E3EFED}"/>
            </a:ext>
          </a:extLst>
        </xdr:cNvPr>
        <xdr:cNvSpPr/>
      </xdr:nvSpPr>
      <xdr:spPr>
        <a:xfrm>
          <a:off x="18605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80010</xdr:rowOff>
    </xdr:from>
    <xdr:to>
      <xdr:col>102</xdr:col>
      <xdr:colOff>114300</xdr:colOff>
      <xdr:row>33</xdr:row>
      <xdr:rowOff>118110</xdr:rowOff>
    </xdr:to>
    <xdr:cxnSp macro="">
      <xdr:nvCxnSpPr>
        <xdr:cNvPr id="496" name="直線コネクタ 495">
          <a:extLst>
            <a:ext uri="{FF2B5EF4-FFF2-40B4-BE49-F238E27FC236}">
              <a16:creationId xmlns:a16="http://schemas.microsoft.com/office/drawing/2014/main" id="{4615DA13-FD4F-421C-9FC6-ED4292C21067}"/>
            </a:ext>
          </a:extLst>
        </xdr:cNvPr>
        <xdr:cNvCxnSpPr/>
      </xdr:nvCxnSpPr>
      <xdr:spPr>
        <a:xfrm flipV="1">
          <a:off x="18656300" y="5737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C8AD29B7-74FD-4820-A77E-5787DA608623}"/>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E12D9096-1D37-4F62-BB3A-96A87C454C2E}"/>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AD0C356F-A9B2-4BEA-A927-F1E2C2D41C14}"/>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B3B8FF8-71F8-4E3B-8020-4796A8ED12B9}"/>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86377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E088818-5289-438A-96DE-0DF7887C2077}"/>
            </a:ext>
          </a:extLst>
        </xdr:cNvPr>
        <xdr:cNvSpPr txBox="1"/>
      </xdr:nvSpPr>
      <xdr:spPr>
        <a:xfrm>
          <a:off x="21075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13987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C455683B-0027-4648-A9C8-0A343FE3E379}"/>
            </a:ext>
          </a:extLst>
        </xdr:cNvPr>
        <xdr:cNvSpPr txBox="1"/>
      </xdr:nvSpPr>
      <xdr:spPr>
        <a:xfrm>
          <a:off x="201994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147337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7DC1851-86A4-4ED7-A955-9A1C70E84D95}"/>
            </a:ext>
          </a:extLst>
        </xdr:cNvPr>
        <xdr:cNvSpPr txBox="1"/>
      </xdr:nvSpPr>
      <xdr:spPr>
        <a:xfrm>
          <a:off x="19310427" y="546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13987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5775C1F-572D-4AA2-9A96-620DA7F69F14}"/>
            </a:ext>
          </a:extLst>
        </xdr:cNvPr>
        <xdr:cNvSpPr txBox="1"/>
      </xdr:nvSpPr>
      <xdr:spPr>
        <a:xfrm>
          <a:off x="184214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19923CE-9466-4C94-B922-51DC1D7995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F4BF487-E430-4FD0-978C-D894194EED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C59A2A9-A263-4B58-9050-AAF8E180F9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621FD84-248F-4BA0-AE7D-4447A46C32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4C7C55D-0152-4622-A5AA-D72045140A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3DB9783E-F955-449C-B25A-FC232F7E55E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955EA5E-CC4F-488E-9026-3A7C1837CD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9088BB0-DDA9-418E-8767-CD9624685A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80A1A51-5EBB-4A68-9467-A473D39003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B44D8060-AEA7-456D-8559-F64F1F5456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8F02D505-8B72-4311-A9F8-337C06C083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81A008DD-1CFA-4D91-949B-6286A0E5ACD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B088CB04-3763-4C2E-A3F2-7B3CF2FA96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981412E2-254C-4B9F-9EE8-9C6C10D97F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3867685A-DB00-4AA3-9F97-E028ECE9959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5AE01223-21A8-4A86-ABCB-CC29AB2CAA0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C1334832-3FAA-4E37-944D-CC3C4EE870C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7F889232-222E-48FC-B59E-EEF597DE089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B7CCD6B6-3613-438A-BF8A-B5737D42929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DD59ADEE-394E-443B-907D-338BD12D9E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4089E9B9-259F-4E1C-972A-32723E24399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BBAB5B5D-1671-4001-B2AE-6E05A387F7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6BC0E480-A32F-4CDE-8E3B-33A14E4356D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EDC3FBE5-CF71-4402-B8EF-02EC1E5C06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5E648FA6-806F-4672-BA85-5770A69631B7}"/>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DFD61789-FDAF-44DC-9FFF-BF5D29023D92}"/>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F5B2F8AF-A6E4-4625-8085-14CC5DDF3C9F}"/>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94E646B-6A18-43AE-BB48-B2B91430DB8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96779DA8-5F10-45FF-ADB1-1DDE8BDA9467}"/>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DFEFD3F3-14D8-4CEE-BF55-F3DDD86FD0D5}"/>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30899203-46AA-49FB-8B6B-10A9E7EEC441}"/>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BAEA9118-F6B3-44E0-9A38-A4F7D2A62E12}"/>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BB9109B-A686-41B1-A92E-6627D7A15F0C}"/>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9AFC4B9-DED7-42C9-A009-BB5C5728C334}"/>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81AA4C97-652D-47E9-9D01-B44FEBF20CDE}"/>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2D47A5A-10F0-4780-9EA8-5858F7A9F4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21D1E98-A660-4199-92AA-AFE4BAD10D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C214242-3D4B-4ED8-8820-CD2AD9F6BC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D163583-A825-4D8D-962C-394B70877E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8E04B49-2DB6-4592-83B3-182C73C10E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xdr:rowOff>
    </xdr:from>
    <xdr:to>
      <xdr:col>85</xdr:col>
      <xdr:colOff>177800</xdr:colOff>
      <xdr:row>61</xdr:row>
      <xdr:rowOff>109855</xdr:rowOff>
    </xdr:to>
    <xdr:sp macro="" textlink="">
      <xdr:nvSpPr>
        <xdr:cNvPr id="545" name="楕円 544">
          <a:extLst>
            <a:ext uri="{FF2B5EF4-FFF2-40B4-BE49-F238E27FC236}">
              <a16:creationId xmlns:a16="http://schemas.microsoft.com/office/drawing/2014/main" id="{16AA3982-C5EA-45CB-8197-3DD7B564D8C9}"/>
            </a:ext>
          </a:extLst>
        </xdr:cNvPr>
        <xdr:cNvSpPr/>
      </xdr:nvSpPr>
      <xdr:spPr>
        <a:xfrm>
          <a:off x="16268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158132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146427F4-E764-4279-992B-3D160404B0F6}"/>
            </a:ext>
          </a:extLst>
        </xdr:cNvPr>
        <xdr:cNvSpPr txBox="1"/>
      </xdr:nvSpPr>
      <xdr:spPr>
        <a:xfrm>
          <a:off x="1635760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547" name="楕円 546">
          <a:extLst>
            <a:ext uri="{FF2B5EF4-FFF2-40B4-BE49-F238E27FC236}">
              <a16:creationId xmlns:a16="http://schemas.microsoft.com/office/drawing/2014/main" id="{10A27629-E2B6-473C-B155-D62AB5A24752}"/>
            </a:ext>
          </a:extLst>
        </xdr:cNvPr>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59055</xdr:rowOff>
    </xdr:to>
    <xdr:cxnSp macro="">
      <xdr:nvCxnSpPr>
        <xdr:cNvPr id="548" name="直線コネクタ 547">
          <a:extLst>
            <a:ext uri="{FF2B5EF4-FFF2-40B4-BE49-F238E27FC236}">
              <a16:creationId xmlns:a16="http://schemas.microsoft.com/office/drawing/2014/main" id="{6CD72CBC-620C-4DBA-9178-2A259E293D48}"/>
            </a:ext>
          </a:extLst>
        </xdr:cNvPr>
        <xdr:cNvCxnSpPr/>
      </xdr:nvCxnSpPr>
      <xdr:spPr>
        <a:xfrm>
          <a:off x="15481300" y="104889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549" name="楕円 548">
          <a:extLst>
            <a:ext uri="{FF2B5EF4-FFF2-40B4-BE49-F238E27FC236}">
              <a16:creationId xmlns:a16="http://schemas.microsoft.com/office/drawing/2014/main" id="{7DD1AABB-F776-4050-84A7-CAC3B48A11D6}"/>
            </a:ext>
          </a:extLst>
        </xdr:cNvPr>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30480</xdr:rowOff>
    </xdr:to>
    <xdr:cxnSp macro="">
      <xdr:nvCxnSpPr>
        <xdr:cNvPr id="550" name="直線コネクタ 549">
          <a:extLst>
            <a:ext uri="{FF2B5EF4-FFF2-40B4-BE49-F238E27FC236}">
              <a16:creationId xmlns:a16="http://schemas.microsoft.com/office/drawing/2014/main" id="{C4DCC8E4-128C-4EDE-B098-6CC3A21BD632}"/>
            </a:ext>
          </a:extLst>
        </xdr:cNvPr>
        <xdr:cNvCxnSpPr/>
      </xdr:nvCxnSpPr>
      <xdr:spPr>
        <a:xfrm>
          <a:off x="14592300" y="10460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93980</xdr:rowOff>
    </xdr:from>
    <xdr:to>
      <xdr:col>72</xdr:col>
      <xdr:colOff>38100</xdr:colOff>
      <xdr:row>61</xdr:row>
      <xdr:rowOff>24130</xdr:rowOff>
    </xdr:to>
    <xdr:sp macro="" textlink="">
      <xdr:nvSpPr>
        <xdr:cNvPr id="551" name="楕円 550">
          <a:extLst>
            <a:ext uri="{FF2B5EF4-FFF2-40B4-BE49-F238E27FC236}">
              <a16:creationId xmlns:a16="http://schemas.microsoft.com/office/drawing/2014/main" id="{8FA6085F-DEF6-4A4A-AF32-B44954DFF289}"/>
            </a:ext>
          </a:extLst>
        </xdr:cNvPr>
        <xdr:cNvSpPr/>
      </xdr:nvSpPr>
      <xdr:spPr>
        <a:xfrm>
          <a:off x="13652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144780</xdr:rowOff>
    </xdr:from>
    <xdr:to>
      <xdr:col>76</xdr:col>
      <xdr:colOff>114300</xdr:colOff>
      <xdr:row>61</xdr:row>
      <xdr:rowOff>1905</xdr:rowOff>
    </xdr:to>
    <xdr:cxnSp macro="">
      <xdr:nvCxnSpPr>
        <xdr:cNvPr id="552" name="直線コネクタ 551">
          <a:extLst>
            <a:ext uri="{FF2B5EF4-FFF2-40B4-BE49-F238E27FC236}">
              <a16:creationId xmlns:a16="http://schemas.microsoft.com/office/drawing/2014/main" id="{EC8B1760-08C3-4B0E-ABDB-F17CC4607A0D}"/>
            </a:ext>
          </a:extLst>
        </xdr:cNvPr>
        <xdr:cNvCxnSpPr/>
      </xdr:nvCxnSpPr>
      <xdr:spPr>
        <a:xfrm>
          <a:off x="13703300" y="10431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3" name="楕円 552">
          <a:extLst>
            <a:ext uri="{FF2B5EF4-FFF2-40B4-BE49-F238E27FC236}">
              <a16:creationId xmlns:a16="http://schemas.microsoft.com/office/drawing/2014/main" id="{ED59EA82-B6B5-441D-8AE1-81804906E5B4}"/>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22860</xdr:rowOff>
    </xdr:to>
    <xdr:cxnSp macro="">
      <xdr:nvCxnSpPr>
        <xdr:cNvPr id="554" name="直線コネクタ 553">
          <a:extLst>
            <a:ext uri="{FF2B5EF4-FFF2-40B4-BE49-F238E27FC236}">
              <a16:creationId xmlns:a16="http://schemas.microsoft.com/office/drawing/2014/main" id="{6301A720-536B-434D-8FC2-3CCE43D0DF73}"/>
            </a:ext>
          </a:extLst>
        </xdr:cNvPr>
        <xdr:cNvCxnSpPr/>
      </xdr:nvCxnSpPr>
      <xdr:spPr>
        <a:xfrm flipV="1">
          <a:off x="12814300" y="10431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9B567B76-2A89-4130-89AF-D7DF7A81078B}"/>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58D2FD60-7031-40C8-BB50-B6F545E7EA0F}"/>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5F8CF7A2-03F5-4608-88D5-ABEC7DE930F9}"/>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10A0FADA-CB36-4582-B30B-438A7A1DC608}"/>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72407</xdr:rowOff>
    </xdr:from>
    <xdr:ext cx="405111" cy="259045"/>
    <xdr:sp macro="" textlink="">
      <xdr:nvSpPr>
        <xdr:cNvPr id="559" name="n_1mainValue【学校施設】&#10;有形固定資産減価償却率">
          <a:extLst>
            <a:ext uri="{FF2B5EF4-FFF2-40B4-BE49-F238E27FC236}">
              <a16:creationId xmlns:a16="http://schemas.microsoft.com/office/drawing/2014/main" id="{172988F9-B420-4AF0-B1C6-FE8BFAF11A0E}"/>
            </a:ext>
          </a:extLst>
        </xdr:cNvPr>
        <xdr:cNvSpPr txBox="1"/>
      </xdr:nvSpPr>
      <xdr:spPr>
        <a:xfrm>
          <a:off x="15266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560" name="n_2mainValue【学校施設】&#10;有形固定資産減価償却率">
          <a:extLst>
            <a:ext uri="{FF2B5EF4-FFF2-40B4-BE49-F238E27FC236}">
              <a16:creationId xmlns:a16="http://schemas.microsoft.com/office/drawing/2014/main" id="{6BCCCDD4-3A3C-479A-BF71-8AE1B50FEAA5}"/>
            </a:ext>
          </a:extLst>
        </xdr:cNvPr>
        <xdr:cNvSpPr txBox="1"/>
      </xdr:nvSpPr>
      <xdr:spPr>
        <a:xfrm>
          <a:off x="14389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15257</xdr:rowOff>
    </xdr:from>
    <xdr:ext cx="405111" cy="259045"/>
    <xdr:sp macro="" textlink="">
      <xdr:nvSpPr>
        <xdr:cNvPr id="561" name="n_3mainValue【学校施設】&#10;有形固定資産減価償却率">
          <a:extLst>
            <a:ext uri="{FF2B5EF4-FFF2-40B4-BE49-F238E27FC236}">
              <a16:creationId xmlns:a16="http://schemas.microsoft.com/office/drawing/2014/main" id="{5E051733-D56D-423C-8205-A4B23E06A27C}"/>
            </a:ext>
          </a:extLst>
        </xdr:cNvPr>
        <xdr:cNvSpPr txBox="1"/>
      </xdr:nvSpPr>
      <xdr:spPr>
        <a:xfrm>
          <a:off x="13500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2" name="n_4mainValue【学校施設】&#10;有形固定資産減価償却率">
          <a:extLst>
            <a:ext uri="{FF2B5EF4-FFF2-40B4-BE49-F238E27FC236}">
              <a16:creationId xmlns:a16="http://schemas.microsoft.com/office/drawing/2014/main" id="{0E26FE29-78BA-4780-9328-CAFE2C1BCBEF}"/>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4DF374F4-9B7F-4F75-8766-86A1037044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C2C5BB68-5C28-4171-9890-68CBFDEC16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33E3BDE-12B6-44A8-B703-B08A973B55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E926F6F-34D1-410A-9DBF-2B06AD84EA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A456C3A7-BDC0-4312-B3B2-01B1CAB7FF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53BB5E45-2D6F-46DA-8F5F-AB902202A2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31A8032-8481-4A03-88A4-7E2C6FF50A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281A0C0-7461-4BEC-B3AE-7074FC7E65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79D376D-5C0F-4AEC-A6A9-2288B76A6C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F1D7CEE0-B322-4FE2-BC46-5E76A1ADBD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3834850-603D-4F9E-8F6D-D861AA692E5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5EDA5DE1-510A-4B82-9611-A5FA029777D7}"/>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C3A15F83-3D36-4C9A-852B-977B6A02EABF}"/>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17356E8F-A6B5-4BE8-A887-BC2B9881715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E6C6CFDA-B842-4EB9-82C0-C9116A1A95F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4A52731C-650E-4260-8932-A175A4C6A101}"/>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5794A842-02CA-4353-A92F-A137F20A8CFB}"/>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9DDDEBC1-E45D-41CF-8EB6-18DFB7D66D7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10EB72E1-A62C-4D0F-B4C4-62BED7DE13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E2F96F19-C6CE-4F3D-BEE6-FB66C1E614F5}"/>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A2F5B0CC-D233-4EEF-A113-AEF5253ED113}"/>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F40E5157-E5B3-4AFD-8287-D22AC75278E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37D8C77F-F8AC-4714-90A0-950D4D40DD0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4BC20F0D-3174-467B-A6FD-72EDD16BA848}"/>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66031A50-D907-41FC-849D-FB77E3B864B8}"/>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66419AE-994E-46DD-8BB8-31A28126C8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BAF6B84D-CB74-4A0F-B8FB-5C102E74FC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520F25DB-F3DF-4B00-9E43-F9EB65E63B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A8998C75-2915-4858-80C9-B81BDF47CDC8}"/>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6E89DBAE-8726-40CA-B5F2-5818C9E31166}"/>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6CAEE072-7101-44DC-8535-0B83584FD0BE}"/>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1F17C6B8-9A6F-4638-8E7E-9B85F80C0E7C}"/>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190E4FD6-C555-4494-9E8E-6F128EF16036}"/>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36DC1044-93B8-46F8-A980-6D33C89C270B}"/>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1A05C013-2750-49E2-BE03-66F3F6CCE8E8}"/>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6EADC7B8-7F12-4675-8C2C-686C44D89E38}"/>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88974934-2EC6-40DF-8871-F31B469659D2}"/>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E52AEE33-6FFB-4E2F-8981-163E20D9BDDF}"/>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51E256B7-BC82-442B-BB61-03EDA989F28A}"/>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DDEF9BD-9260-41D4-A4C3-BA944FC463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26F1E12-0FA6-4A0E-BB69-7DB6577373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3BE9744-6807-4ADC-885A-20B5EA55C5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344C59-3E20-465D-AC94-227C80E98E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1A4D70D-FB20-4C6D-B4C6-D6FA06993F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104934</xdr:rowOff>
    </xdr:from>
    <xdr:to>
      <xdr:col>116</xdr:col>
      <xdr:colOff>114300</xdr:colOff>
      <xdr:row>59</xdr:row>
      <xdr:rowOff>35084</xdr:rowOff>
    </xdr:to>
    <xdr:sp macro="" textlink="">
      <xdr:nvSpPr>
        <xdr:cNvPr id="607" name="楕円 606">
          <a:extLst>
            <a:ext uri="{FF2B5EF4-FFF2-40B4-BE49-F238E27FC236}">
              <a16:creationId xmlns:a16="http://schemas.microsoft.com/office/drawing/2014/main" id="{A45A9281-4C0F-4A89-A1B7-56869CA0F56F}"/>
            </a:ext>
          </a:extLst>
        </xdr:cNvPr>
        <xdr:cNvSpPr/>
      </xdr:nvSpPr>
      <xdr:spPr>
        <a:xfrm>
          <a:off x="22110700" y="100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127811</xdr:rowOff>
    </xdr:from>
    <xdr:ext cx="469744" cy="259045"/>
    <xdr:sp macro="" textlink="">
      <xdr:nvSpPr>
        <xdr:cNvPr id="608" name="【学校施設】&#10;一人当たり面積該当値テキスト">
          <a:extLst>
            <a:ext uri="{FF2B5EF4-FFF2-40B4-BE49-F238E27FC236}">
              <a16:creationId xmlns:a16="http://schemas.microsoft.com/office/drawing/2014/main" id="{544BC439-8EC0-4CD3-969F-C657A733A41C}"/>
            </a:ext>
          </a:extLst>
        </xdr:cNvPr>
        <xdr:cNvSpPr txBox="1"/>
      </xdr:nvSpPr>
      <xdr:spPr>
        <a:xfrm>
          <a:off x="22199600" y="990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110649</xdr:rowOff>
    </xdr:from>
    <xdr:to>
      <xdr:col>112</xdr:col>
      <xdr:colOff>38100</xdr:colOff>
      <xdr:row>59</xdr:row>
      <xdr:rowOff>40799</xdr:rowOff>
    </xdr:to>
    <xdr:sp macro="" textlink="">
      <xdr:nvSpPr>
        <xdr:cNvPr id="609" name="楕円 608">
          <a:extLst>
            <a:ext uri="{FF2B5EF4-FFF2-40B4-BE49-F238E27FC236}">
              <a16:creationId xmlns:a16="http://schemas.microsoft.com/office/drawing/2014/main" id="{A9472F53-5D89-4ADD-ACBD-604B7669B977}"/>
            </a:ext>
          </a:extLst>
        </xdr:cNvPr>
        <xdr:cNvSpPr/>
      </xdr:nvSpPr>
      <xdr:spPr>
        <a:xfrm>
          <a:off x="21272500" y="100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155734</xdr:rowOff>
    </xdr:from>
    <xdr:to>
      <xdr:col>116</xdr:col>
      <xdr:colOff>63500</xdr:colOff>
      <xdr:row>58</xdr:row>
      <xdr:rowOff>161449</xdr:rowOff>
    </xdr:to>
    <xdr:cxnSp macro="">
      <xdr:nvCxnSpPr>
        <xdr:cNvPr id="610" name="直線コネクタ 609">
          <a:extLst>
            <a:ext uri="{FF2B5EF4-FFF2-40B4-BE49-F238E27FC236}">
              <a16:creationId xmlns:a16="http://schemas.microsoft.com/office/drawing/2014/main" id="{CD06CF71-40D5-4C7B-985F-C8E28DDA95C4}"/>
            </a:ext>
          </a:extLst>
        </xdr:cNvPr>
        <xdr:cNvCxnSpPr/>
      </xdr:nvCxnSpPr>
      <xdr:spPr>
        <a:xfrm flipV="1">
          <a:off x="21323300" y="1009983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126365</xdr:rowOff>
    </xdr:from>
    <xdr:to>
      <xdr:col>107</xdr:col>
      <xdr:colOff>101600</xdr:colOff>
      <xdr:row>59</xdr:row>
      <xdr:rowOff>56515</xdr:rowOff>
    </xdr:to>
    <xdr:sp macro="" textlink="">
      <xdr:nvSpPr>
        <xdr:cNvPr id="611" name="楕円 610">
          <a:extLst>
            <a:ext uri="{FF2B5EF4-FFF2-40B4-BE49-F238E27FC236}">
              <a16:creationId xmlns:a16="http://schemas.microsoft.com/office/drawing/2014/main" id="{90CC08F5-0360-4F37-B3C5-3D51B5451760}"/>
            </a:ext>
          </a:extLst>
        </xdr:cNvPr>
        <xdr:cNvSpPr/>
      </xdr:nvSpPr>
      <xdr:spPr>
        <a:xfrm>
          <a:off x="2038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161449</xdr:rowOff>
    </xdr:from>
    <xdr:to>
      <xdr:col>111</xdr:col>
      <xdr:colOff>177800</xdr:colOff>
      <xdr:row>59</xdr:row>
      <xdr:rowOff>5715</xdr:rowOff>
    </xdr:to>
    <xdr:cxnSp macro="">
      <xdr:nvCxnSpPr>
        <xdr:cNvPr id="612" name="直線コネクタ 611">
          <a:extLst>
            <a:ext uri="{FF2B5EF4-FFF2-40B4-BE49-F238E27FC236}">
              <a16:creationId xmlns:a16="http://schemas.microsoft.com/office/drawing/2014/main" id="{0124C1F2-54F2-40BA-9438-DA74CA27E1B1}"/>
            </a:ext>
          </a:extLst>
        </xdr:cNvPr>
        <xdr:cNvCxnSpPr/>
      </xdr:nvCxnSpPr>
      <xdr:spPr>
        <a:xfrm flipV="1">
          <a:off x="20434300" y="10105549"/>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139224</xdr:rowOff>
    </xdr:from>
    <xdr:to>
      <xdr:col>102</xdr:col>
      <xdr:colOff>165100</xdr:colOff>
      <xdr:row>59</xdr:row>
      <xdr:rowOff>69374</xdr:rowOff>
    </xdr:to>
    <xdr:sp macro="" textlink="">
      <xdr:nvSpPr>
        <xdr:cNvPr id="613" name="楕円 612">
          <a:extLst>
            <a:ext uri="{FF2B5EF4-FFF2-40B4-BE49-F238E27FC236}">
              <a16:creationId xmlns:a16="http://schemas.microsoft.com/office/drawing/2014/main" id="{757E39FF-A3A2-428D-8F14-F8BECD614838}"/>
            </a:ext>
          </a:extLst>
        </xdr:cNvPr>
        <xdr:cNvSpPr/>
      </xdr:nvSpPr>
      <xdr:spPr>
        <a:xfrm>
          <a:off x="19494500" y="100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xdr:rowOff>
    </xdr:from>
    <xdr:to>
      <xdr:col>107</xdr:col>
      <xdr:colOff>50800</xdr:colOff>
      <xdr:row>59</xdr:row>
      <xdr:rowOff>18574</xdr:rowOff>
    </xdr:to>
    <xdr:cxnSp macro="">
      <xdr:nvCxnSpPr>
        <xdr:cNvPr id="614" name="直線コネクタ 613">
          <a:extLst>
            <a:ext uri="{FF2B5EF4-FFF2-40B4-BE49-F238E27FC236}">
              <a16:creationId xmlns:a16="http://schemas.microsoft.com/office/drawing/2014/main" id="{106A70AB-F689-4E6E-9038-AA52D970F400}"/>
            </a:ext>
          </a:extLst>
        </xdr:cNvPr>
        <xdr:cNvCxnSpPr/>
      </xdr:nvCxnSpPr>
      <xdr:spPr>
        <a:xfrm flipV="1">
          <a:off x="19545300" y="1012126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162084</xdr:rowOff>
    </xdr:from>
    <xdr:to>
      <xdr:col>98</xdr:col>
      <xdr:colOff>38100</xdr:colOff>
      <xdr:row>59</xdr:row>
      <xdr:rowOff>92234</xdr:rowOff>
    </xdr:to>
    <xdr:sp macro="" textlink="">
      <xdr:nvSpPr>
        <xdr:cNvPr id="615" name="楕円 614">
          <a:extLst>
            <a:ext uri="{FF2B5EF4-FFF2-40B4-BE49-F238E27FC236}">
              <a16:creationId xmlns:a16="http://schemas.microsoft.com/office/drawing/2014/main" id="{E4E47281-FDBB-4239-B35A-7CC1085FD94B}"/>
            </a:ext>
          </a:extLst>
        </xdr:cNvPr>
        <xdr:cNvSpPr/>
      </xdr:nvSpPr>
      <xdr:spPr>
        <a:xfrm>
          <a:off x="18605500" y="101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18574</xdr:rowOff>
    </xdr:from>
    <xdr:to>
      <xdr:col>102</xdr:col>
      <xdr:colOff>114300</xdr:colOff>
      <xdr:row>59</xdr:row>
      <xdr:rowOff>41434</xdr:rowOff>
    </xdr:to>
    <xdr:cxnSp macro="">
      <xdr:nvCxnSpPr>
        <xdr:cNvPr id="616" name="直線コネクタ 615">
          <a:extLst>
            <a:ext uri="{FF2B5EF4-FFF2-40B4-BE49-F238E27FC236}">
              <a16:creationId xmlns:a16="http://schemas.microsoft.com/office/drawing/2014/main" id="{82969B96-40A7-4533-B1F3-C3301D8D8A50}"/>
            </a:ext>
          </a:extLst>
        </xdr:cNvPr>
        <xdr:cNvCxnSpPr/>
      </xdr:nvCxnSpPr>
      <xdr:spPr>
        <a:xfrm flipV="1">
          <a:off x="18656300" y="101341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D643E3F9-9F8D-40D0-977D-1D9253358DA8}"/>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384CFB6B-5416-49D0-B29D-B4B02C3D253E}"/>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27BA890C-166D-44D9-B350-BA15C0CC675A}"/>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00FD4694-6A98-49E9-A69F-977B2C856E41}"/>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57326</xdr:rowOff>
    </xdr:from>
    <xdr:ext cx="469744" cy="259045"/>
    <xdr:sp macro="" textlink="">
      <xdr:nvSpPr>
        <xdr:cNvPr id="621" name="n_1mainValue【学校施設】&#10;一人当たり面積">
          <a:extLst>
            <a:ext uri="{FF2B5EF4-FFF2-40B4-BE49-F238E27FC236}">
              <a16:creationId xmlns:a16="http://schemas.microsoft.com/office/drawing/2014/main" id="{0A6C8383-0064-4FAE-8B0C-92EBC8B6B655}"/>
            </a:ext>
          </a:extLst>
        </xdr:cNvPr>
        <xdr:cNvSpPr txBox="1"/>
      </xdr:nvSpPr>
      <xdr:spPr>
        <a:xfrm>
          <a:off x="21075727" y="98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73042</xdr:rowOff>
    </xdr:from>
    <xdr:ext cx="469744" cy="259045"/>
    <xdr:sp macro="" textlink="">
      <xdr:nvSpPr>
        <xdr:cNvPr id="622" name="n_2mainValue【学校施設】&#10;一人当たり面積">
          <a:extLst>
            <a:ext uri="{FF2B5EF4-FFF2-40B4-BE49-F238E27FC236}">
              <a16:creationId xmlns:a16="http://schemas.microsoft.com/office/drawing/2014/main" id="{18D7EF0D-681B-42E0-8008-C9B5916E5EDA}"/>
            </a:ext>
          </a:extLst>
        </xdr:cNvPr>
        <xdr:cNvSpPr txBox="1"/>
      </xdr:nvSpPr>
      <xdr:spPr>
        <a:xfrm>
          <a:off x="20199427" y="984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85901</xdr:rowOff>
    </xdr:from>
    <xdr:ext cx="469744" cy="259045"/>
    <xdr:sp macro="" textlink="">
      <xdr:nvSpPr>
        <xdr:cNvPr id="623" name="n_3mainValue【学校施設】&#10;一人当たり面積">
          <a:extLst>
            <a:ext uri="{FF2B5EF4-FFF2-40B4-BE49-F238E27FC236}">
              <a16:creationId xmlns:a16="http://schemas.microsoft.com/office/drawing/2014/main" id="{D703DEA5-FC5B-4E89-ABB9-4514597E0765}"/>
            </a:ext>
          </a:extLst>
        </xdr:cNvPr>
        <xdr:cNvSpPr txBox="1"/>
      </xdr:nvSpPr>
      <xdr:spPr>
        <a:xfrm>
          <a:off x="19310427" y="98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108761</xdr:rowOff>
    </xdr:from>
    <xdr:ext cx="469744" cy="259045"/>
    <xdr:sp macro="" textlink="">
      <xdr:nvSpPr>
        <xdr:cNvPr id="624" name="n_4mainValue【学校施設】&#10;一人当たり面積">
          <a:extLst>
            <a:ext uri="{FF2B5EF4-FFF2-40B4-BE49-F238E27FC236}">
              <a16:creationId xmlns:a16="http://schemas.microsoft.com/office/drawing/2014/main" id="{2460118D-63DC-4D99-98B9-1F75C5D5684B}"/>
            </a:ext>
          </a:extLst>
        </xdr:cNvPr>
        <xdr:cNvSpPr txBox="1"/>
      </xdr:nvSpPr>
      <xdr:spPr>
        <a:xfrm>
          <a:off x="18421427" y="98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75246F0-8371-43CB-99BC-05E4C60867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7002D5F-7FEF-4E50-BEC3-D8047540C3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5CCD917-5E19-4060-BDBE-C8D16B38DF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39756D5-A9E2-4875-BCF1-147BF7A427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6E5749A-EDAD-4943-A2F0-D0DB6983D0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C1E185E-900E-44F8-8F28-17FCEF7AF5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381C4C3E-BF68-4D9D-9F94-6E29E8436D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B6C4EC9-07A9-4C6E-AB2B-13C14D9EDB6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2C2EFB3-BE69-4A6A-B6B8-AFC44A4D8F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5AAED101-7071-46A2-848C-7C3312A029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2C128717-449A-4A7C-8C5B-D464274180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B69CA3DB-E6C8-4591-B963-CA33DA8B05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37F2FF8-9124-4392-BC4B-951DDBCE3A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D57526D7-1515-4014-A273-DBE9CF98D9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1637F3D3-621B-4FF1-8682-A7589CE291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9A21174A-3379-4B85-8D01-795AF6D9103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EE6BE73-05C6-42DB-8C9E-3E8742F11C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72E568F1-91AA-4889-AFA2-087B192342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DB13336-D5C9-4242-8E80-6795177AC6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E43DA3E6-3B8A-4AB1-ABA3-A66B9308B8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684C02-748E-42DA-A642-3AE5348318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91813CD1-1D15-402D-BFA5-39EFB2AE54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2EE3F2D8-847B-41D3-9B39-61070993977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CB90524-DE2E-4B1B-A105-C8C1E3FB70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2452F68-B7D9-4D1B-A8DA-BF3B82AAAD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84B3AB81-F1BE-4E79-8777-28B1A92A3A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F52EB28-A7D4-49DA-A5F1-EA63718F70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2" name="直線コネクタ 651">
          <a:extLst>
            <a:ext uri="{FF2B5EF4-FFF2-40B4-BE49-F238E27FC236}">
              <a16:creationId xmlns:a16="http://schemas.microsoft.com/office/drawing/2014/main" id="{4FE2E058-6342-4936-AE68-E242B181D0B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3" name="テキスト ボックス 652">
          <a:extLst>
            <a:ext uri="{FF2B5EF4-FFF2-40B4-BE49-F238E27FC236}">
              <a16:creationId xmlns:a16="http://schemas.microsoft.com/office/drawing/2014/main" id="{657A6B3B-F526-49A8-AF08-DF0E1763347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4" name="直線コネクタ 653">
          <a:extLst>
            <a:ext uri="{FF2B5EF4-FFF2-40B4-BE49-F238E27FC236}">
              <a16:creationId xmlns:a16="http://schemas.microsoft.com/office/drawing/2014/main" id="{978DECAB-655E-4FC3-BFFA-7DA617C923E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5" name="テキスト ボックス 654">
          <a:extLst>
            <a:ext uri="{FF2B5EF4-FFF2-40B4-BE49-F238E27FC236}">
              <a16:creationId xmlns:a16="http://schemas.microsoft.com/office/drawing/2014/main" id="{16FCF8F5-3A27-4793-8E7D-57DC6098C1A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6" name="直線コネクタ 655">
          <a:extLst>
            <a:ext uri="{FF2B5EF4-FFF2-40B4-BE49-F238E27FC236}">
              <a16:creationId xmlns:a16="http://schemas.microsoft.com/office/drawing/2014/main" id="{7E60F4F2-962A-4E16-87E3-A276F4D9F6F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7" name="テキスト ボックス 656">
          <a:extLst>
            <a:ext uri="{FF2B5EF4-FFF2-40B4-BE49-F238E27FC236}">
              <a16:creationId xmlns:a16="http://schemas.microsoft.com/office/drawing/2014/main" id="{7992CF5A-9C8A-4651-BD96-2ADD3285AD3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8" name="直線コネクタ 657">
          <a:extLst>
            <a:ext uri="{FF2B5EF4-FFF2-40B4-BE49-F238E27FC236}">
              <a16:creationId xmlns:a16="http://schemas.microsoft.com/office/drawing/2014/main" id="{C8DCB29D-D7B4-4D43-B86E-69AF89DB837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9" name="テキスト ボックス 658">
          <a:extLst>
            <a:ext uri="{FF2B5EF4-FFF2-40B4-BE49-F238E27FC236}">
              <a16:creationId xmlns:a16="http://schemas.microsoft.com/office/drawing/2014/main" id="{EE3653F7-B6FE-45CC-B357-88487C9A83C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E9D8BA98-AA07-4B6D-B642-215A09A9CE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1" name="テキスト ボックス 660">
          <a:extLst>
            <a:ext uri="{FF2B5EF4-FFF2-40B4-BE49-F238E27FC236}">
              <a16:creationId xmlns:a16="http://schemas.microsoft.com/office/drawing/2014/main" id="{5A15C256-91F1-4F37-9572-D7B13F8B9A7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381EC947-4F23-4826-930A-FEF8658A17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663" name="直線コネクタ 662">
          <a:extLst>
            <a:ext uri="{FF2B5EF4-FFF2-40B4-BE49-F238E27FC236}">
              <a16:creationId xmlns:a16="http://schemas.microsoft.com/office/drawing/2014/main" id="{FD74E51F-D185-46C5-9B63-C2E1889626F3}"/>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4" name="【公民館】&#10;有形固定資産減価償却率最小値テキスト">
          <a:extLst>
            <a:ext uri="{FF2B5EF4-FFF2-40B4-BE49-F238E27FC236}">
              <a16:creationId xmlns:a16="http://schemas.microsoft.com/office/drawing/2014/main" id="{D64B2506-3848-40CF-B5BC-DE3BE38ED222}"/>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5" name="直線コネクタ 664">
          <a:extLst>
            <a:ext uri="{FF2B5EF4-FFF2-40B4-BE49-F238E27FC236}">
              <a16:creationId xmlns:a16="http://schemas.microsoft.com/office/drawing/2014/main" id="{292DB87A-6E6F-49BE-A428-3CC9A60B8319}"/>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666" name="【公民館】&#10;有形固定資産減価償却率最大値テキスト">
          <a:extLst>
            <a:ext uri="{FF2B5EF4-FFF2-40B4-BE49-F238E27FC236}">
              <a16:creationId xmlns:a16="http://schemas.microsoft.com/office/drawing/2014/main" id="{AE3F1EA3-FF73-44B8-864C-92CE0667D9E7}"/>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667" name="直線コネクタ 666">
          <a:extLst>
            <a:ext uri="{FF2B5EF4-FFF2-40B4-BE49-F238E27FC236}">
              <a16:creationId xmlns:a16="http://schemas.microsoft.com/office/drawing/2014/main" id="{07CB1E0B-CCDE-4626-AC34-40EB7812737F}"/>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668" name="【公民館】&#10;有形固定資産減価償却率平均値テキスト">
          <a:extLst>
            <a:ext uri="{FF2B5EF4-FFF2-40B4-BE49-F238E27FC236}">
              <a16:creationId xmlns:a16="http://schemas.microsoft.com/office/drawing/2014/main" id="{D5B6726E-EDA5-4FC4-B9EE-BE73B71447F3}"/>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669" name="フローチャート: 判断 668">
          <a:extLst>
            <a:ext uri="{FF2B5EF4-FFF2-40B4-BE49-F238E27FC236}">
              <a16:creationId xmlns:a16="http://schemas.microsoft.com/office/drawing/2014/main" id="{40AA4BA1-3D73-4B7A-B736-BED7A5EEEE7C}"/>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670" name="フローチャート: 判断 669">
          <a:extLst>
            <a:ext uri="{FF2B5EF4-FFF2-40B4-BE49-F238E27FC236}">
              <a16:creationId xmlns:a16="http://schemas.microsoft.com/office/drawing/2014/main" id="{5F81D15A-4D4F-4186-BE88-F1E94A9C169E}"/>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71" name="フローチャート: 判断 670">
          <a:extLst>
            <a:ext uri="{FF2B5EF4-FFF2-40B4-BE49-F238E27FC236}">
              <a16:creationId xmlns:a16="http://schemas.microsoft.com/office/drawing/2014/main" id="{24F26805-1B88-478A-990D-80645F1E39BC}"/>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672" name="フローチャート: 判断 671">
          <a:extLst>
            <a:ext uri="{FF2B5EF4-FFF2-40B4-BE49-F238E27FC236}">
              <a16:creationId xmlns:a16="http://schemas.microsoft.com/office/drawing/2014/main" id="{E409259C-2C6B-44FE-AC04-6CAFBDC8A0CE}"/>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673" name="フローチャート: 判断 672">
          <a:extLst>
            <a:ext uri="{FF2B5EF4-FFF2-40B4-BE49-F238E27FC236}">
              <a16:creationId xmlns:a16="http://schemas.microsoft.com/office/drawing/2014/main" id="{2EBD402D-8558-413C-B642-BE85BABEBC2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541521A-24E0-4FA1-9F71-F72B40753E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36AE628-BECE-4723-8187-8C1E375351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823910D-1B44-48FD-87EC-360C492CB6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E68A70F-6E15-4309-B956-4549F20A0C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87E2609-0770-4374-9D75-D5F97E88D9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68835</xdr:rowOff>
    </xdr:from>
    <xdr:to>
      <xdr:col>85</xdr:col>
      <xdr:colOff>177800</xdr:colOff>
      <xdr:row>102</xdr:row>
      <xdr:rowOff>170435</xdr:rowOff>
    </xdr:to>
    <xdr:sp macro="" textlink="">
      <xdr:nvSpPr>
        <xdr:cNvPr id="679" name="楕円 678">
          <a:extLst>
            <a:ext uri="{FF2B5EF4-FFF2-40B4-BE49-F238E27FC236}">
              <a16:creationId xmlns:a16="http://schemas.microsoft.com/office/drawing/2014/main" id="{DA47ADFB-5E94-4737-AE08-6E0C8AB52BC7}"/>
            </a:ext>
          </a:extLst>
        </xdr:cNvPr>
        <xdr:cNvSpPr/>
      </xdr:nvSpPr>
      <xdr:spPr>
        <a:xfrm>
          <a:off x="162687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91712</xdr:rowOff>
    </xdr:from>
    <xdr:ext cx="405111" cy="259045"/>
    <xdr:sp macro="" textlink="">
      <xdr:nvSpPr>
        <xdr:cNvPr id="680" name="【公民館】&#10;有形固定資産減価償却率該当値テキスト">
          <a:extLst>
            <a:ext uri="{FF2B5EF4-FFF2-40B4-BE49-F238E27FC236}">
              <a16:creationId xmlns:a16="http://schemas.microsoft.com/office/drawing/2014/main" id="{4F1D2DAE-5ED7-4887-BB7D-F76D7BF1E85E}"/>
            </a:ext>
          </a:extLst>
        </xdr:cNvPr>
        <xdr:cNvSpPr txBox="1"/>
      </xdr:nvSpPr>
      <xdr:spPr>
        <a:xfrm>
          <a:off x="16357600" y="1740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18542</xdr:rowOff>
    </xdr:from>
    <xdr:to>
      <xdr:col>81</xdr:col>
      <xdr:colOff>101600</xdr:colOff>
      <xdr:row>102</xdr:row>
      <xdr:rowOff>120142</xdr:rowOff>
    </xdr:to>
    <xdr:sp macro="" textlink="">
      <xdr:nvSpPr>
        <xdr:cNvPr id="681" name="楕円 680">
          <a:extLst>
            <a:ext uri="{FF2B5EF4-FFF2-40B4-BE49-F238E27FC236}">
              <a16:creationId xmlns:a16="http://schemas.microsoft.com/office/drawing/2014/main" id="{64200B8D-2F6E-4BBC-BCB7-A93FF86D96AB}"/>
            </a:ext>
          </a:extLst>
        </xdr:cNvPr>
        <xdr:cNvSpPr/>
      </xdr:nvSpPr>
      <xdr:spPr>
        <a:xfrm>
          <a:off x="15430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69342</xdr:rowOff>
    </xdr:from>
    <xdr:to>
      <xdr:col>85</xdr:col>
      <xdr:colOff>127000</xdr:colOff>
      <xdr:row>102</xdr:row>
      <xdr:rowOff>119635</xdr:rowOff>
    </xdr:to>
    <xdr:cxnSp macro="">
      <xdr:nvCxnSpPr>
        <xdr:cNvPr id="682" name="直線コネクタ 681">
          <a:extLst>
            <a:ext uri="{FF2B5EF4-FFF2-40B4-BE49-F238E27FC236}">
              <a16:creationId xmlns:a16="http://schemas.microsoft.com/office/drawing/2014/main" id="{1E12B51B-873B-433C-A94B-339F9E0093A3}"/>
            </a:ext>
          </a:extLst>
        </xdr:cNvPr>
        <xdr:cNvCxnSpPr/>
      </xdr:nvCxnSpPr>
      <xdr:spPr>
        <a:xfrm>
          <a:off x="15481300" y="1755724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683" name="楕円 682">
          <a:extLst>
            <a:ext uri="{FF2B5EF4-FFF2-40B4-BE49-F238E27FC236}">
              <a16:creationId xmlns:a16="http://schemas.microsoft.com/office/drawing/2014/main" id="{D342FE21-7B2D-4C16-8FC6-40094981210A}"/>
            </a:ext>
          </a:extLst>
        </xdr:cNvPr>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69342</xdr:rowOff>
    </xdr:to>
    <xdr:cxnSp macro="">
      <xdr:nvCxnSpPr>
        <xdr:cNvPr id="684" name="直線コネクタ 683">
          <a:extLst>
            <a:ext uri="{FF2B5EF4-FFF2-40B4-BE49-F238E27FC236}">
              <a16:creationId xmlns:a16="http://schemas.microsoft.com/office/drawing/2014/main" id="{F9EDFA59-DD99-4557-84E5-75ADB16E3D38}"/>
            </a:ext>
          </a:extLst>
        </xdr:cNvPr>
        <xdr:cNvCxnSpPr/>
      </xdr:nvCxnSpPr>
      <xdr:spPr>
        <a:xfrm>
          <a:off x="14592300" y="175069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114554</xdr:rowOff>
    </xdr:from>
    <xdr:to>
      <xdr:col>72</xdr:col>
      <xdr:colOff>38100</xdr:colOff>
      <xdr:row>102</xdr:row>
      <xdr:rowOff>44704</xdr:rowOff>
    </xdr:to>
    <xdr:sp macro="" textlink="">
      <xdr:nvSpPr>
        <xdr:cNvPr id="685" name="楕円 684">
          <a:extLst>
            <a:ext uri="{FF2B5EF4-FFF2-40B4-BE49-F238E27FC236}">
              <a16:creationId xmlns:a16="http://schemas.microsoft.com/office/drawing/2014/main" id="{D35F952C-3E45-4C30-AD0D-79E6597A511A}"/>
            </a:ext>
          </a:extLst>
        </xdr:cNvPr>
        <xdr:cNvSpPr/>
      </xdr:nvSpPr>
      <xdr:spPr>
        <a:xfrm>
          <a:off x="136525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165354</xdr:rowOff>
    </xdr:from>
    <xdr:to>
      <xdr:col>76</xdr:col>
      <xdr:colOff>114300</xdr:colOff>
      <xdr:row>102</xdr:row>
      <xdr:rowOff>19050</xdr:rowOff>
    </xdr:to>
    <xdr:cxnSp macro="">
      <xdr:nvCxnSpPr>
        <xdr:cNvPr id="686" name="直線コネクタ 685">
          <a:extLst>
            <a:ext uri="{FF2B5EF4-FFF2-40B4-BE49-F238E27FC236}">
              <a16:creationId xmlns:a16="http://schemas.microsoft.com/office/drawing/2014/main" id="{1A6F31B9-1062-4DCE-8629-87524D5CBC41}"/>
            </a:ext>
          </a:extLst>
        </xdr:cNvPr>
        <xdr:cNvCxnSpPr/>
      </xdr:nvCxnSpPr>
      <xdr:spPr>
        <a:xfrm>
          <a:off x="13703300" y="174818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64263</xdr:rowOff>
    </xdr:from>
    <xdr:to>
      <xdr:col>67</xdr:col>
      <xdr:colOff>101600</xdr:colOff>
      <xdr:row>101</xdr:row>
      <xdr:rowOff>165863</xdr:rowOff>
    </xdr:to>
    <xdr:sp macro="" textlink="">
      <xdr:nvSpPr>
        <xdr:cNvPr id="687" name="楕円 686">
          <a:extLst>
            <a:ext uri="{FF2B5EF4-FFF2-40B4-BE49-F238E27FC236}">
              <a16:creationId xmlns:a16="http://schemas.microsoft.com/office/drawing/2014/main" id="{53884C96-0DB2-4B64-AC09-32AE3018B19F}"/>
            </a:ext>
          </a:extLst>
        </xdr:cNvPr>
        <xdr:cNvSpPr/>
      </xdr:nvSpPr>
      <xdr:spPr>
        <a:xfrm>
          <a:off x="12763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115063</xdr:rowOff>
    </xdr:from>
    <xdr:to>
      <xdr:col>71</xdr:col>
      <xdr:colOff>177800</xdr:colOff>
      <xdr:row>101</xdr:row>
      <xdr:rowOff>165354</xdr:rowOff>
    </xdr:to>
    <xdr:cxnSp macro="">
      <xdr:nvCxnSpPr>
        <xdr:cNvPr id="688" name="直線コネクタ 687">
          <a:extLst>
            <a:ext uri="{FF2B5EF4-FFF2-40B4-BE49-F238E27FC236}">
              <a16:creationId xmlns:a16="http://schemas.microsoft.com/office/drawing/2014/main" id="{2C270886-AC4D-4B51-9C7B-983456AAB849}"/>
            </a:ext>
          </a:extLst>
        </xdr:cNvPr>
        <xdr:cNvCxnSpPr/>
      </xdr:nvCxnSpPr>
      <xdr:spPr>
        <a:xfrm>
          <a:off x="12814300" y="174315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689" name="n_1aveValue【公民館】&#10;有形固定資産減価償却率">
          <a:extLst>
            <a:ext uri="{FF2B5EF4-FFF2-40B4-BE49-F238E27FC236}">
              <a16:creationId xmlns:a16="http://schemas.microsoft.com/office/drawing/2014/main" id="{FEB001A6-55AF-41C8-9F1B-19301212D465}"/>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690" name="n_2aveValue【公民館】&#10;有形固定資産減価償却率">
          <a:extLst>
            <a:ext uri="{FF2B5EF4-FFF2-40B4-BE49-F238E27FC236}">
              <a16:creationId xmlns:a16="http://schemas.microsoft.com/office/drawing/2014/main" id="{A188BCBD-DFA4-4784-9EFB-A464595D4908}"/>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691" name="n_3aveValue【公民館】&#10;有形固定資産減価償却率">
          <a:extLst>
            <a:ext uri="{FF2B5EF4-FFF2-40B4-BE49-F238E27FC236}">
              <a16:creationId xmlns:a16="http://schemas.microsoft.com/office/drawing/2014/main" id="{9385FF5C-4B55-4222-8981-43B04D482813}"/>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692" name="n_4aveValue【公民館】&#10;有形固定資産減価償却率">
          <a:extLst>
            <a:ext uri="{FF2B5EF4-FFF2-40B4-BE49-F238E27FC236}">
              <a16:creationId xmlns:a16="http://schemas.microsoft.com/office/drawing/2014/main" id="{281AA18B-BBE1-4758-B692-82020C26AE99}"/>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136669</xdr:rowOff>
    </xdr:from>
    <xdr:ext cx="405111" cy="259045"/>
    <xdr:sp macro="" textlink="">
      <xdr:nvSpPr>
        <xdr:cNvPr id="693" name="n_1mainValue【公民館】&#10;有形固定資産減価償却率">
          <a:extLst>
            <a:ext uri="{FF2B5EF4-FFF2-40B4-BE49-F238E27FC236}">
              <a16:creationId xmlns:a16="http://schemas.microsoft.com/office/drawing/2014/main" id="{F6B4E84F-F26D-469F-8C92-E88FFDFDF669}"/>
            </a:ext>
          </a:extLst>
        </xdr:cNvPr>
        <xdr:cNvSpPr txBox="1"/>
      </xdr:nvSpPr>
      <xdr:spPr>
        <a:xfrm>
          <a:off x="152660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694" name="n_2mainValue【公民館】&#10;有形固定資産減価償却率">
          <a:extLst>
            <a:ext uri="{FF2B5EF4-FFF2-40B4-BE49-F238E27FC236}">
              <a16:creationId xmlns:a16="http://schemas.microsoft.com/office/drawing/2014/main" id="{F2568D44-03B6-4CA5-8532-7D39E34D4360}"/>
            </a:ext>
          </a:extLst>
        </xdr:cNvPr>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61231</xdr:rowOff>
    </xdr:from>
    <xdr:ext cx="405111" cy="259045"/>
    <xdr:sp macro="" textlink="">
      <xdr:nvSpPr>
        <xdr:cNvPr id="695" name="n_3mainValue【公民館】&#10;有形固定資産減価償却率">
          <a:extLst>
            <a:ext uri="{FF2B5EF4-FFF2-40B4-BE49-F238E27FC236}">
              <a16:creationId xmlns:a16="http://schemas.microsoft.com/office/drawing/2014/main" id="{2CDF6D07-6E2A-4F58-A484-43643430AE0B}"/>
            </a:ext>
          </a:extLst>
        </xdr:cNvPr>
        <xdr:cNvSpPr txBox="1"/>
      </xdr:nvSpPr>
      <xdr:spPr>
        <a:xfrm>
          <a:off x="135007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10940</xdr:rowOff>
    </xdr:from>
    <xdr:ext cx="405111" cy="259045"/>
    <xdr:sp macro="" textlink="">
      <xdr:nvSpPr>
        <xdr:cNvPr id="696" name="n_4mainValue【公民館】&#10;有形固定資産減価償却率">
          <a:extLst>
            <a:ext uri="{FF2B5EF4-FFF2-40B4-BE49-F238E27FC236}">
              <a16:creationId xmlns:a16="http://schemas.microsoft.com/office/drawing/2014/main" id="{26B68B2B-63A1-4CB8-AB06-4F5F560D3B27}"/>
            </a:ext>
          </a:extLst>
        </xdr:cNvPr>
        <xdr:cNvSpPr txBox="1"/>
      </xdr:nvSpPr>
      <xdr:spPr>
        <a:xfrm>
          <a:off x="12611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5AC916A5-B359-42DF-99E3-66D3B8EB5B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FDC3FE2B-5C9F-413F-8097-D7624BB814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DD10B5EA-F950-4811-9D49-6C44926172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D287F80E-6FF2-46A3-97A3-6C44590C44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C1490B9E-16BB-44D3-A8EB-9948467E9A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1915651F-E43D-4FAD-95BF-6AA3416B87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3FAEF197-E961-42CA-9410-E4C887ABAC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1F23565-E3EC-467A-8BD0-32E5019530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63CF368F-251E-4358-A2B3-E455E596DC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5D5B4851-E0C2-4325-BC6B-8DEAF2A46A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B12E9452-BE68-4039-B18E-17794A9976D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9BFFB39B-B73D-4AC4-9D7F-9E840328388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FF0549F-7AC8-4645-B989-E4919DF15D3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1E076618-1CDE-49BE-B30E-E23543EE7F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D8BAF9F5-3D2C-42DC-80C6-8B64FC861A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E58F3C1E-B1E4-485D-BD63-4B2B7E9E2A6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3913C9DD-67DC-4477-970D-35041662E9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5334A67D-758C-47F9-B482-C571907B96D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33F1FEB8-3447-42BE-A559-F1B0A85F9A3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FFE20B53-9007-4810-81D2-58A846118A4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DF90E84-93D4-489C-812B-B472013E13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20644B74-6AF9-4586-8D94-9E5B383289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C7D08039-27C7-472B-8F86-0F0FB998C5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720" name="直線コネクタ 719">
          <a:extLst>
            <a:ext uri="{FF2B5EF4-FFF2-40B4-BE49-F238E27FC236}">
              <a16:creationId xmlns:a16="http://schemas.microsoft.com/office/drawing/2014/main" id="{E14B56F3-7C56-45AA-B797-CD07A3F5AE5B}"/>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21" name="【公民館】&#10;一人当たり面積最小値テキスト">
          <a:extLst>
            <a:ext uri="{FF2B5EF4-FFF2-40B4-BE49-F238E27FC236}">
              <a16:creationId xmlns:a16="http://schemas.microsoft.com/office/drawing/2014/main" id="{C4B15598-3E8E-479D-B356-87501DCB6549}"/>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22" name="直線コネクタ 721">
          <a:extLst>
            <a:ext uri="{FF2B5EF4-FFF2-40B4-BE49-F238E27FC236}">
              <a16:creationId xmlns:a16="http://schemas.microsoft.com/office/drawing/2014/main" id="{DF2E755A-9074-4984-9BDB-543EC5F5DADA}"/>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23" name="【公民館】&#10;一人当たり面積最大値テキスト">
          <a:extLst>
            <a:ext uri="{FF2B5EF4-FFF2-40B4-BE49-F238E27FC236}">
              <a16:creationId xmlns:a16="http://schemas.microsoft.com/office/drawing/2014/main" id="{2DB9044E-6375-485C-B638-3A5969FC0917}"/>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24" name="直線コネクタ 723">
          <a:extLst>
            <a:ext uri="{FF2B5EF4-FFF2-40B4-BE49-F238E27FC236}">
              <a16:creationId xmlns:a16="http://schemas.microsoft.com/office/drawing/2014/main" id="{18C66563-480E-4094-A74D-F7375E92B7D6}"/>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725" name="【公民館】&#10;一人当たり面積平均値テキスト">
          <a:extLst>
            <a:ext uri="{FF2B5EF4-FFF2-40B4-BE49-F238E27FC236}">
              <a16:creationId xmlns:a16="http://schemas.microsoft.com/office/drawing/2014/main" id="{79C247D0-87A6-4192-A398-2C5319BFE3BF}"/>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26" name="フローチャート: 判断 725">
          <a:extLst>
            <a:ext uri="{FF2B5EF4-FFF2-40B4-BE49-F238E27FC236}">
              <a16:creationId xmlns:a16="http://schemas.microsoft.com/office/drawing/2014/main" id="{77E7D1B9-60A3-4A13-A914-698374E294B5}"/>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D3DF2CDB-9796-4088-BAB4-9D79589244D3}"/>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8" name="フローチャート: 判断 727">
          <a:extLst>
            <a:ext uri="{FF2B5EF4-FFF2-40B4-BE49-F238E27FC236}">
              <a16:creationId xmlns:a16="http://schemas.microsoft.com/office/drawing/2014/main" id="{0DB71712-7647-404B-89B0-F39EB3AE20C9}"/>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29" name="フローチャート: 判断 728">
          <a:extLst>
            <a:ext uri="{FF2B5EF4-FFF2-40B4-BE49-F238E27FC236}">
              <a16:creationId xmlns:a16="http://schemas.microsoft.com/office/drawing/2014/main" id="{0D49EB60-E52F-4E2A-AF43-9E9AE302B569}"/>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0" name="フローチャート: 判断 729">
          <a:extLst>
            <a:ext uri="{FF2B5EF4-FFF2-40B4-BE49-F238E27FC236}">
              <a16:creationId xmlns:a16="http://schemas.microsoft.com/office/drawing/2014/main" id="{4A8EA2D7-3DD4-4381-B308-8B239B829082}"/>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7E97613-4B53-4037-A6F4-48B6B02BCA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BB8FD77-F680-40B0-802F-D78326406E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C4888CD-FDD5-45C1-B02D-240B97B11A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E0E2468-9C2F-450C-B5B9-06E33C91ED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8B22D54-7D81-4772-A82C-B0B8795E1F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736" name="楕円 735">
          <a:extLst>
            <a:ext uri="{FF2B5EF4-FFF2-40B4-BE49-F238E27FC236}">
              <a16:creationId xmlns:a16="http://schemas.microsoft.com/office/drawing/2014/main" id="{D850E10A-0A1A-4F1F-A4D7-38FEE03A8166}"/>
            </a:ext>
          </a:extLst>
        </xdr:cNvPr>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737" name="【公民館】&#10;一人当たり面積該当値テキスト">
          <a:extLst>
            <a:ext uri="{FF2B5EF4-FFF2-40B4-BE49-F238E27FC236}">
              <a16:creationId xmlns:a16="http://schemas.microsoft.com/office/drawing/2014/main" id="{90F1EB06-5910-4360-9AA0-5B33200EB6E2}"/>
            </a:ext>
          </a:extLst>
        </xdr:cNvPr>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738" name="楕円 737">
          <a:extLst>
            <a:ext uri="{FF2B5EF4-FFF2-40B4-BE49-F238E27FC236}">
              <a16:creationId xmlns:a16="http://schemas.microsoft.com/office/drawing/2014/main" id="{C1FC93EA-16F1-4429-8870-806F525CED82}"/>
            </a:ext>
          </a:extLst>
        </xdr:cNvPr>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76200</xdr:rowOff>
    </xdr:to>
    <xdr:cxnSp macro="">
      <xdr:nvCxnSpPr>
        <xdr:cNvPr id="739" name="直線コネクタ 738">
          <a:extLst>
            <a:ext uri="{FF2B5EF4-FFF2-40B4-BE49-F238E27FC236}">
              <a16:creationId xmlns:a16="http://schemas.microsoft.com/office/drawing/2014/main" id="{3920BFBF-033A-489B-9598-7C6C3F2CAEBA}"/>
            </a:ext>
          </a:extLst>
        </xdr:cNvPr>
        <xdr:cNvCxnSpPr/>
      </xdr:nvCxnSpPr>
      <xdr:spPr>
        <a:xfrm>
          <a:off x="21323300" y="1790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55880</xdr:rowOff>
    </xdr:from>
    <xdr:to>
      <xdr:col>107</xdr:col>
      <xdr:colOff>101600</xdr:colOff>
      <xdr:row>104</xdr:row>
      <xdr:rowOff>157480</xdr:rowOff>
    </xdr:to>
    <xdr:sp macro="" textlink="">
      <xdr:nvSpPr>
        <xdr:cNvPr id="740" name="楕円 739">
          <a:extLst>
            <a:ext uri="{FF2B5EF4-FFF2-40B4-BE49-F238E27FC236}">
              <a16:creationId xmlns:a16="http://schemas.microsoft.com/office/drawing/2014/main" id="{6C0E7DB6-07A0-4FBD-952A-ACFB3F4F1AFE}"/>
            </a:ext>
          </a:extLst>
        </xdr:cNvPr>
        <xdr:cNvSpPr/>
      </xdr:nvSpPr>
      <xdr:spPr>
        <a:xfrm>
          <a:off x="2038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106680</xdr:rowOff>
    </xdr:to>
    <xdr:cxnSp macro="">
      <xdr:nvCxnSpPr>
        <xdr:cNvPr id="741" name="直線コネクタ 740">
          <a:extLst>
            <a:ext uri="{FF2B5EF4-FFF2-40B4-BE49-F238E27FC236}">
              <a16:creationId xmlns:a16="http://schemas.microsoft.com/office/drawing/2014/main" id="{9F3C2F28-83F0-47F1-A580-496902F96D73}"/>
            </a:ext>
          </a:extLst>
        </xdr:cNvPr>
        <xdr:cNvCxnSpPr/>
      </xdr:nvCxnSpPr>
      <xdr:spPr>
        <a:xfrm flipV="1">
          <a:off x="20434300" y="17907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10161</xdr:rowOff>
    </xdr:from>
    <xdr:to>
      <xdr:col>102</xdr:col>
      <xdr:colOff>165100</xdr:colOff>
      <xdr:row>104</xdr:row>
      <xdr:rowOff>111761</xdr:rowOff>
    </xdr:to>
    <xdr:sp macro="" textlink="">
      <xdr:nvSpPr>
        <xdr:cNvPr id="742" name="楕円 741">
          <a:extLst>
            <a:ext uri="{FF2B5EF4-FFF2-40B4-BE49-F238E27FC236}">
              <a16:creationId xmlns:a16="http://schemas.microsoft.com/office/drawing/2014/main" id="{7BEBD543-28BF-4EC6-B821-0912E75996A4}"/>
            </a:ext>
          </a:extLst>
        </xdr:cNvPr>
        <xdr:cNvSpPr/>
      </xdr:nvSpPr>
      <xdr:spPr>
        <a:xfrm>
          <a:off x="19494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106680</xdr:rowOff>
    </xdr:to>
    <xdr:cxnSp macro="">
      <xdr:nvCxnSpPr>
        <xdr:cNvPr id="743" name="直線コネクタ 742">
          <a:extLst>
            <a:ext uri="{FF2B5EF4-FFF2-40B4-BE49-F238E27FC236}">
              <a16:creationId xmlns:a16="http://schemas.microsoft.com/office/drawing/2014/main" id="{49B6CDBB-75C2-4896-AB1B-6B91512405C6}"/>
            </a:ext>
          </a:extLst>
        </xdr:cNvPr>
        <xdr:cNvCxnSpPr/>
      </xdr:nvCxnSpPr>
      <xdr:spPr>
        <a:xfrm>
          <a:off x="19545300" y="17891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744" name="楕円 743">
          <a:extLst>
            <a:ext uri="{FF2B5EF4-FFF2-40B4-BE49-F238E27FC236}">
              <a16:creationId xmlns:a16="http://schemas.microsoft.com/office/drawing/2014/main" id="{ACAAA7DF-E386-4028-B770-A33A44D2897E}"/>
            </a:ext>
          </a:extLst>
        </xdr:cNvPr>
        <xdr:cNvSpPr/>
      </xdr:nvSpPr>
      <xdr:spPr>
        <a:xfrm>
          <a:off x="18605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60961</xdr:rowOff>
    </xdr:from>
    <xdr:to>
      <xdr:col>102</xdr:col>
      <xdr:colOff>114300</xdr:colOff>
      <xdr:row>104</xdr:row>
      <xdr:rowOff>68580</xdr:rowOff>
    </xdr:to>
    <xdr:cxnSp macro="">
      <xdr:nvCxnSpPr>
        <xdr:cNvPr id="745" name="直線コネクタ 744">
          <a:extLst>
            <a:ext uri="{FF2B5EF4-FFF2-40B4-BE49-F238E27FC236}">
              <a16:creationId xmlns:a16="http://schemas.microsoft.com/office/drawing/2014/main" id="{EADF109E-B332-43C5-B74D-A58C052A5386}"/>
            </a:ext>
          </a:extLst>
        </xdr:cNvPr>
        <xdr:cNvCxnSpPr/>
      </xdr:nvCxnSpPr>
      <xdr:spPr>
        <a:xfrm flipV="1">
          <a:off x="18656300" y="1789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公民館】&#10;一人当たり面積">
          <a:extLst>
            <a:ext uri="{FF2B5EF4-FFF2-40B4-BE49-F238E27FC236}">
              <a16:creationId xmlns:a16="http://schemas.microsoft.com/office/drawing/2014/main" id="{EE733324-913F-49D3-9756-64BA1B2B4216}"/>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747" name="n_2aveValue【公民館】&#10;一人当たり面積">
          <a:extLst>
            <a:ext uri="{FF2B5EF4-FFF2-40B4-BE49-F238E27FC236}">
              <a16:creationId xmlns:a16="http://schemas.microsoft.com/office/drawing/2014/main" id="{E8A08CB7-2FB1-4274-93A3-4B12E57D65FF}"/>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748" name="n_3aveValue【公民館】&#10;一人当たり面積">
          <a:extLst>
            <a:ext uri="{FF2B5EF4-FFF2-40B4-BE49-F238E27FC236}">
              <a16:creationId xmlns:a16="http://schemas.microsoft.com/office/drawing/2014/main" id="{FA8537F2-9C06-417B-B9FB-475D9F9081C9}"/>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749" name="n_4aveValue【公民館】&#10;一人当たり面積">
          <a:extLst>
            <a:ext uri="{FF2B5EF4-FFF2-40B4-BE49-F238E27FC236}">
              <a16:creationId xmlns:a16="http://schemas.microsoft.com/office/drawing/2014/main" id="{5E773E94-8A1D-40C5-A47D-761BA3141D1F}"/>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750" name="n_1mainValue【公民館】&#10;一人当たり面積">
          <a:extLst>
            <a:ext uri="{FF2B5EF4-FFF2-40B4-BE49-F238E27FC236}">
              <a16:creationId xmlns:a16="http://schemas.microsoft.com/office/drawing/2014/main" id="{4D1019B6-1C9C-4437-86EC-1138300F3526}"/>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2557</xdr:rowOff>
    </xdr:from>
    <xdr:ext cx="469744" cy="259045"/>
    <xdr:sp macro="" textlink="">
      <xdr:nvSpPr>
        <xdr:cNvPr id="751" name="n_2mainValue【公民館】&#10;一人当たり面積">
          <a:extLst>
            <a:ext uri="{FF2B5EF4-FFF2-40B4-BE49-F238E27FC236}">
              <a16:creationId xmlns:a16="http://schemas.microsoft.com/office/drawing/2014/main" id="{F9C693FA-D2B1-4048-9779-DD4D9E3EB13C}"/>
            </a:ext>
          </a:extLst>
        </xdr:cNvPr>
        <xdr:cNvSpPr txBox="1"/>
      </xdr:nvSpPr>
      <xdr:spPr>
        <a:xfrm>
          <a:off x="20199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128288</xdr:rowOff>
    </xdr:from>
    <xdr:ext cx="469744" cy="259045"/>
    <xdr:sp macro="" textlink="">
      <xdr:nvSpPr>
        <xdr:cNvPr id="752" name="n_3mainValue【公民館】&#10;一人当たり面積">
          <a:extLst>
            <a:ext uri="{FF2B5EF4-FFF2-40B4-BE49-F238E27FC236}">
              <a16:creationId xmlns:a16="http://schemas.microsoft.com/office/drawing/2014/main" id="{FB4DA249-442B-49B0-A063-86C9A7D6F6B6}"/>
            </a:ext>
          </a:extLst>
        </xdr:cNvPr>
        <xdr:cNvSpPr txBox="1"/>
      </xdr:nvSpPr>
      <xdr:spPr>
        <a:xfrm>
          <a:off x="19310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753" name="n_4mainValue【公民館】&#10;一人当たり面積">
          <a:extLst>
            <a:ext uri="{FF2B5EF4-FFF2-40B4-BE49-F238E27FC236}">
              <a16:creationId xmlns:a16="http://schemas.microsoft.com/office/drawing/2014/main" id="{B1707327-7073-42BE-AA95-90C655FAB182}"/>
            </a:ext>
          </a:extLst>
        </xdr:cNvPr>
        <xdr:cNvSpPr txBox="1"/>
      </xdr:nvSpPr>
      <xdr:spPr>
        <a:xfrm>
          <a:off x="18421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AC1CB68-06DB-4F77-9A84-7C7FB04BAA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1B713D51-AD90-482F-B962-563FB1A12E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2BD71B8D-EED9-4D68-96B9-7131475716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ほとんどの類型において、有形固定資産減価償却率は類似団体平均を下回っているものの、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においては類似団体平均を上回る状況である。当市は公共施設等総合管理計画を策定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月改定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しており、橋りょう・トンネル及び学校施設についても同計画に位置づけがあるため、計画に沿って適切に点検・更新等の対策を実施していく予定である。</a:t>
          </a:r>
          <a:endParaRPr lang="ja-JP" altLang="ja-JP" sz="1400">
            <a:effectLst/>
          </a:endParaRPr>
        </a:p>
        <a:p>
          <a:r>
            <a:rPr kumimoji="1" lang="ja-JP" altLang="ja-JP" sz="1100">
              <a:solidFill>
                <a:schemeClr val="dk1"/>
              </a:solidFill>
              <a:effectLst/>
              <a:latin typeface="+mn-lt"/>
              <a:ea typeface="+mn-ea"/>
              <a:cs typeface="+mn-cs"/>
            </a:rPr>
            <a:t>その他の公共施設についても、総合管理計画や個別施設計画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月改定</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に沿って、対策を実施していく予定である。</a:t>
          </a:r>
          <a:endParaRPr lang="ja-JP" altLang="ja-JP" sz="1400">
            <a:effectLst/>
          </a:endParaRPr>
        </a:p>
        <a:p>
          <a:r>
            <a:rPr kumimoji="1" lang="ja-JP" altLang="ja-JP" sz="1100">
              <a:solidFill>
                <a:schemeClr val="dk1"/>
              </a:solidFill>
              <a:effectLst/>
              <a:latin typeface="+mn-lt"/>
              <a:ea typeface="+mn-ea"/>
              <a:cs typeface="+mn-cs"/>
            </a:rPr>
            <a:t>なお、近年の建替え・新設状況として、藤岡支所・交流館の建替え（平成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年度）、寺部小学校・こども園の移転整備（平成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年度）、浄水中学校・交流館の新設（平成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年）、公営美和住宅の建替え（平成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戸）、北部給食センターの移転整備（令和元年度）、松平体育館（令和元～</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年度）などがある。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AA430C-B233-4476-B0EC-3485539179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886B4D-5EE7-427E-A044-841CA3AE64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DB633A-CEB5-47E4-90AF-2BB861F3A8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0E1045-D377-4552-9879-2EED5D5B61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B87EC5-3311-4AE4-9FA6-F2A66FB49D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3EE425-C67A-4262-955A-E8A19A73E7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8A9967-428E-4B36-BA46-9D0F3F45D1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D176CB-2437-458B-AD4E-DF1E577AD4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8006B7-A20D-43A9-9EF4-59EA7FE8FF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BCCC9B-AD0D-43C2-8638-EA898A809E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9E8E76-BEFD-4748-A0AD-9F352F4BF0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A5C04E-9448-46BD-9232-2A93ABFDF6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A8973A-1859-43B8-B659-0201AE3ED1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272293-E3B8-4516-8969-D47F1E04A6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65B91E-DE8B-4BB6-8F3D-2EED956CAD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681222-8884-4E4C-BEFF-960249F8FC7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D45022-2C79-419B-9766-2B10132D0F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555BE7-A32C-4AA5-8D64-ED9EF77737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28E0C7-11F4-4D31-99A3-C07708BC61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49E8AB-C895-4D61-8E20-C9062F6356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BFD786-6EBD-4FD4-A28A-643A8ADD6D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750EB6-1F0E-4C43-8ACB-2D128790DC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48AB81-EB91-4F62-92F8-BA837AF5E5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A6AE6C-DB19-403C-AEF9-F3D7832210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914A71-5A8A-48B8-A59B-5AB4438FBC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6806E5-8C5B-432B-8E9B-0F73D8AE82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F19318-81F3-4CF9-9578-49EED2C157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A7E256-5F32-4FC4-9BAD-7726747DF6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52B341-CFAA-45FA-B31E-6B35F1DA53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98B7B8-DB70-43E3-8635-976D9F4DEB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6815C4-E704-4972-9BDD-74E151CD04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B62D15-569F-4563-8ECD-A15B079467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641C3F-2DD2-41F0-805E-6406036F93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FC26CB-5F04-4167-93F3-D4D83A04AA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934E88-8CFF-4C59-B395-1B5B5336D1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718BC9-2B0B-462A-BFAC-C65FC37255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6CCB29-9D84-480D-BA1A-51619D36BC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53EBE6-7F43-4867-B58B-9354219809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169825-609E-43B1-A954-F1D3655FC0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3D880A-8387-479C-B4E7-DE8A5541A2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E00583-620C-415B-B02A-D094A9F80E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A07CE1-AC8A-4366-9056-4765666608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217780D-1BFE-4CEB-A04F-3DA0B0F8015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0CE1D37-738F-413B-9ED9-4FAC2FB56FD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C9C52A-4B89-46EE-9516-D5F2E7BE3DD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C5BA55-93A2-4D4B-A402-C0A228523C9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F5F2C5A-D524-4E9D-8086-2315EEED59D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62B5C36-DB2A-4CC8-8629-0E9EEAC1C67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CD001B-8D8E-4C2A-BF15-A0D8096A57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ED0199-AB59-42B4-BDBB-2D5667AF46C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5F3B67-E0A2-43D1-834B-8CA205F6B4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7224930-F2E7-4FAE-9BD4-C4A1CE6F442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EC4D3A6-4283-4465-90A7-40B47978D5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FAEBF6-A74E-44BC-84F9-F6BD557EE7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9105B19-BE2D-4E0B-AE00-2AD9398293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C2D1F999-B161-4B6E-BBBC-A858F97C11A7}"/>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C4AECE01-2129-4E3E-AD9A-9EFD3FC51222}"/>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F99CFB7F-F0EC-47FE-BF0D-A3DBAFE57A4B}"/>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19565318-F2BC-41B7-89A7-3E60873EEB1B}"/>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C09C8E54-A52D-42F5-8D1F-A2AD0298C73F}"/>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498E9C0D-890D-4CB3-ADA9-53CD35B9D843}"/>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7E6D6302-3106-4645-9957-6E8ED5CEFFAC}"/>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42F118E4-BD31-443A-BE36-6BE9202607F6}"/>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138EB46E-0810-49A0-A583-DE8E0EEA261C}"/>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01F673E-30F9-4C6E-BA22-1E7807E6EDC7}"/>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F8B36356-4116-4D04-9FCB-CCC6107FEED5}"/>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EC3521-6F80-41B6-89A5-6D42A6EA6A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4249E4-8F39-46A6-8711-2BD7D18772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7E75BA-DE43-45A0-8EED-734F0D5B66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64BE4F-6BB4-40FB-9DDE-34664A6FF8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948751-9BA7-419E-BCBB-879074E39F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3" name="楕円 72">
          <a:extLst>
            <a:ext uri="{FF2B5EF4-FFF2-40B4-BE49-F238E27FC236}">
              <a16:creationId xmlns:a16="http://schemas.microsoft.com/office/drawing/2014/main" id="{FC214D10-71EB-40C7-8ADB-1A3405EE9248}"/>
            </a:ext>
          </a:extLst>
        </xdr:cNvPr>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4" name="【図書館】&#10;有形固定資産減価償却率該当値テキスト">
          <a:extLst>
            <a:ext uri="{FF2B5EF4-FFF2-40B4-BE49-F238E27FC236}">
              <a16:creationId xmlns:a16="http://schemas.microsoft.com/office/drawing/2014/main" id="{E07541B8-29AB-4859-A813-BF9B79F50F11}"/>
            </a:ext>
          </a:extLst>
        </xdr:cNvPr>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72951FCE-DE97-46BD-9EDC-BA0170349710}"/>
            </a:ext>
          </a:extLst>
        </xdr:cNvPr>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127635</xdr:rowOff>
    </xdr:to>
    <xdr:cxnSp macro="">
      <xdr:nvCxnSpPr>
        <xdr:cNvPr id="76" name="直線コネクタ 75">
          <a:extLst>
            <a:ext uri="{FF2B5EF4-FFF2-40B4-BE49-F238E27FC236}">
              <a16:creationId xmlns:a16="http://schemas.microsoft.com/office/drawing/2014/main" id="{EC7E79D5-140A-4FF2-B788-B9978294859E}"/>
            </a:ext>
          </a:extLst>
        </xdr:cNvPr>
        <xdr:cNvCxnSpPr/>
      </xdr:nvCxnSpPr>
      <xdr:spPr>
        <a:xfrm>
          <a:off x="3797300" y="65932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147320</xdr:rowOff>
    </xdr:from>
    <xdr:to>
      <xdr:col>15</xdr:col>
      <xdr:colOff>101600</xdr:colOff>
      <xdr:row>38</xdr:row>
      <xdr:rowOff>77470</xdr:rowOff>
    </xdr:to>
    <xdr:sp macro="" textlink="">
      <xdr:nvSpPr>
        <xdr:cNvPr id="77" name="楕円 76">
          <a:extLst>
            <a:ext uri="{FF2B5EF4-FFF2-40B4-BE49-F238E27FC236}">
              <a16:creationId xmlns:a16="http://schemas.microsoft.com/office/drawing/2014/main" id="{9075008E-A8E7-4635-9CDD-58BEE2824013}"/>
            </a:ext>
          </a:extLst>
        </xdr:cNvPr>
        <xdr:cNvSpPr/>
      </xdr:nvSpPr>
      <xdr:spPr>
        <a:xfrm>
          <a:off x="2857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B01C3139-2E1E-4BDD-BAF5-07CEB96F289E}"/>
            </a:ext>
          </a:extLst>
        </xdr:cNvPr>
        <xdr:cNvCxnSpPr/>
      </xdr:nvCxnSpPr>
      <xdr:spPr>
        <a:xfrm>
          <a:off x="2908300" y="65417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BF643B9C-619C-4BCF-9D3C-E34D21A0C5B9}"/>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26670</xdr:rowOff>
    </xdr:to>
    <xdr:cxnSp macro="">
      <xdr:nvCxnSpPr>
        <xdr:cNvPr id="80" name="直線コネクタ 79">
          <a:extLst>
            <a:ext uri="{FF2B5EF4-FFF2-40B4-BE49-F238E27FC236}">
              <a16:creationId xmlns:a16="http://schemas.microsoft.com/office/drawing/2014/main" id="{DCB60FA3-F5EF-45AA-8E69-CBE197A12265}"/>
            </a:ext>
          </a:extLst>
        </xdr:cNvPr>
        <xdr:cNvCxnSpPr/>
      </xdr:nvCxnSpPr>
      <xdr:spPr>
        <a:xfrm>
          <a:off x="2019300" y="649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D1826523-E4FB-4E18-9275-8AFC6C72EC48}"/>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81A44D3F-0F38-43F3-9983-291A01FE0C2E}"/>
            </a:ext>
          </a:extLst>
        </xdr:cNvPr>
        <xdr:cNvCxnSpPr/>
      </xdr:nvCxnSpPr>
      <xdr:spPr>
        <a:xfrm>
          <a:off x="1130300" y="6440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DD47FDD9-DE03-4A4D-9175-E51416ACC945}"/>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84BC3772-64DC-432C-A031-7780607BC03D}"/>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770ADFE9-EAB3-4493-B2E1-B3291C2C1F96}"/>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8A20D51C-65AC-4684-813A-662FEF41B9E5}"/>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図書館】&#10;有形固定資産減価償却率">
          <a:extLst>
            <a:ext uri="{FF2B5EF4-FFF2-40B4-BE49-F238E27FC236}">
              <a16:creationId xmlns:a16="http://schemas.microsoft.com/office/drawing/2014/main" id="{EA55E903-B407-4200-9721-7960A6A0D373}"/>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8" name="n_2mainValue【図書館】&#10;有形固定資産減価償却率">
          <a:extLst>
            <a:ext uri="{FF2B5EF4-FFF2-40B4-BE49-F238E27FC236}">
              <a16:creationId xmlns:a16="http://schemas.microsoft.com/office/drawing/2014/main" id="{F6A5F4F5-11D2-4722-954A-EE3B8DBCABB9}"/>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9" name="n_3mainValue【図書館】&#10;有形固定資産減価償却率">
          <a:extLst>
            <a:ext uri="{FF2B5EF4-FFF2-40B4-BE49-F238E27FC236}">
              <a16:creationId xmlns:a16="http://schemas.microsoft.com/office/drawing/2014/main" id="{2E3A9F59-A081-4DA2-AB10-2EC8BFB74002}"/>
            </a:ext>
          </a:extLst>
        </xdr:cNvPr>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図書館】&#10;有形固定資産減価償却率">
          <a:extLst>
            <a:ext uri="{FF2B5EF4-FFF2-40B4-BE49-F238E27FC236}">
              <a16:creationId xmlns:a16="http://schemas.microsoft.com/office/drawing/2014/main" id="{372C4135-0259-48F5-ACAC-9F09408DB93F}"/>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6EF03C-7F0C-4CA2-8C01-DE19BB0944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D79F229-E743-4049-99FB-B0A9986559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482E0F9-887F-4CAF-8B7D-0374D64852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F6D64FC-5622-4B20-A280-1AAF7D4567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D8D31B8-37E6-4BE4-8ECF-17F3429907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4A5AB5F-9001-4B58-80EE-48F86953CB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C995067-0217-4594-B6FD-04D70F3AE8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ECD4430-C382-49F7-BFF5-6B4F982331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4046654-8483-4B4B-98B2-3ED0B343EA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8C16C41-D973-4F95-9945-C3C499BDE6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C8B5606-A8B5-4BDF-B080-58BD28DD7CE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3D92F45-DA5C-404A-B82C-93E75C0084F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1367383-517F-48CC-A868-725B9EB1B6C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38423480-AC0A-424B-A89B-27DBECBAC74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3DC4BA7-7887-4F5A-A5FA-4FF7A654D82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1B8577EA-3F10-4A49-A744-BA58140A9D9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64A1762-1CF0-4487-8F5F-7DEFA9F1DD9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EC4333B-F0BE-485F-8216-55520548BC3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E09157B-D2BC-4EC2-84B6-04A00FD479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86A938C-50AF-4DFD-8CF9-A5C367A036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14C0189-5BAE-44CF-8923-DEC09E71A0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A745C7CC-162D-4DE3-84CF-1708F0763995}"/>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87D9B6B1-EF91-4399-AE43-49C2D6F92C08}"/>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FA217D31-C11D-4F42-98C4-C1F316169F3B}"/>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5A4B67A-D94E-44CE-9CF1-ED8CBAAD7129}"/>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CA190283-9722-408D-A42C-C116C279EEDC}"/>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8EAB13BE-A19D-46CF-BD38-1F7AF799C6DD}"/>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DB3BC34F-7520-475A-B81A-6BECDA9AB1EC}"/>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6D66D6D2-515F-46CA-9A90-AA761DCB1483}"/>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A184B2A5-06C9-4E0C-8939-673662EA9CD7}"/>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BB1FFE02-3B7A-4ECB-9C02-3AEF7DC7C535}"/>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5C982FCE-141A-46CD-8B5B-7954507D2416}"/>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4890950-51C1-478F-A90B-CB42A8D977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833A19-3630-4334-BF04-2DB70A2EBF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C34583-F1BB-4721-96CE-4F22BA6E55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B4EAD7-B5BF-4489-B5A4-7B5909107B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1C15F8-F79C-4140-812F-1C1704CE8F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28" name="楕円 127">
          <a:extLst>
            <a:ext uri="{FF2B5EF4-FFF2-40B4-BE49-F238E27FC236}">
              <a16:creationId xmlns:a16="http://schemas.microsoft.com/office/drawing/2014/main" id="{5698AE32-3458-4594-B966-B7DEC8F9CDFF}"/>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82567</xdr:rowOff>
    </xdr:from>
    <xdr:ext cx="469744" cy="259045"/>
    <xdr:sp macro="" textlink="">
      <xdr:nvSpPr>
        <xdr:cNvPr id="129" name="【図書館】&#10;一人当たり面積該当値テキスト">
          <a:extLst>
            <a:ext uri="{FF2B5EF4-FFF2-40B4-BE49-F238E27FC236}">
              <a16:creationId xmlns:a16="http://schemas.microsoft.com/office/drawing/2014/main" id="{2272A863-CCA2-47E5-AB9D-DFB8AD2A3244}"/>
            </a:ext>
          </a:extLst>
        </xdr:cNvPr>
        <xdr:cNvSpPr txBox="1"/>
      </xdr:nvSpPr>
      <xdr:spPr>
        <a:xfrm>
          <a:off x="10515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130" name="楕円 129">
          <a:extLst>
            <a:ext uri="{FF2B5EF4-FFF2-40B4-BE49-F238E27FC236}">
              <a16:creationId xmlns:a16="http://schemas.microsoft.com/office/drawing/2014/main" id="{4B2B0D22-735F-411B-93B3-571ECA8D8567}"/>
            </a:ext>
          </a:extLst>
        </xdr:cNvPr>
        <xdr:cNvSpPr/>
      </xdr:nvSpPr>
      <xdr:spPr>
        <a:xfrm>
          <a:off x="958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110490</xdr:rowOff>
    </xdr:from>
    <xdr:to>
      <xdr:col>55</xdr:col>
      <xdr:colOff>0</xdr:colOff>
      <xdr:row>37</xdr:row>
      <xdr:rowOff>110490</xdr:rowOff>
    </xdr:to>
    <xdr:cxnSp macro="">
      <xdr:nvCxnSpPr>
        <xdr:cNvPr id="131" name="直線コネクタ 130">
          <a:extLst>
            <a:ext uri="{FF2B5EF4-FFF2-40B4-BE49-F238E27FC236}">
              <a16:creationId xmlns:a16="http://schemas.microsoft.com/office/drawing/2014/main" id="{54D9E325-9B73-4DB3-A1CC-BD72DDF0E38B}"/>
            </a:ext>
          </a:extLst>
        </xdr:cNvPr>
        <xdr:cNvCxnSpPr/>
      </xdr:nvCxnSpPr>
      <xdr:spPr>
        <a:xfrm>
          <a:off x="9639300" y="645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32" name="楕円 131">
          <a:extLst>
            <a:ext uri="{FF2B5EF4-FFF2-40B4-BE49-F238E27FC236}">
              <a16:creationId xmlns:a16="http://schemas.microsoft.com/office/drawing/2014/main" id="{9BBF575E-0D94-4B7D-9BB7-D1F10D70BCB1}"/>
            </a:ext>
          </a:extLst>
        </xdr:cNvPr>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110490</xdr:rowOff>
    </xdr:to>
    <xdr:cxnSp macro="">
      <xdr:nvCxnSpPr>
        <xdr:cNvPr id="133" name="直線コネクタ 132">
          <a:extLst>
            <a:ext uri="{FF2B5EF4-FFF2-40B4-BE49-F238E27FC236}">
              <a16:creationId xmlns:a16="http://schemas.microsoft.com/office/drawing/2014/main" id="{EA202CFF-4A5E-443B-B4FF-DF676FB65E2A}"/>
            </a:ext>
          </a:extLst>
        </xdr:cNvPr>
        <xdr:cNvCxnSpPr/>
      </xdr:nvCxnSpPr>
      <xdr:spPr>
        <a:xfrm>
          <a:off x="8750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4" name="楕円 133">
          <a:extLst>
            <a:ext uri="{FF2B5EF4-FFF2-40B4-BE49-F238E27FC236}">
              <a16:creationId xmlns:a16="http://schemas.microsoft.com/office/drawing/2014/main" id="{EE1581C8-5DE1-4BAF-9613-34E2BCD0B38D}"/>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110490</xdr:rowOff>
    </xdr:from>
    <xdr:to>
      <xdr:col>45</xdr:col>
      <xdr:colOff>177800</xdr:colOff>
      <xdr:row>37</xdr:row>
      <xdr:rowOff>110490</xdr:rowOff>
    </xdr:to>
    <xdr:cxnSp macro="">
      <xdr:nvCxnSpPr>
        <xdr:cNvPr id="135" name="直線コネクタ 134">
          <a:extLst>
            <a:ext uri="{FF2B5EF4-FFF2-40B4-BE49-F238E27FC236}">
              <a16:creationId xmlns:a16="http://schemas.microsoft.com/office/drawing/2014/main" id="{2C2F6732-B941-4ADA-8D52-280E6E74710E}"/>
            </a:ext>
          </a:extLst>
        </xdr:cNvPr>
        <xdr:cNvCxnSpPr/>
      </xdr:nvCxnSpPr>
      <xdr:spPr>
        <a:xfrm>
          <a:off x="7861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B1AAAFF6-21B4-46E0-B0E5-3C9F9B732ABF}"/>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110490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FBFE2637-C871-45FD-82E0-B6D22C506693}"/>
            </a:ext>
          </a:extLst>
        </xdr:cNvPr>
        <xdr:cNvCxnSpPr/>
      </xdr:nvCxnSpPr>
      <xdr:spPr>
        <a:xfrm flipV="1">
          <a:off x="6972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69A9D475-893B-4790-A47E-1568DDAFB5C5}"/>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5EDE7465-4D87-4119-A861-7AF423FAE1B5}"/>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779240EF-FF1D-4335-8DB5-AF0882574F6E}"/>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9E276DF4-0479-41E1-AA1B-DD6C1954E5C6}"/>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6367</xdr:rowOff>
    </xdr:from>
    <xdr:ext cx="469744" cy="259045"/>
    <xdr:sp macro="" textlink="">
      <xdr:nvSpPr>
        <xdr:cNvPr id="142" name="n_1mainValue【図書館】&#10;一人当たり面積">
          <a:extLst>
            <a:ext uri="{FF2B5EF4-FFF2-40B4-BE49-F238E27FC236}">
              <a16:creationId xmlns:a16="http://schemas.microsoft.com/office/drawing/2014/main" id="{C90A4084-174A-4254-8387-2D84123188BB}"/>
            </a:ext>
          </a:extLst>
        </xdr:cNvPr>
        <xdr:cNvSpPr txBox="1"/>
      </xdr:nvSpPr>
      <xdr:spPr>
        <a:xfrm>
          <a:off x="9391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6367</xdr:rowOff>
    </xdr:from>
    <xdr:ext cx="469744" cy="259045"/>
    <xdr:sp macro="" textlink="">
      <xdr:nvSpPr>
        <xdr:cNvPr id="143" name="n_2mainValue【図書館】&#10;一人当たり面積">
          <a:extLst>
            <a:ext uri="{FF2B5EF4-FFF2-40B4-BE49-F238E27FC236}">
              <a16:creationId xmlns:a16="http://schemas.microsoft.com/office/drawing/2014/main" id="{07E9EECB-A6B6-44E7-B6D8-5B69CD10F8B0}"/>
            </a:ext>
          </a:extLst>
        </xdr:cNvPr>
        <xdr:cNvSpPr txBox="1"/>
      </xdr:nvSpPr>
      <xdr:spPr>
        <a:xfrm>
          <a:off x="8515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6367</xdr:rowOff>
    </xdr:from>
    <xdr:ext cx="469744" cy="259045"/>
    <xdr:sp macro="" textlink="">
      <xdr:nvSpPr>
        <xdr:cNvPr id="144" name="n_3mainValue【図書館】&#10;一人当たり面積">
          <a:extLst>
            <a:ext uri="{FF2B5EF4-FFF2-40B4-BE49-F238E27FC236}">
              <a16:creationId xmlns:a16="http://schemas.microsoft.com/office/drawing/2014/main" id="{55C2FE44-E659-400A-A6DF-1FAD6533659D}"/>
            </a:ext>
          </a:extLst>
        </xdr:cNvPr>
        <xdr:cNvSpPr txBox="1"/>
      </xdr:nvSpPr>
      <xdr:spPr>
        <a:xfrm>
          <a:off x="7626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94E2A3AD-3903-4108-B959-66D9D7DBF9B5}"/>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3DE0631-1DA6-4A43-963E-8F9F458E8B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E4324FF-885B-4646-9373-C603BD540F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D58A57-38C0-405E-82A5-EFE471B9A1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6E88CE9-9551-4933-A9C6-B30D611E33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62BF071-49E4-4A2A-9FAC-304593906D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017B52B-7A3F-41F3-90C1-2F720B4A5B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1C4146-2BF8-4502-8CD7-872E5E863B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C0C223C-941E-4785-B247-D472F60EA9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33F3E16-8740-4F15-BF85-B0FE440DCE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050064F-83E0-42D7-B65D-1759D16E6C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BFFECF2-FC59-422C-B4E9-C17B2CCD4F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097C721-825C-4CE3-807D-9B1E6C4573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06400B0-DDD7-4018-8A2C-7E5ECFC0C3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0B9EAA0-47D0-488B-B98C-AC5C09CCE63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2E1B3B7-A3A2-4FD0-95EE-122B30957C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11956B1-4A86-411E-A111-A57D5BA625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534640A-CA62-45C9-88C2-743C3729A32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75A75DA-92D3-4338-AC09-DE8F2B9C61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50CBA03-944B-4E19-BA0B-9F60B6E787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A810C2C-7EEE-4E22-9742-A81D974634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E7CAD2D-504A-4858-B863-8E1D2625DD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29AB166-F493-4C62-9579-01BA6AFF58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9349838-6954-45B0-90B5-BFA34765B24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F80662B0-FD8B-415D-AFDB-AE8793DE6A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A42F33C7-1321-45DB-A972-992CCA9A4814}"/>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B0BE6A-6926-4C9C-B5C1-97DE9ECA078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521CB4E6-F239-4682-81F5-BADF38FB8CD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3B8ED6A0-9377-422B-9F45-49150B2AA655}"/>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1A58C29D-9314-4709-9C69-CE84A92FFA43}"/>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26B49A7-5DC4-491A-AB35-E289D1B3EC04}"/>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A989C60A-DDC3-4FE6-AACA-3AB42A8612F7}"/>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5F035A56-3359-4345-9FF0-A98944D166EA}"/>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9C3B0239-D08D-4408-ACE0-F4A9AE7ED2D7}"/>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EA12457E-6F9B-4ED0-8352-24F600244EA7}"/>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104D9AF-C2EF-4F11-A354-6D600523D5CA}"/>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9A3EC43-7EFE-40A3-8D5E-C4C26508E3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4FC063F-774E-40CF-B2D8-695E843377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5E2772-AD15-46C6-A126-C8C4CA1CEE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21EA86-BA81-4842-8998-0D82AF4FF6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63B0C9-4016-4F56-B6E0-9B4A31EBA2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86" name="楕円 185">
          <a:extLst>
            <a:ext uri="{FF2B5EF4-FFF2-40B4-BE49-F238E27FC236}">
              <a16:creationId xmlns:a16="http://schemas.microsoft.com/office/drawing/2014/main" id="{3BEFD0DD-B877-4A3C-BD50-5ADF8D7D739F}"/>
            </a:ext>
          </a:extLst>
        </xdr:cNvPr>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AE8F5ED6-AFB6-472C-83E6-6D75FD1D9DFC}"/>
            </a:ext>
          </a:extLst>
        </xdr:cNvPr>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78740</xdr:rowOff>
    </xdr:from>
    <xdr:to>
      <xdr:col>20</xdr:col>
      <xdr:colOff>38100</xdr:colOff>
      <xdr:row>59</xdr:row>
      <xdr:rowOff>8890</xdr:rowOff>
    </xdr:to>
    <xdr:sp macro="" textlink="">
      <xdr:nvSpPr>
        <xdr:cNvPr id="188" name="楕円 187">
          <a:extLst>
            <a:ext uri="{FF2B5EF4-FFF2-40B4-BE49-F238E27FC236}">
              <a16:creationId xmlns:a16="http://schemas.microsoft.com/office/drawing/2014/main" id="{E8366F08-DA0D-4625-9AA2-586FCF36BBD3}"/>
            </a:ext>
          </a:extLst>
        </xdr:cNvPr>
        <xdr:cNvSpPr/>
      </xdr:nvSpPr>
      <xdr:spPr>
        <a:xfrm>
          <a:off x="3746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129540</xdr:rowOff>
    </xdr:from>
    <xdr:to>
      <xdr:col>24</xdr:col>
      <xdr:colOff>63500</xdr:colOff>
      <xdr:row>58</xdr:row>
      <xdr:rowOff>158115</xdr:rowOff>
    </xdr:to>
    <xdr:cxnSp macro="">
      <xdr:nvCxnSpPr>
        <xdr:cNvPr id="189" name="直線コネクタ 188">
          <a:extLst>
            <a:ext uri="{FF2B5EF4-FFF2-40B4-BE49-F238E27FC236}">
              <a16:creationId xmlns:a16="http://schemas.microsoft.com/office/drawing/2014/main" id="{C6A5A749-A444-4084-A0C7-C5FA2258B0C8}"/>
            </a:ext>
          </a:extLst>
        </xdr:cNvPr>
        <xdr:cNvCxnSpPr/>
      </xdr:nvCxnSpPr>
      <xdr:spPr>
        <a:xfrm>
          <a:off x="3797300" y="100736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128270</xdr:rowOff>
    </xdr:from>
    <xdr:to>
      <xdr:col>15</xdr:col>
      <xdr:colOff>101600</xdr:colOff>
      <xdr:row>58</xdr:row>
      <xdr:rowOff>58420</xdr:rowOff>
    </xdr:to>
    <xdr:sp macro="" textlink="">
      <xdr:nvSpPr>
        <xdr:cNvPr id="190" name="楕円 189">
          <a:extLst>
            <a:ext uri="{FF2B5EF4-FFF2-40B4-BE49-F238E27FC236}">
              <a16:creationId xmlns:a16="http://schemas.microsoft.com/office/drawing/2014/main" id="{0CF2C480-3CFE-4433-893D-01966472F298}"/>
            </a:ext>
          </a:extLst>
        </xdr:cNvPr>
        <xdr:cNvSpPr/>
      </xdr:nvSpPr>
      <xdr:spPr>
        <a:xfrm>
          <a:off x="2857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xdr:rowOff>
    </xdr:from>
    <xdr:to>
      <xdr:col>19</xdr:col>
      <xdr:colOff>177800</xdr:colOff>
      <xdr:row>58</xdr:row>
      <xdr:rowOff>129540</xdr:rowOff>
    </xdr:to>
    <xdr:cxnSp macro="">
      <xdr:nvCxnSpPr>
        <xdr:cNvPr id="191" name="直線コネクタ 190">
          <a:extLst>
            <a:ext uri="{FF2B5EF4-FFF2-40B4-BE49-F238E27FC236}">
              <a16:creationId xmlns:a16="http://schemas.microsoft.com/office/drawing/2014/main" id="{740B5541-0593-43E5-8EE6-E4B25612BF13}"/>
            </a:ext>
          </a:extLst>
        </xdr:cNvPr>
        <xdr:cNvCxnSpPr/>
      </xdr:nvCxnSpPr>
      <xdr:spPr>
        <a:xfrm>
          <a:off x="2908300" y="9951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92" name="楕円 191">
          <a:extLst>
            <a:ext uri="{FF2B5EF4-FFF2-40B4-BE49-F238E27FC236}">
              <a16:creationId xmlns:a16="http://schemas.microsoft.com/office/drawing/2014/main" id="{3007C9D5-DFD6-4F6F-A068-F329ED071D66}"/>
            </a:ext>
          </a:extLst>
        </xdr:cNvPr>
        <xdr:cNvSpPr/>
      </xdr:nvSpPr>
      <xdr:spPr>
        <a:xfrm>
          <a:off x="1968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xdr:rowOff>
    </xdr:from>
    <xdr:to>
      <xdr:col>15</xdr:col>
      <xdr:colOff>50800</xdr:colOff>
      <xdr:row>58</xdr:row>
      <xdr:rowOff>55245</xdr:rowOff>
    </xdr:to>
    <xdr:cxnSp macro="">
      <xdr:nvCxnSpPr>
        <xdr:cNvPr id="193" name="直線コネクタ 192">
          <a:extLst>
            <a:ext uri="{FF2B5EF4-FFF2-40B4-BE49-F238E27FC236}">
              <a16:creationId xmlns:a16="http://schemas.microsoft.com/office/drawing/2014/main" id="{62B18C1A-A635-4ED8-BDEE-76019C9D8F60}"/>
            </a:ext>
          </a:extLst>
        </xdr:cNvPr>
        <xdr:cNvCxnSpPr/>
      </xdr:nvCxnSpPr>
      <xdr:spPr>
        <a:xfrm flipV="1">
          <a:off x="2019300" y="99517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xdr:rowOff>
    </xdr:from>
    <xdr:to>
      <xdr:col>6</xdr:col>
      <xdr:colOff>38100</xdr:colOff>
      <xdr:row>58</xdr:row>
      <xdr:rowOff>115570</xdr:rowOff>
    </xdr:to>
    <xdr:sp macro="" textlink="">
      <xdr:nvSpPr>
        <xdr:cNvPr id="194" name="楕円 193">
          <a:extLst>
            <a:ext uri="{FF2B5EF4-FFF2-40B4-BE49-F238E27FC236}">
              <a16:creationId xmlns:a16="http://schemas.microsoft.com/office/drawing/2014/main" id="{24B9683E-1F6B-409B-BDA2-357CECB2FFB9}"/>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55245</xdr:rowOff>
    </xdr:from>
    <xdr:to>
      <xdr:col>10</xdr:col>
      <xdr:colOff>114300</xdr:colOff>
      <xdr:row>58</xdr:row>
      <xdr:rowOff>64770</xdr:rowOff>
    </xdr:to>
    <xdr:cxnSp macro="">
      <xdr:nvCxnSpPr>
        <xdr:cNvPr id="195" name="直線コネクタ 194">
          <a:extLst>
            <a:ext uri="{FF2B5EF4-FFF2-40B4-BE49-F238E27FC236}">
              <a16:creationId xmlns:a16="http://schemas.microsoft.com/office/drawing/2014/main" id="{5A3E2736-0D6B-4F7B-846E-BFA7ADEEB337}"/>
            </a:ext>
          </a:extLst>
        </xdr:cNvPr>
        <xdr:cNvCxnSpPr/>
      </xdr:nvCxnSpPr>
      <xdr:spPr>
        <a:xfrm flipV="1">
          <a:off x="1130300" y="9999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56B134E7-36FC-4341-A4D7-EDE691E8FCD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B09F0E4C-E0FD-4EA9-A2B2-D2345F9617EE}"/>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9C42B3BC-F1F2-426D-B9E0-CF675F12DB17}"/>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46BF0382-E955-4465-A880-909045C95AD0}"/>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25417</xdr:rowOff>
    </xdr:from>
    <xdr:ext cx="405111" cy="259045"/>
    <xdr:sp macro="" textlink="">
      <xdr:nvSpPr>
        <xdr:cNvPr id="200" name="n_1mainValue【体育館・プール】&#10;有形固定資産減価償却率">
          <a:extLst>
            <a:ext uri="{FF2B5EF4-FFF2-40B4-BE49-F238E27FC236}">
              <a16:creationId xmlns:a16="http://schemas.microsoft.com/office/drawing/2014/main" id="{FED4C369-3A8F-4E81-A89E-D7E524158CBB}"/>
            </a:ext>
          </a:extLst>
        </xdr:cNvPr>
        <xdr:cNvSpPr txBox="1"/>
      </xdr:nvSpPr>
      <xdr:spPr>
        <a:xfrm>
          <a:off x="3582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74947</xdr:rowOff>
    </xdr:from>
    <xdr:ext cx="405111" cy="259045"/>
    <xdr:sp macro="" textlink="">
      <xdr:nvSpPr>
        <xdr:cNvPr id="201" name="n_2mainValue【体育館・プール】&#10;有形固定資産減価償却率">
          <a:extLst>
            <a:ext uri="{FF2B5EF4-FFF2-40B4-BE49-F238E27FC236}">
              <a16:creationId xmlns:a16="http://schemas.microsoft.com/office/drawing/2014/main" id="{82094648-78C7-4837-807F-A54D60D08450}"/>
            </a:ext>
          </a:extLst>
        </xdr:cNvPr>
        <xdr:cNvSpPr txBox="1"/>
      </xdr:nvSpPr>
      <xdr:spPr>
        <a:xfrm>
          <a:off x="2705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122572</xdr:rowOff>
    </xdr:from>
    <xdr:ext cx="405111" cy="259045"/>
    <xdr:sp macro="" textlink="">
      <xdr:nvSpPr>
        <xdr:cNvPr id="202" name="n_3mainValue【体育館・プール】&#10;有形固定資産減価償却率">
          <a:extLst>
            <a:ext uri="{FF2B5EF4-FFF2-40B4-BE49-F238E27FC236}">
              <a16:creationId xmlns:a16="http://schemas.microsoft.com/office/drawing/2014/main" id="{8E820786-D516-4256-8864-707D453D4132}"/>
            </a:ext>
          </a:extLst>
        </xdr:cNvPr>
        <xdr:cNvSpPr txBox="1"/>
      </xdr:nvSpPr>
      <xdr:spPr>
        <a:xfrm>
          <a:off x="1816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203" name="n_4mainValue【体育館・プール】&#10;有形固定資産減価償却率">
          <a:extLst>
            <a:ext uri="{FF2B5EF4-FFF2-40B4-BE49-F238E27FC236}">
              <a16:creationId xmlns:a16="http://schemas.microsoft.com/office/drawing/2014/main" id="{5726F85A-AB98-414F-8A0D-57C8D74679F6}"/>
            </a:ext>
          </a:extLst>
        </xdr:cNvPr>
        <xdr:cNvSpPr txBox="1"/>
      </xdr:nvSpPr>
      <xdr:spPr>
        <a:xfrm>
          <a:off x="927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EB37621-5423-4385-9473-3894E07C41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DE0AFD6-614C-4685-B6E3-7E45571C102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479FF0CC-9A6A-4C59-8432-63483F2B7D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3A05F6E-DEE4-4F07-B52B-9895840DB1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A5C8F38-9674-4F97-AD19-56A975EFEA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B20D48C-3E5C-40C9-9E68-0495C52403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A325FDB-EEDE-4E66-92F7-A8A55BF4E7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02443EF-FB69-4FB6-8261-C2C29E1909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C0210F7-64F1-4C3F-9831-768CF4F5F6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160CBC7-365D-499B-8E3A-1B5BB484B9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DFC9790-1266-4B2E-8F5C-ED4F9B60FCE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E9CB4E70-3B43-4729-BA93-7EB8A0CC34F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C08A67D-D474-4DD2-8C23-A93A3CA1AE9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D3987BD6-71A0-4CB5-B731-A5D90563826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EB1B039A-F195-45E2-BD70-C0087DD2310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D3341F22-AF82-4E17-B46C-11C2657E067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F63CD0A-6BE9-44C3-B7E8-6DD2B93A3CE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68B686E4-78B6-4A55-B698-93394F2B0DF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3C84D40-4A6E-49EA-A155-45FC2295B5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6149C297-630C-40BB-9B3F-1CDBAC8630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FCE3753-3E01-4F84-80DA-93DA8939B1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9291AF5-A4DA-4804-BB6B-F31857617119}"/>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DAFA352E-0419-4D4D-850D-BEFFFD73E8DA}"/>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2CB9B29A-ADCC-42FC-AA08-65B685F591FE}"/>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7CEA66A5-3D9F-42D0-AFCB-2ABB72AC7129}"/>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7BD4A423-B41A-4140-8A33-7A653482810A}"/>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CBA88019-72DD-488A-9027-289F3CB7C10F}"/>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8F1F69C8-9344-4DE8-997B-75C4FC8BEA58}"/>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647412FA-F4B5-400E-9FDE-C1E4BF155954}"/>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F1C0DCC8-6095-443B-BFFE-283D0832102D}"/>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3CC9EB53-DD28-4D91-9D1F-9BBA7897F0D8}"/>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34B48CF4-7823-44AF-96E2-539FE8CAC065}"/>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8BEF5E2-5EC3-42AB-9480-B4A06307E6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1E832B5-C2D4-47C6-8672-6350A7F127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CB430B1-8944-4FA4-A9DA-BCEF4B3D86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32774C-2DB9-4FFD-82E3-484344F49E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A718447-668D-4D40-99EF-713531E376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1" name="楕円 240">
          <a:extLst>
            <a:ext uri="{FF2B5EF4-FFF2-40B4-BE49-F238E27FC236}">
              <a16:creationId xmlns:a16="http://schemas.microsoft.com/office/drawing/2014/main" id="{3B60CB74-7E3B-4988-8CA5-F0B587D895C5}"/>
            </a:ext>
          </a:extLst>
        </xdr:cNvPr>
        <xdr:cNvSpPr/>
      </xdr:nvSpPr>
      <xdr:spPr>
        <a:xfrm>
          <a:off x="10426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132097</xdr:rowOff>
    </xdr:from>
    <xdr:ext cx="469744" cy="259045"/>
    <xdr:sp macro="" textlink="">
      <xdr:nvSpPr>
        <xdr:cNvPr id="242" name="【体育館・プール】&#10;一人当たり面積該当値テキスト">
          <a:extLst>
            <a:ext uri="{FF2B5EF4-FFF2-40B4-BE49-F238E27FC236}">
              <a16:creationId xmlns:a16="http://schemas.microsoft.com/office/drawing/2014/main" id="{244FA204-510B-481B-899D-6D87B51B7088}"/>
            </a:ext>
          </a:extLst>
        </xdr:cNvPr>
        <xdr:cNvSpPr txBox="1"/>
      </xdr:nvSpPr>
      <xdr:spPr>
        <a:xfrm>
          <a:off x="105156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109220</xdr:rowOff>
    </xdr:from>
    <xdr:to>
      <xdr:col>50</xdr:col>
      <xdr:colOff>165100</xdr:colOff>
      <xdr:row>62</xdr:row>
      <xdr:rowOff>39370</xdr:rowOff>
    </xdr:to>
    <xdr:sp macro="" textlink="">
      <xdr:nvSpPr>
        <xdr:cNvPr id="243" name="楕円 242">
          <a:extLst>
            <a:ext uri="{FF2B5EF4-FFF2-40B4-BE49-F238E27FC236}">
              <a16:creationId xmlns:a16="http://schemas.microsoft.com/office/drawing/2014/main" id="{C7CAFBC6-D2E8-4098-8112-A137D09F9B0C}"/>
            </a:ext>
          </a:extLst>
        </xdr:cNvPr>
        <xdr:cNvSpPr/>
      </xdr:nvSpPr>
      <xdr:spPr>
        <a:xfrm>
          <a:off x="958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61</xdr:row>
      <xdr:rowOff>160020</xdr:rowOff>
    </xdr:to>
    <xdr:cxnSp macro="">
      <xdr:nvCxnSpPr>
        <xdr:cNvPr id="244" name="直線コネクタ 243">
          <a:extLst>
            <a:ext uri="{FF2B5EF4-FFF2-40B4-BE49-F238E27FC236}">
              <a16:creationId xmlns:a16="http://schemas.microsoft.com/office/drawing/2014/main" id="{973C3085-8ADE-4BBE-BD93-7C64574E370D}"/>
            </a:ext>
          </a:extLst>
        </xdr:cNvPr>
        <xdr:cNvCxnSpPr/>
      </xdr:nvCxnSpPr>
      <xdr:spPr>
        <a:xfrm>
          <a:off x="9639300" y="1061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95504</xdr:rowOff>
    </xdr:from>
    <xdr:to>
      <xdr:col>46</xdr:col>
      <xdr:colOff>38100</xdr:colOff>
      <xdr:row>62</xdr:row>
      <xdr:rowOff>25654</xdr:rowOff>
    </xdr:to>
    <xdr:sp macro="" textlink="">
      <xdr:nvSpPr>
        <xdr:cNvPr id="245" name="楕円 244">
          <a:extLst>
            <a:ext uri="{FF2B5EF4-FFF2-40B4-BE49-F238E27FC236}">
              <a16:creationId xmlns:a16="http://schemas.microsoft.com/office/drawing/2014/main" id="{09E10B21-E2B5-4DB8-BDC9-F48F79D7862E}"/>
            </a:ext>
          </a:extLst>
        </xdr:cNvPr>
        <xdr:cNvSpPr/>
      </xdr:nvSpPr>
      <xdr:spPr>
        <a:xfrm>
          <a:off x="8699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146304</xdr:rowOff>
    </xdr:from>
    <xdr:to>
      <xdr:col>50</xdr:col>
      <xdr:colOff>114300</xdr:colOff>
      <xdr:row>61</xdr:row>
      <xdr:rowOff>160020</xdr:rowOff>
    </xdr:to>
    <xdr:cxnSp macro="">
      <xdr:nvCxnSpPr>
        <xdr:cNvPr id="246" name="直線コネクタ 245">
          <a:extLst>
            <a:ext uri="{FF2B5EF4-FFF2-40B4-BE49-F238E27FC236}">
              <a16:creationId xmlns:a16="http://schemas.microsoft.com/office/drawing/2014/main" id="{7E69AF27-0A44-4BC5-8534-AB0C7D3DCE97}"/>
            </a:ext>
          </a:extLst>
        </xdr:cNvPr>
        <xdr:cNvCxnSpPr/>
      </xdr:nvCxnSpPr>
      <xdr:spPr>
        <a:xfrm>
          <a:off x="8750300" y="106047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111506</xdr:rowOff>
    </xdr:from>
    <xdr:to>
      <xdr:col>41</xdr:col>
      <xdr:colOff>101600</xdr:colOff>
      <xdr:row>62</xdr:row>
      <xdr:rowOff>41656</xdr:rowOff>
    </xdr:to>
    <xdr:sp macro="" textlink="">
      <xdr:nvSpPr>
        <xdr:cNvPr id="247" name="楕円 246">
          <a:extLst>
            <a:ext uri="{FF2B5EF4-FFF2-40B4-BE49-F238E27FC236}">
              <a16:creationId xmlns:a16="http://schemas.microsoft.com/office/drawing/2014/main" id="{B0A682EE-E75C-428E-BB7F-69286513CBD5}"/>
            </a:ext>
          </a:extLst>
        </xdr:cNvPr>
        <xdr:cNvSpPr/>
      </xdr:nvSpPr>
      <xdr:spPr>
        <a:xfrm>
          <a:off x="781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146304</xdr:rowOff>
    </xdr:from>
    <xdr:to>
      <xdr:col>45</xdr:col>
      <xdr:colOff>177800</xdr:colOff>
      <xdr:row>61</xdr:row>
      <xdr:rowOff>162306</xdr:rowOff>
    </xdr:to>
    <xdr:cxnSp macro="">
      <xdr:nvCxnSpPr>
        <xdr:cNvPr id="248" name="直線コネクタ 247">
          <a:extLst>
            <a:ext uri="{FF2B5EF4-FFF2-40B4-BE49-F238E27FC236}">
              <a16:creationId xmlns:a16="http://schemas.microsoft.com/office/drawing/2014/main" id="{AB15B6F8-B5F5-46D7-91DA-B70A885148BC}"/>
            </a:ext>
          </a:extLst>
        </xdr:cNvPr>
        <xdr:cNvCxnSpPr/>
      </xdr:nvCxnSpPr>
      <xdr:spPr>
        <a:xfrm flipV="1">
          <a:off x="7861300" y="106047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118364</xdr:rowOff>
    </xdr:from>
    <xdr:to>
      <xdr:col>36</xdr:col>
      <xdr:colOff>165100</xdr:colOff>
      <xdr:row>62</xdr:row>
      <xdr:rowOff>48514</xdr:rowOff>
    </xdr:to>
    <xdr:sp macro="" textlink="">
      <xdr:nvSpPr>
        <xdr:cNvPr id="249" name="楕円 248">
          <a:extLst>
            <a:ext uri="{FF2B5EF4-FFF2-40B4-BE49-F238E27FC236}">
              <a16:creationId xmlns:a16="http://schemas.microsoft.com/office/drawing/2014/main" id="{741987CB-6DD2-4719-B45B-CF94C44D3260}"/>
            </a:ext>
          </a:extLst>
        </xdr:cNvPr>
        <xdr:cNvSpPr/>
      </xdr:nvSpPr>
      <xdr:spPr>
        <a:xfrm>
          <a:off x="6921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162306</xdr:rowOff>
    </xdr:from>
    <xdr:to>
      <xdr:col>41</xdr:col>
      <xdr:colOff>50800</xdr:colOff>
      <xdr:row>61</xdr:row>
      <xdr:rowOff>169164</xdr:rowOff>
    </xdr:to>
    <xdr:cxnSp macro="">
      <xdr:nvCxnSpPr>
        <xdr:cNvPr id="250" name="直線コネクタ 249">
          <a:extLst>
            <a:ext uri="{FF2B5EF4-FFF2-40B4-BE49-F238E27FC236}">
              <a16:creationId xmlns:a16="http://schemas.microsoft.com/office/drawing/2014/main" id="{D9B2ED2F-2247-4BA0-8F6D-9C3F4A789C97}"/>
            </a:ext>
          </a:extLst>
        </xdr:cNvPr>
        <xdr:cNvCxnSpPr/>
      </xdr:nvCxnSpPr>
      <xdr:spPr>
        <a:xfrm flipV="1">
          <a:off x="6972300" y="106207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63C8F895-EB8C-4E6C-820F-728D4D65D834}"/>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30AF2106-EDBF-44D7-91F9-1E0ADDB13F1E}"/>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E55A0E1E-D702-4AF4-BFE3-BD3C011F0339}"/>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7745CD19-4BB0-4573-875C-346E06A93149}"/>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55897</xdr:rowOff>
    </xdr:from>
    <xdr:ext cx="469744" cy="259045"/>
    <xdr:sp macro="" textlink="">
      <xdr:nvSpPr>
        <xdr:cNvPr id="255" name="n_1mainValue【体育館・プール】&#10;一人当たり面積">
          <a:extLst>
            <a:ext uri="{FF2B5EF4-FFF2-40B4-BE49-F238E27FC236}">
              <a16:creationId xmlns:a16="http://schemas.microsoft.com/office/drawing/2014/main" id="{D418C5EF-22D7-4389-BEFE-12E027E29B85}"/>
            </a:ext>
          </a:extLst>
        </xdr:cNvPr>
        <xdr:cNvSpPr txBox="1"/>
      </xdr:nvSpPr>
      <xdr:spPr>
        <a:xfrm>
          <a:off x="9391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42181</xdr:rowOff>
    </xdr:from>
    <xdr:ext cx="469744" cy="259045"/>
    <xdr:sp macro="" textlink="">
      <xdr:nvSpPr>
        <xdr:cNvPr id="256" name="n_2mainValue【体育館・プール】&#10;一人当たり面積">
          <a:extLst>
            <a:ext uri="{FF2B5EF4-FFF2-40B4-BE49-F238E27FC236}">
              <a16:creationId xmlns:a16="http://schemas.microsoft.com/office/drawing/2014/main" id="{5BB90505-3250-41C4-A261-98E978D0413A}"/>
            </a:ext>
          </a:extLst>
        </xdr:cNvPr>
        <xdr:cNvSpPr txBox="1"/>
      </xdr:nvSpPr>
      <xdr:spPr>
        <a:xfrm>
          <a:off x="8515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58183</xdr:rowOff>
    </xdr:from>
    <xdr:ext cx="469744" cy="259045"/>
    <xdr:sp macro="" textlink="">
      <xdr:nvSpPr>
        <xdr:cNvPr id="257" name="n_3mainValue【体育館・プール】&#10;一人当たり面積">
          <a:extLst>
            <a:ext uri="{FF2B5EF4-FFF2-40B4-BE49-F238E27FC236}">
              <a16:creationId xmlns:a16="http://schemas.microsoft.com/office/drawing/2014/main" id="{A9B9FB1C-6BF5-418A-9934-E86D17FB5DEE}"/>
            </a:ext>
          </a:extLst>
        </xdr:cNvPr>
        <xdr:cNvSpPr txBox="1"/>
      </xdr:nvSpPr>
      <xdr:spPr>
        <a:xfrm>
          <a:off x="7626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65041</xdr:rowOff>
    </xdr:from>
    <xdr:ext cx="469744" cy="259045"/>
    <xdr:sp macro="" textlink="">
      <xdr:nvSpPr>
        <xdr:cNvPr id="258" name="n_4mainValue【体育館・プール】&#10;一人当たり面積">
          <a:extLst>
            <a:ext uri="{FF2B5EF4-FFF2-40B4-BE49-F238E27FC236}">
              <a16:creationId xmlns:a16="http://schemas.microsoft.com/office/drawing/2014/main" id="{9B8BE210-D824-483C-9D0E-F53F71B3294B}"/>
            </a:ext>
          </a:extLst>
        </xdr:cNvPr>
        <xdr:cNvSpPr txBox="1"/>
      </xdr:nvSpPr>
      <xdr:spPr>
        <a:xfrm>
          <a:off x="67374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9EF8F0C-6476-45AB-8417-E02AB1E808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44377FD-A18F-468C-84C7-4D1969EA95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5299F2C-668D-4ACE-8261-2B16397DB0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B06A4DE-AAF5-4C89-B991-A16A925EF3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CD676CA-1070-48EB-9F3D-0EE00662CF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7E3B2D0-C722-4324-B8CB-9F5072A04F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F7CE661-81A4-416C-912A-B2FE86C8C1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4887EFD-7774-4221-93F0-BC85202A13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83D4C6C-015D-4163-B001-73F6663AAA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F9F911E-1DB0-4862-9572-D88E03357C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51AAB49-C421-4419-A587-1B01EB1BCE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4832320-83F4-484A-9B35-72B5259F20D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3EC00D4-4BA2-44E0-9A0A-183107FF2C6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CB6D3252-E543-4C16-98D8-5E0AC930937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5C8CF7E-AD5A-44C0-9414-67C4538CC42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62DDE7E-9502-49BA-AEEC-61E3C45B1E7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AA11E183-C43D-4115-A631-96D5E7BE731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CC06A4C-2E2E-4C07-81A2-7BD89C90542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C57B1F3-2710-4810-8C10-8ECF0B9EFDA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ADD044D-153B-4BC8-96F5-5D8A1D27FA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41CA28B-2C4E-48B7-9C7E-F2981496CE5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5284792-EBBD-4D34-9CE4-F7C526E50C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4C579CA-CD65-4A5B-AA21-E0E912C7BD84}"/>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593FD5F-361A-474D-824C-3711F81AEE5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7DF9EB1-4024-448A-B693-01908DF483E7}"/>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3A6BA4C8-1F5D-4DE4-B143-561D78973665}"/>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7060143-D55C-4818-8BA4-C03F2FE9A05A}"/>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B2803449-8927-4CF7-A952-6BD18BE3CE8D}"/>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9EC122F5-D4E2-43E0-86BB-67631405B54C}"/>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741E796B-90B7-4C52-8AC1-0ED11A4AD87E}"/>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BA73FE80-A72E-459F-9687-D3F5DCBC6F53}"/>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B7030464-2E8D-4AF4-9EB7-001C45914901}"/>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6E6EBF6D-FC67-4195-AACA-3BC5F4A86EBB}"/>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FFABD4F-F28D-4B54-BD05-96CA8E18E9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C57A20D-6CBF-4004-8E8A-7DC32EABA0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817E622-2632-4445-888C-B7A9D2D51A4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14D0088-A382-4249-BB87-F0A3CB99A7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94D2830-54FF-4A2C-99B5-7CA02B3928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7" name="楕円 296">
          <a:extLst>
            <a:ext uri="{FF2B5EF4-FFF2-40B4-BE49-F238E27FC236}">
              <a16:creationId xmlns:a16="http://schemas.microsoft.com/office/drawing/2014/main" id="{7475D080-89BE-4973-AE30-F1C8FC023E87}"/>
            </a:ext>
          </a:extLst>
        </xdr:cNvPr>
        <xdr:cNvSpPr/>
      </xdr:nvSpPr>
      <xdr:spPr>
        <a:xfrm>
          <a:off x="45847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96029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B5187752-7BE8-4238-937A-F74407F637F2}"/>
            </a:ext>
          </a:extLst>
        </xdr:cNvPr>
        <xdr:cNvSpPr txBox="1"/>
      </xdr:nvSpPr>
      <xdr:spPr>
        <a:xfrm>
          <a:off x="4673600"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71882</xdr:rowOff>
    </xdr:from>
    <xdr:to>
      <xdr:col>20</xdr:col>
      <xdr:colOff>38100</xdr:colOff>
      <xdr:row>81</xdr:row>
      <xdr:rowOff>2032</xdr:rowOff>
    </xdr:to>
    <xdr:sp macro="" textlink="">
      <xdr:nvSpPr>
        <xdr:cNvPr id="299" name="楕円 298">
          <a:extLst>
            <a:ext uri="{FF2B5EF4-FFF2-40B4-BE49-F238E27FC236}">
              <a16:creationId xmlns:a16="http://schemas.microsoft.com/office/drawing/2014/main" id="{B9874450-26EC-434A-B689-81FCC2111008}"/>
            </a:ext>
          </a:extLst>
        </xdr:cNvPr>
        <xdr:cNvSpPr/>
      </xdr:nvSpPr>
      <xdr:spPr>
        <a:xfrm>
          <a:off x="3746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122682</xdr:rowOff>
    </xdr:from>
    <xdr:to>
      <xdr:col>24</xdr:col>
      <xdr:colOff>63500</xdr:colOff>
      <xdr:row>80</xdr:row>
      <xdr:rowOff>168402</xdr:rowOff>
    </xdr:to>
    <xdr:cxnSp macro="">
      <xdr:nvCxnSpPr>
        <xdr:cNvPr id="300" name="直線コネクタ 299">
          <a:extLst>
            <a:ext uri="{FF2B5EF4-FFF2-40B4-BE49-F238E27FC236}">
              <a16:creationId xmlns:a16="http://schemas.microsoft.com/office/drawing/2014/main" id="{A1417026-5436-4A83-9BBA-B7E8734D8413}"/>
            </a:ext>
          </a:extLst>
        </xdr:cNvPr>
        <xdr:cNvCxnSpPr/>
      </xdr:nvCxnSpPr>
      <xdr:spPr>
        <a:xfrm>
          <a:off x="3797300" y="138386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26163</xdr:rowOff>
    </xdr:from>
    <xdr:to>
      <xdr:col>15</xdr:col>
      <xdr:colOff>101600</xdr:colOff>
      <xdr:row>80</xdr:row>
      <xdr:rowOff>127763</xdr:rowOff>
    </xdr:to>
    <xdr:sp macro="" textlink="">
      <xdr:nvSpPr>
        <xdr:cNvPr id="301" name="楕円 300">
          <a:extLst>
            <a:ext uri="{FF2B5EF4-FFF2-40B4-BE49-F238E27FC236}">
              <a16:creationId xmlns:a16="http://schemas.microsoft.com/office/drawing/2014/main" id="{E1AEC6B2-D708-4BB1-8911-8436D3405C94}"/>
            </a:ext>
          </a:extLst>
        </xdr:cNvPr>
        <xdr:cNvSpPr/>
      </xdr:nvSpPr>
      <xdr:spPr>
        <a:xfrm>
          <a:off x="2857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76963</xdr:rowOff>
    </xdr:from>
    <xdr:to>
      <xdr:col>19</xdr:col>
      <xdr:colOff>177800</xdr:colOff>
      <xdr:row>80</xdr:row>
      <xdr:rowOff>122682</xdr:rowOff>
    </xdr:to>
    <xdr:cxnSp macro="">
      <xdr:nvCxnSpPr>
        <xdr:cNvPr id="302" name="直線コネクタ 301">
          <a:extLst>
            <a:ext uri="{FF2B5EF4-FFF2-40B4-BE49-F238E27FC236}">
              <a16:creationId xmlns:a16="http://schemas.microsoft.com/office/drawing/2014/main" id="{A631B693-5117-4E42-86E3-DA2F7A585146}"/>
            </a:ext>
          </a:extLst>
        </xdr:cNvPr>
        <xdr:cNvCxnSpPr/>
      </xdr:nvCxnSpPr>
      <xdr:spPr>
        <a:xfrm>
          <a:off x="2908300" y="13792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151892</xdr:rowOff>
    </xdr:from>
    <xdr:to>
      <xdr:col>10</xdr:col>
      <xdr:colOff>165100</xdr:colOff>
      <xdr:row>80</xdr:row>
      <xdr:rowOff>82042</xdr:rowOff>
    </xdr:to>
    <xdr:sp macro="" textlink="">
      <xdr:nvSpPr>
        <xdr:cNvPr id="303" name="楕円 302">
          <a:extLst>
            <a:ext uri="{FF2B5EF4-FFF2-40B4-BE49-F238E27FC236}">
              <a16:creationId xmlns:a16="http://schemas.microsoft.com/office/drawing/2014/main" id="{00795F2A-12CF-4494-900A-832C79145332}"/>
            </a:ext>
          </a:extLst>
        </xdr:cNvPr>
        <xdr:cNvSpPr/>
      </xdr:nvSpPr>
      <xdr:spPr>
        <a:xfrm>
          <a:off x="1968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31242</xdr:rowOff>
    </xdr:from>
    <xdr:to>
      <xdr:col>15</xdr:col>
      <xdr:colOff>50800</xdr:colOff>
      <xdr:row>80</xdr:row>
      <xdr:rowOff>76963</xdr:rowOff>
    </xdr:to>
    <xdr:cxnSp macro="">
      <xdr:nvCxnSpPr>
        <xdr:cNvPr id="304" name="直線コネクタ 303">
          <a:extLst>
            <a:ext uri="{FF2B5EF4-FFF2-40B4-BE49-F238E27FC236}">
              <a16:creationId xmlns:a16="http://schemas.microsoft.com/office/drawing/2014/main" id="{B230FD6E-F5CD-4B5F-BB26-39738742065F}"/>
            </a:ext>
          </a:extLst>
        </xdr:cNvPr>
        <xdr:cNvCxnSpPr/>
      </xdr:nvCxnSpPr>
      <xdr:spPr>
        <a:xfrm>
          <a:off x="2019300" y="137472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106172</xdr:rowOff>
    </xdr:from>
    <xdr:to>
      <xdr:col>6</xdr:col>
      <xdr:colOff>38100</xdr:colOff>
      <xdr:row>80</xdr:row>
      <xdr:rowOff>36322</xdr:rowOff>
    </xdr:to>
    <xdr:sp macro="" textlink="">
      <xdr:nvSpPr>
        <xdr:cNvPr id="305" name="楕円 304">
          <a:extLst>
            <a:ext uri="{FF2B5EF4-FFF2-40B4-BE49-F238E27FC236}">
              <a16:creationId xmlns:a16="http://schemas.microsoft.com/office/drawing/2014/main" id="{B9754F23-911E-4494-BFEE-46D2C9E12DC2}"/>
            </a:ext>
          </a:extLst>
        </xdr:cNvPr>
        <xdr:cNvSpPr/>
      </xdr:nvSpPr>
      <xdr:spPr>
        <a:xfrm>
          <a:off x="1079500" y="136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156972</xdr:rowOff>
    </xdr:from>
    <xdr:to>
      <xdr:col>10</xdr:col>
      <xdr:colOff>114300</xdr:colOff>
      <xdr:row>80</xdr:row>
      <xdr:rowOff>31242</xdr:rowOff>
    </xdr:to>
    <xdr:cxnSp macro="">
      <xdr:nvCxnSpPr>
        <xdr:cNvPr id="306" name="直線コネクタ 305">
          <a:extLst>
            <a:ext uri="{FF2B5EF4-FFF2-40B4-BE49-F238E27FC236}">
              <a16:creationId xmlns:a16="http://schemas.microsoft.com/office/drawing/2014/main" id="{FE451E45-0510-492F-9723-36EC0F847771}"/>
            </a:ext>
          </a:extLst>
        </xdr:cNvPr>
        <xdr:cNvCxnSpPr/>
      </xdr:nvCxnSpPr>
      <xdr:spPr>
        <a:xfrm>
          <a:off x="1130300" y="137015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B81042DA-48C3-4873-86F2-068AB9967412}"/>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233EE133-1938-429C-928F-3FCDB60CA276}"/>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D928451D-92EE-433B-9A42-D233EFC2BB25}"/>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105D5045-6849-4B6E-9E2E-5F92CD055C73}"/>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164609</xdr:rowOff>
    </xdr:from>
    <xdr:ext cx="405111" cy="259045"/>
    <xdr:sp macro="" textlink="">
      <xdr:nvSpPr>
        <xdr:cNvPr id="311" name="n_1mainValue【福祉施設】&#10;有形固定資産減価償却率">
          <a:extLst>
            <a:ext uri="{FF2B5EF4-FFF2-40B4-BE49-F238E27FC236}">
              <a16:creationId xmlns:a16="http://schemas.microsoft.com/office/drawing/2014/main" id="{84A26E42-DB64-445E-A3DA-730570C59085}"/>
            </a:ext>
          </a:extLst>
        </xdr:cNvPr>
        <xdr:cNvSpPr txBox="1"/>
      </xdr:nvSpPr>
      <xdr:spPr>
        <a:xfrm>
          <a:off x="35820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118890</xdr:rowOff>
    </xdr:from>
    <xdr:ext cx="405111" cy="259045"/>
    <xdr:sp macro="" textlink="">
      <xdr:nvSpPr>
        <xdr:cNvPr id="312" name="n_2mainValue【福祉施設】&#10;有形固定資産減価償却率">
          <a:extLst>
            <a:ext uri="{FF2B5EF4-FFF2-40B4-BE49-F238E27FC236}">
              <a16:creationId xmlns:a16="http://schemas.microsoft.com/office/drawing/2014/main" id="{C6ACB690-1F40-495C-AFDE-204B75E559AF}"/>
            </a:ext>
          </a:extLst>
        </xdr:cNvPr>
        <xdr:cNvSpPr txBox="1"/>
      </xdr:nvSpPr>
      <xdr:spPr>
        <a:xfrm>
          <a:off x="2705744"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73169</xdr:rowOff>
    </xdr:from>
    <xdr:ext cx="405111" cy="259045"/>
    <xdr:sp macro="" textlink="">
      <xdr:nvSpPr>
        <xdr:cNvPr id="313" name="n_3mainValue【福祉施設】&#10;有形固定資産減価償却率">
          <a:extLst>
            <a:ext uri="{FF2B5EF4-FFF2-40B4-BE49-F238E27FC236}">
              <a16:creationId xmlns:a16="http://schemas.microsoft.com/office/drawing/2014/main" id="{08BB94C7-E5BE-4386-9048-1A70CF007E8D}"/>
            </a:ext>
          </a:extLst>
        </xdr:cNvPr>
        <xdr:cNvSpPr txBox="1"/>
      </xdr:nvSpPr>
      <xdr:spPr>
        <a:xfrm>
          <a:off x="1816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52849</xdr:rowOff>
    </xdr:from>
    <xdr:ext cx="405111" cy="259045"/>
    <xdr:sp macro="" textlink="">
      <xdr:nvSpPr>
        <xdr:cNvPr id="314" name="n_4mainValue【福祉施設】&#10;有形固定資産減価償却率">
          <a:extLst>
            <a:ext uri="{FF2B5EF4-FFF2-40B4-BE49-F238E27FC236}">
              <a16:creationId xmlns:a16="http://schemas.microsoft.com/office/drawing/2014/main" id="{0C3108EA-3DD9-42E7-806C-FF2FBB4BDC6A}"/>
            </a:ext>
          </a:extLst>
        </xdr:cNvPr>
        <xdr:cNvSpPr txBox="1"/>
      </xdr:nvSpPr>
      <xdr:spPr>
        <a:xfrm>
          <a:off x="927744" y="1342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96105FC-32BB-4AD8-962F-D42361B023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57230C6-42B8-4486-A3C9-546F23A5F3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60E6BB3-CBA9-4135-B4FF-D810AC691E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8D40400-5CEF-44E8-8A37-B6C3D6054E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C5E40DA-C06A-4250-AA42-356C9A1F3B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1F65D0C6-C456-4A2F-9DB8-10B48D01AC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CB51CEC-993A-4501-90A3-0B0BDF836A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9412FBB-D2FF-48AB-8C4E-79DA8F7BB1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BBF6FE9F-DBF4-412B-A816-F98F96C360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469CE30-3A89-4117-93BF-1646F78136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EEEA1E0-600C-4C25-8E04-8E45A7D6D07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39C9294-0E2D-42CA-8189-0B5C79FA319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33D24776-EA9E-4BE9-8E21-C307FAA8FBC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B9AC29FA-14E7-4F21-8411-113894E110F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46F34C7-DE05-4897-A1AF-931AF516753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DB6914CB-A685-427A-9A1F-E621EEB61AA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7FD88B-CCC8-40E0-BBCF-C17BECDF0BD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9BA60E8-D0F1-41C4-987D-220E9C0B466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9EF1ABD7-C268-4FB4-A26A-9626ED65400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78C96989-D988-4674-BF73-1EFC600332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E6B538B-A15D-4E17-8FBF-D8D01AD7260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081E35B-D8DD-452E-BD04-A9F7E1EBD37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35180E3-E5C8-4764-ADA1-03C1C3F280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AEBDDC6-6CE8-4A90-92E1-7ECE689311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EFC73FA-B308-4A0D-81B2-430745578E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E80C89EF-3CBD-41C7-A811-662EE0C80FA5}"/>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555B018C-11E2-4497-834E-02EE1C07DA3E}"/>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7F7B708-8FD9-4950-AFCA-200FF7B5E135}"/>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FC2B95B-EB91-4FCF-96FF-9C5F2993479E}"/>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8666EEA-50BC-4CF5-A1F8-D884D171F3DA}"/>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82885B0A-8AFD-4E07-B217-1BC8B38C50AC}"/>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7920A81B-68F3-4466-8B5F-04261C0C2B13}"/>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A5E99988-51A7-42EA-82C6-31A7954662E7}"/>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D3A1F17F-2724-426A-A84E-AC6A5F0B51C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C064CB7C-4E6A-4FA0-845C-43AA666991C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22ADF94-E73B-4F15-B1B5-98B91F44E0DC}"/>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FD0545A-A0F4-4528-A1F9-ADA1081BB9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3F7B005-C373-4B5D-97DC-190D3D748B6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3B1E49F-787C-4090-8725-E9BCD24542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535CD6-CB9E-4844-82B6-4E24832A90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E2AFF53-6AEF-4843-8428-92A46FC78D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156029</xdr:rowOff>
    </xdr:from>
    <xdr:to>
      <xdr:col>55</xdr:col>
      <xdr:colOff>50800</xdr:colOff>
      <xdr:row>85</xdr:row>
      <xdr:rowOff>86179</xdr:rowOff>
    </xdr:to>
    <xdr:sp macro="" textlink="">
      <xdr:nvSpPr>
        <xdr:cNvPr id="356" name="楕円 355">
          <a:extLst>
            <a:ext uri="{FF2B5EF4-FFF2-40B4-BE49-F238E27FC236}">
              <a16:creationId xmlns:a16="http://schemas.microsoft.com/office/drawing/2014/main" id="{DFCE23A6-464B-49B9-83B8-6FB19F6ECDE9}"/>
            </a:ext>
          </a:extLst>
        </xdr:cNvPr>
        <xdr:cNvSpPr/>
      </xdr:nvSpPr>
      <xdr:spPr>
        <a:xfrm>
          <a:off x="104267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134456</xdr:rowOff>
    </xdr:from>
    <xdr:ext cx="469744" cy="259045"/>
    <xdr:sp macro="" textlink="">
      <xdr:nvSpPr>
        <xdr:cNvPr id="357" name="【福祉施設】&#10;一人当たり面積該当値テキスト">
          <a:extLst>
            <a:ext uri="{FF2B5EF4-FFF2-40B4-BE49-F238E27FC236}">
              <a16:creationId xmlns:a16="http://schemas.microsoft.com/office/drawing/2014/main" id="{4BB490E7-11A7-48F2-A841-EA4059DC30AD}"/>
            </a:ext>
          </a:extLst>
        </xdr:cNvPr>
        <xdr:cNvSpPr txBox="1"/>
      </xdr:nvSpPr>
      <xdr:spPr>
        <a:xfrm>
          <a:off x="105156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156029</xdr:rowOff>
    </xdr:from>
    <xdr:to>
      <xdr:col>50</xdr:col>
      <xdr:colOff>165100</xdr:colOff>
      <xdr:row>85</xdr:row>
      <xdr:rowOff>86179</xdr:rowOff>
    </xdr:to>
    <xdr:sp macro="" textlink="">
      <xdr:nvSpPr>
        <xdr:cNvPr id="358" name="楕円 357">
          <a:extLst>
            <a:ext uri="{FF2B5EF4-FFF2-40B4-BE49-F238E27FC236}">
              <a16:creationId xmlns:a16="http://schemas.microsoft.com/office/drawing/2014/main" id="{72A3892C-DB05-4431-9A40-C1188C668AF9}"/>
            </a:ext>
          </a:extLst>
        </xdr:cNvPr>
        <xdr:cNvSpPr/>
      </xdr:nvSpPr>
      <xdr:spPr>
        <a:xfrm>
          <a:off x="9588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35379</xdr:rowOff>
    </xdr:from>
    <xdr:to>
      <xdr:col>55</xdr:col>
      <xdr:colOff>0</xdr:colOff>
      <xdr:row>85</xdr:row>
      <xdr:rowOff>35379</xdr:rowOff>
    </xdr:to>
    <xdr:cxnSp macro="">
      <xdr:nvCxnSpPr>
        <xdr:cNvPr id="359" name="直線コネクタ 358">
          <a:extLst>
            <a:ext uri="{FF2B5EF4-FFF2-40B4-BE49-F238E27FC236}">
              <a16:creationId xmlns:a16="http://schemas.microsoft.com/office/drawing/2014/main" id="{45EECF34-2AF7-4EF2-8494-BE966496A31A}"/>
            </a:ext>
          </a:extLst>
        </xdr:cNvPr>
        <xdr:cNvCxnSpPr/>
      </xdr:nvCxnSpPr>
      <xdr:spPr>
        <a:xfrm>
          <a:off x="9639300" y="1460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360" name="楕円 359">
          <a:extLst>
            <a:ext uri="{FF2B5EF4-FFF2-40B4-BE49-F238E27FC236}">
              <a16:creationId xmlns:a16="http://schemas.microsoft.com/office/drawing/2014/main" id="{11FC7765-4FC8-462E-9DBF-ABDB022B3E3A}"/>
            </a:ext>
          </a:extLst>
        </xdr:cNvPr>
        <xdr:cNvSpPr/>
      </xdr:nvSpPr>
      <xdr:spPr>
        <a:xfrm>
          <a:off x="8699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35379</xdr:rowOff>
    </xdr:from>
    <xdr:to>
      <xdr:col>50</xdr:col>
      <xdr:colOff>114300</xdr:colOff>
      <xdr:row>85</xdr:row>
      <xdr:rowOff>35379</xdr:rowOff>
    </xdr:to>
    <xdr:cxnSp macro="">
      <xdr:nvCxnSpPr>
        <xdr:cNvPr id="361" name="直線コネクタ 360">
          <a:extLst>
            <a:ext uri="{FF2B5EF4-FFF2-40B4-BE49-F238E27FC236}">
              <a16:creationId xmlns:a16="http://schemas.microsoft.com/office/drawing/2014/main" id="{2A5F06FF-9056-4192-BA79-E73B420EF563}"/>
            </a:ext>
          </a:extLst>
        </xdr:cNvPr>
        <xdr:cNvCxnSpPr/>
      </xdr:nvCxnSpPr>
      <xdr:spPr>
        <a:xfrm>
          <a:off x="8750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2" name="楕円 361">
          <a:extLst>
            <a:ext uri="{FF2B5EF4-FFF2-40B4-BE49-F238E27FC236}">
              <a16:creationId xmlns:a16="http://schemas.microsoft.com/office/drawing/2014/main" id="{B707AEF8-6884-4701-9D5E-C631AB703060}"/>
            </a:ext>
          </a:extLst>
        </xdr:cNvPr>
        <xdr:cNvSpPr/>
      </xdr:nvSpPr>
      <xdr:spPr>
        <a:xfrm>
          <a:off x="7810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35379</xdr:rowOff>
    </xdr:to>
    <xdr:cxnSp macro="">
      <xdr:nvCxnSpPr>
        <xdr:cNvPr id="363" name="直線コネクタ 362">
          <a:extLst>
            <a:ext uri="{FF2B5EF4-FFF2-40B4-BE49-F238E27FC236}">
              <a16:creationId xmlns:a16="http://schemas.microsoft.com/office/drawing/2014/main" id="{EA64C767-74D3-4C8D-BF73-25C98493F7AA}"/>
            </a:ext>
          </a:extLst>
        </xdr:cNvPr>
        <xdr:cNvCxnSpPr/>
      </xdr:nvCxnSpPr>
      <xdr:spPr>
        <a:xfrm>
          <a:off x="7861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64" name="楕円 363">
          <a:extLst>
            <a:ext uri="{FF2B5EF4-FFF2-40B4-BE49-F238E27FC236}">
              <a16:creationId xmlns:a16="http://schemas.microsoft.com/office/drawing/2014/main" id="{325CD6FB-5B5E-4096-B28E-BA0987A64750}"/>
            </a:ext>
          </a:extLst>
        </xdr:cNvPr>
        <xdr:cNvSpPr/>
      </xdr:nvSpPr>
      <xdr:spPr>
        <a:xfrm>
          <a:off x="6921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65" name="直線コネクタ 364">
          <a:extLst>
            <a:ext uri="{FF2B5EF4-FFF2-40B4-BE49-F238E27FC236}">
              <a16:creationId xmlns:a16="http://schemas.microsoft.com/office/drawing/2014/main" id="{5107AB6C-0918-4276-A4B9-9DC8872343C4}"/>
            </a:ext>
          </a:extLst>
        </xdr:cNvPr>
        <xdr:cNvCxnSpPr/>
      </xdr:nvCxnSpPr>
      <xdr:spPr>
        <a:xfrm>
          <a:off x="6972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596CB411-678B-4C78-B8B9-D554FEA50B1E}"/>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347C41EF-4167-4019-A6CE-4965211FFAC6}"/>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44A0B523-8AE7-48D2-8800-62BB84596D65}"/>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B3F6B303-A1D6-4E77-BE25-CAA8605BBF15}"/>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77306</xdr:rowOff>
    </xdr:from>
    <xdr:ext cx="469744" cy="259045"/>
    <xdr:sp macro="" textlink="">
      <xdr:nvSpPr>
        <xdr:cNvPr id="370" name="n_1mainValue【福祉施設】&#10;一人当たり面積">
          <a:extLst>
            <a:ext uri="{FF2B5EF4-FFF2-40B4-BE49-F238E27FC236}">
              <a16:creationId xmlns:a16="http://schemas.microsoft.com/office/drawing/2014/main" id="{653D5E1F-4C7D-44A5-9114-6D009C0898DC}"/>
            </a:ext>
          </a:extLst>
        </xdr:cNvPr>
        <xdr:cNvSpPr txBox="1"/>
      </xdr:nvSpPr>
      <xdr:spPr>
        <a:xfrm>
          <a:off x="9391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77306</xdr:rowOff>
    </xdr:from>
    <xdr:ext cx="469744" cy="259045"/>
    <xdr:sp macro="" textlink="">
      <xdr:nvSpPr>
        <xdr:cNvPr id="371" name="n_2mainValue【福祉施設】&#10;一人当たり面積">
          <a:extLst>
            <a:ext uri="{FF2B5EF4-FFF2-40B4-BE49-F238E27FC236}">
              <a16:creationId xmlns:a16="http://schemas.microsoft.com/office/drawing/2014/main" id="{223DC595-E208-4C7E-A954-68671A6E4654}"/>
            </a:ext>
          </a:extLst>
        </xdr:cNvPr>
        <xdr:cNvSpPr txBox="1"/>
      </xdr:nvSpPr>
      <xdr:spPr>
        <a:xfrm>
          <a:off x="8515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2" name="n_3mainValue【福祉施設】&#10;一人当たり面積">
          <a:extLst>
            <a:ext uri="{FF2B5EF4-FFF2-40B4-BE49-F238E27FC236}">
              <a16:creationId xmlns:a16="http://schemas.microsoft.com/office/drawing/2014/main" id="{4908637F-FEF8-4A79-86CD-22F3B3360136}"/>
            </a:ext>
          </a:extLst>
        </xdr:cNvPr>
        <xdr:cNvSpPr txBox="1"/>
      </xdr:nvSpPr>
      <xdr:spPr>
        <a:xfrm>
          <a:off x="7626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3" name="n_4mainValue【福祉施設】&#10;一人当たり面積">
          <a:extLst>
            <a:ext uri="{FF2B5EF4-FFF2-40B4-BE49-F238E27FC236}">
              <a16:creationId xmlns:a16="http://schemas.microsoft.com/office/drawing/2014/main" id="{7FA0AF45-BF27-4CDF-B6B4-B50CA13CCB8F}"/>
            </a:ext>
          </a:extLst>
        </xdr:cNvPr>
        <xdr:cNvSpPr txBox="1"/>
      </xdr:nvSpPr>
      <xdr:spPr>
        <a:xfrm>
          <a:off x="6737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03ADFC2-B0BA-46DD-A700-C08A0A49A4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A8B2A83-C8CB-40BB-B24C-416CE4C885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55D872A-47EA-4EC9-8AB2-35E96ECBFD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3C4195F-367D-432D-AEA8-8CF114E8FB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BE59515-AC2C-4650-86AE-9B27317302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4A64FB5-9965-4B36-93D5-B13B838EC2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2F8BBBC-9213-4BBA-A54C-7BCFF0F462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E1B21CE-DC2C-41D2-A6E0-45735A9CA2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053318D-547C-4472-85C3-3F9E0A7E5B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650DA1D-02E4-4F11-911A-F555AF5CB8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46BCF1A-C9E9-4B7D-A103-A099A2D80D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E19C8ACB-25D3-4AB1-8C9E-65363C2E419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F9A3EA25-F8D7-444C-926A-54A9B11091C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97C6C7AE-D99B-4D05-9F2F-86F756214DA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1A01D4BF-0FD9-432D-8C00-CBE072D97A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6E50DC76-9AE2-4EFC-96C9-622D941D1D2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A9D19D0-FFE1-4DA0-9319-C825B1F2B02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9D55865-F175-4591-AC59-9593A41A717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141D9FD0-B9B1-4317-918D-08D310DE627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1610748-96F8-41EA-A1D8-D52EA865049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34171AC2-42FC-4BD2-A6F2-278848027B0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B5C335D8-31B7-445A-B7C9-D6C0D228BF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667BC7AD-E74C-468C-B9CB-AFAA32024FA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E8E1666C-8BCE-4CE0-96A2-FE37E7D75F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42CD2FD3-29CF-4844-A4F4-1DFA5BA47F15}"/>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FE79240F-2788-49C8-AA2C-0F88472199E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81F43B2C-2806-490B-9E15-B6536D51DAA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F42E1A3-0553-42BC-94DF-10495967A81E}"/>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6F3515E2-9984-4F89-8C2D-4950F3C1B26E}"/>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DD20187-B09D-43F8-BFD3-74E39D8D5D97}"/>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918C4B0-1883-413B-A7BB-F32715CD051E}"/>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FF7B2BD-3476-405C-A22A-D6EBF34BE5D4}"/>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9E8B0C56-74C0-43F8-BDC1-D8842DAB6D78}"/>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5A85C4C0-9494-4791-B9A7-5F4391D9AC78}"/>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55A357AA-1B2A-4074-A809-0AD90791D714}"/>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E64ED71-D2AF-4354-9F5C-193CEF752F9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7C7C766-271E-4661-949F-285456D6EF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1F26C9D-FFFA-4836-AD02-A57C7F5AD34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1A6ACE2-0078-4E66-8100-95BA72BFE8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B99A473-25B0-4837-AAA6-64CDB35AD29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84455</xdr:rowOff>
    </xdr:from>
    <xdr:to>
      <xdr:col>24</xdr:col>
      <xdr:colOff>114300</xdr:colOff>
      <xdr:row>107</xdr:row>
      <xdr:rowOff>14605</xdr:rowOff>
    </xdr:to>
    <xdr:sp macro="" textlink="">
      <xdr:nvSpPr>
        <xdr:cNvPr id="414" name="楕円 413">
          <a:extLst>
            <a:ext uri="{FF2B5EF4-FFF2-40B4-BE49-F238E27FC236}">
              <a16:creationId xmlns:a16="http://schemas.microsoft.com/office/drawing/2014/main" id="{EF504A18-C382-4A78-8A91-C4C8993AEFEF}"/>
            </a:ext>
          </a:extLst>
        </xdr:cNvPr>
        <xdr:cNvSpPr/>
      </xdr:nvSpPr>
      <xdr:spPr>
        <a:xfrm>
          <a:off x="4584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62882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91635721-86B3-4B02-96EA-78825717A6FD}"/>
            </a:ext>
          </a:extLst>
        </xdr:cNvPr>
        <xdr:cNvSpPr txBox="1"/>
      </xdr:nvSpPr>
      <xdr:spPr>
        <a:xfrm>
          <a:off x="4673600"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44450</xdr:rowOff>
    </xdr:from>
    <xdr:to>
      <xdr:col>20</xdr:col>
      <xdr:colOff>38100</xdr:colOff>
      <xdr:row>106</xdr:row>
      <xdr:rowOff>146050</xdr:rowOff>
    </xdr:to>
    <xdr:sp macro="" textlink="">
      <xdr:nvSpPr>
        <xdr:cNvPr id="416" name="楕円 415">
          <a:extLst>
            <a:ext uri="{FF2B5EF4-FFF2-40B4-BE49-F238E27FC236}">
              <a16:creationId xmlns:a16="http://schemas.microsoft.com/office/drawing/2014/main" id="{F045B6BA-7F14-4DB0-AE8A-C67871F8BDBA}"/>
            </a:ext>
          </a:extLst>
        </xdr:cNvPr>
        <xdr:cNvSpPr/>
      </xdr:nvSpPr>
      <xdr:spPr>
        <a:xfrm>
          <a:off x="3746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95250</xdr:rowOff>
    </xdr:from>
    <xdr:to>
      <xdr:col>24</xdr:col>
      <xdr:colOff>63500</xdr:colOff>
      <xdr:row>106</xdr:row>
      <xdr:rowOff>135255</xdr:rowOff>
    </xdr:to>
    <xdr:cxnSp macro="">
      <xdr:nvCxnSpPr>
        <xdr:cNvPr id="417" name="直線コネクタ 416">
          <a:extLst>
            <a:ext uri="{FF2B5EF4-FFF2-40B4-BE49-F238E27FC236}">
              <a16:creationId xmlns:a16="http://schemas.microsoft.com/office/drawing/2014/main" id="{B05709F3-0855-4B58-BA5D-E80026CA64CE}"/>
            </a:ext>
          </a:extLst>
        </xdr:cNvPr>
        <xdr:cNvCxnSpPr/>
      </xdr:nvCxnSpPr>
      <xdr:spPr>
        <a:xfrm>
          <a:off x="3797300" y="182689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xdr:rowOff>
    </xdr:from>
    <xdr:to>
      <xdr:col>15</xdr:col>
      <xdr:colOff>101600</xdr:colOff>
      <xdr:row>106</xdr:row>
      <xdr:rowOff>107950</xdr:rowOff>
    </xdr:to>
    <xdr:sp macro="" textlink="">
      <xdr:nvSpPr>
        <xdr:cNvPr id="418" name="楕円 417">
          <a:extLst>
            <a:ext uri="{FF2B5EF4-FFF2-40B4-BE49-F238E27FC236}">
              <a16:creationId xmlns:a16="http://schemas.microsoft.com/office/drawing/2014/main" id="{39621278-36E9-41C9-9C7A-05BEB8AB5CB5}"/>
            </a:ext>
          </a:extLst>
        </xdr:cNvPr>
        <xdr:cNvSpPr/>
      </xdr:nvSpPr>
      <xdr:spPr>
        <a:xfrm>
          <a:off x="2857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57150</xdr:rowOff>
    </xdr:from>
    <xdr:to>
      <xdr:col>19</xdr:col>
      <xdr:colOff>177800</xdr:colOff>
      <xdr:row>106</xdr:row>
      <xdr:rowOff>95250</xdr:rowOff>
    </xdr:to>
    <xdr:cxnSp macro="">
      <xdr:nvCxnSpPr>
        <xdr:cNvPr id="419" name="直線コネクタ 418">
          <a:extLst>
            <a:ext uri="{FF2B5EF4-FFF2-40B4-BE49-F238E27FC236}">
              <a16:creationId xmlns:a16="http://schemas.microsoft.com/office/drawing/2014/main" id="{56F4A14C-5EAE-463E-82AA-04D92F1C39BC}"/>
            </a:ext>
          </a:extLst>
        </xdr:cNvPr>
        <xdr:cNvCxnSpPr/>
      </xdr:nvCxnSpPr>
      <xdr:spPr>
        <a:xfrm>
          <a:off x="2908300" y="18230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420" name="楕円 419">
          <a:extLst>
            <a:ext uri="{FF2B5EF4-FFF2-40B4-BE49-F238E27FC236}">
              <a16:creationId xmlns:a16="http://schemas.microsoft.com/office/drawing/2014/main" id="{A90566AF-C4DC-46A3-81E1-8ADFDF587994}"/>
            </a:ext>
          </a:extLst>
        </xdr:cNvPr>
        <xdr:cNvSpPr/>
      </xdr:nvSpPr>
      <xdr:spPr>
        <a:xfrm>
          <a:off x="1968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17145</xdr:rowOff>
    </xdr:from>
    <xdr:to>
      <xdr:col>15</xdr:col>
      <xdr:colOff>50800</xdr:colOff>
      <xdr:row>106</xdr:row>
      <xdr:rowOff>57150</xdr:rowOff>
    </xdr:to>
    <xdr:cxnSp macro="">
      <xdr:nvCxnSpPr>
        <xdr:cNvPr id="421" name="直線コネクタ 420">
          <a:extLst>
            <a:ext uri="{FF2B5EF4-FFF2-40B4-BE49-F238E27FC236}">
              <a16:creationId xmlns:a16="http://schemas.microsoft.com/office/drawing/2014/main" id="{A7E625AD-AFA7-4CEB-8525-00D83CFEEDDE}"/>
            </a:ext>
          </a:extLst>
        </xdr:cNvPr>
        <xdr:cNvCxnSpPr/>
      </xdr:nvCxnSpPr>
      <xdr:spPr>
        <a:xfrm>
          <a:off x="2019300" y="18190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97789</xdr:rowOff>
    </xdr:from>
    <xdr:to>
      <xdr:col>6</xdr:col>
      <xdr:colOff>38100</xdr:colOff>
      <xdr:row>106</xdr:row>
      <xdr:rowOff>27939</xdr:rowOff>
    </xdr:to>
    <xdr:sp macro="" textlink="">
      <xdr:nvSpPr>
        <xdr:cNvPr id="422" name="楕円 421">
          <a:extLst>
            <a:ext uri="{FF2B5EF4-FFF2-40B4-BE49-F238E27FC236}">
              <a16:creationId xmlns:a16="http://schemas.microsoft.com/office/drawing/2014/main" id="{39688D6F-C054-4024-AE3C-22C746E2AC6B}"/>
            </a:ext>
          </a:extLst>
        </xdr:cNvPr>
        <xdr:cNvSpPr/>
      </xdr:nvSpPr>
      <xdr:spPr>
        <a:xfrm>
          <a:off x="107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148589</xdr:rowOff>
    </xdr:from>
    <xdr:to>
      <xdr:col>10</xdr:col>
      <xdr:colOff>114300</xdr:colOff>
      <xdr:row>106</xdr:row>
      <xdr:rowOff>17145</xdr:rowOff>
    </xdr:to>
    <xdr:cxnSp macro="">
      <xdr:nvCxnSpPr>
        <xdr:cNvPr id="423" name="直線コネクタ 422">
          <a:extLst>
            <a:ext uri="{FF2B5EF4-FFF2-40B4-BE49-F238E27FC236}">
              <a16:creationId xmlns:a16="http://schemas.microsoft.com/office/drawing/2014/main" id="{537D2741-6E67-4845-8E64-3EB103A264E7}"/>
            </a:ext>
          </a:extLst>
        </xdr:cNvPr>
        <xdr:cNvCxnSpPr/>
      </xdr:nvCxnSpPr>
      <xdr:spPr>
        <a:xfrm>
          <a:off x="1130300" y="181508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30F84F65-DD38-4A5F-ADA0-37F543812BAC}"/>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A2E1EFC3-EE40-4C7E-9202-5CB5AEFC941B}"/>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6175454C-4F69-4DC1-9B3D-D7739B19017A}"/>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D83F035B-8FF9-4470-95D6-860212DE2281}"/>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137177</xdr:rowOff>
    </xdr:from>
    <xdr:ext cx="405111" cy="259045"/>
    <xdr:sp macro="" textlink="">
      <xdr:nvSpPr>
        <xdr:cNvPr id="428" name="n_1mainValue【市民会館】&#10;有形固定資産減価償却率">
          <a:extLst>
            <a:ext uri="{FF2B5EF4-FFF2-40B4-BE49-F238E27FC236}">
              <a16:creationId xmlns:a16="http://schemas.microsoft.com/office/drawing/2014/main" id="{79D2DB7F-A47D-42A1-8BA9-FE19F6650B6E}"/>
            </a:ext>
          </a:extLst>
        </xdr:cNvPr>
        <xdr:cNvSpPr txBox="1"/>
      </xdr:nvSpPr>
      <xdr:spPr>
        <a:xfrm>
          <a:off x="3582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99077</xdr:rowOff>
    </xdr:from>
    <xdr:ext cx="405111" cy="259045"/>
    <xdr:sp macro="" textlink="">
      <xdr:nvSpPr>
        <xdr:cNvPr id="429" name="n_2mainValue【市民会館】&#10;有形固定資産減価償却率">
          <a:extLst>
            <a:ext uri="{FF2B5EF4-FFF2-40B4-BE49-F238E27FC236}">
              <a16:creationId xmlns:a16="http://schemas.microsoft.com/office/drawing/2014/main" id="{95C87129-4B5E-4E80-9261-05BE4BA1AA69}"/>
            </a:ext>
          </a:extLst>
        </xdr:cNvPr>
        <xdr:cNvSpPr txBox="1"/>
      </xdr:nvSpPr>
      <xdr:spPr>
        <a:xfrm>
          <a:off x="2705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59072</xdr:rowOff>
    </xdr:from>
    <xdr:ext cx="405111" cy="259045"/>
    <xdr:sp macro="" textlink="">
      <xdr:nvSpPr>
        <xdr:cNvPr id="430" name="n_3mainValue【市民会館】&#10;有形固定資産減価償却率">
          <a:extLst>
            <a:ext uri="{FF2B5EF4-FFF2-40B4-BE49-F238E27FC236}">
              <a16:creationId xmlns:a16="http://schemas.microsoft.com/office/drawing/2014/main" id="{F0402F97-D7E3-4AAD-8570-D43D2391BA5D}"/>
            </a:ext>
          </a:extLst>
        </xdr:cNvPr>
        <xdr:cNvSpPr txBox="1"/>
      </xdr:nvSpPr>
      <xdr:spPr>
        <a:xfrm>
          <a:off x="1816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19066</xdr:rowOff>
    </xdr:from>
    <xdr:ext cx="405111" cy="259045"/>
    <xdr:sp macro="" textlink="">
      <xdr:nvSpPr>
        <xdr:cNvPr id="431" name="n_4mainValue【市民会館】&#10;有形固定資産減価償却率">
          <a:extLst>
            <a:ext uri="{FF2B5EF4-FFF2-40B4-BE49-F238E27FC236}">
              <a16:creationId xmlns:a16="http://schemas.microsoft.com/office/drawing/2014/main" id="{DFF0B39A-7E93-4087-9550-BEDE7257E195}"/>
            </a:ext>
          </a:extLst>
        </xdr:cNvPr>
        <xdr:cNvSpPr txBox="1"/>
      </xdr:nvSpPr>
      <xdr:spPr>
        <a:xfrm>
          <a:off x="927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B963FF9-8B9E-474B-8FC8-D521FB0B32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24B0ABA-EE1F-41C6-829A-1E431837D5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6D92018-CAF8-4004-BBDC-CA7450EF59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FAC55D5-1EC3-43E6-8519-E3E0150D48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B2CEF7B1-E44A-49EC-8E6E-3719E63C86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9813E87-82DD-4237-BD87-258420BDCB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47D3325-CB80-4D0C-B701-E787727182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710B5DF-33B9-483E-869D-26ACB9AF7B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BFBEBD4-2BB4-4D9B-B85B-8292D639C7C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C338132-D504-4BB8-BA82-E2E0111893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11E34CF8-DFC1-4EE2-94AA-271DE54F112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DDD3ED9-27E2-46DF-BC6D-E6CB7B8496D1}"/>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3C712B85-8673-4741-B6DB-A4EF02E4AE9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8B80EC7-8C2D-4804-A8D9-38105A0631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97D2935-6131-4580-8830-99F10AA81F9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16EE6DBB-BFD8-4588-8E36-93F99542427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F7EF431-E583-4A3B-9660-237B11E03F2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7FC58B07-303F-4E8A-A324-26381DE0829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CBDCF287-FC9C-4315-8B8C-47D5DDFCD1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CB89F658-F1FA-462F-9B36-DECE0730EB4A}"/>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DDDD334B-A559-47B3-B637-2D52CCC21CD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495E6312-DE16-4CAB-B706-A882E1CD0632}"/>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789E4A1F-A4F1-4648-8E5C-757C7C9C8ED1}"/>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399D5AC-1BC5-4B4B-A917-F8A269F29623}"/>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271CF5F5-B32D-4265-86FC-47A9029BEF23}"/>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659BFF7B-BC87-430A-BB95-47187C89C555}"/>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7EF09A46-2E8A-496E-98D0-C68CFE5F1A6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D322778B-B5CC-4708-A8C0-D6CB3C77216C}"/>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136D066F-64AC-4234-A829-06FFBBB9FCD2}"/>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78DF222A-BB63-45FA-B3AF-655D6E6B0C36}"/>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527AB271-639F-4B14-BEE5-F9B0A49C7F4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E895914-6FBC-47B0-AD4D-E765EDEED9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B628F22-80F8-4046-986C-C85284220E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3C4CFD6-D322-420D-B2F2-BCAB93686C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B8B5CD0-21AB-4A1F-9940-79FA3C3BF3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76836</xdr:rowOff>
    </xdr:from>
    <xdr:to>
      <xdr:col>55</xdr:col>
      <xdr:colOff>50800</xdr:colOff>
      <xdr:row>105</xdr:row>
      <xdr:rowOff>6986</xdr:rowOff>
    </xdr:to>
    <xdr:sp macro="" textlink="">
      <xdr:nvSpPr>
        <xdr:cNvPr id="467" name="楕円 466">
          <a:extLst>
            <a:ext uri="{FF2B5EF4-FFF2-40B4-BE49-F238E27FC236}">
              <a16:creationId xmlns:a16="http://schemas.microsoft.com/office/drawing/2014/main" id="{82496BC7-AACF-4014-815B-9CF6FD093572}"/>
            </a:ext>
          </a:extLst>
        </xdr:cNvPr>
        <xdr:cNvSpPr/>
      </xdr:nvSpPr>
      <xdr:spPr>
        <a:xfrm>
          <a:off x="10426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99713</xdr:rowOff>
    </xdr:from>
    <xdr:ext cx="469744" cy="259045"/>
    <xdr:sp macro="" textlink="">
      <xdr:nvSpPr>
        <xdr:cNvPr id="468" name="【市民会館】&#10;一人当たり面積該当値テキスト">
          <a:extLst>
            <a:ext uri="{FF2B5EF4-FFF2-40B4-BE49-F238E27FC236}">
              <a16:creationId xmlns:a16="http://schemas.microsoft.com/office/drawing/2014/main" id="{63638AC8-D639-4DAA-9819-14D6F390921C}"/>
            </a:ext>
          </a:extLst>
        </xdr:cNvPr>
        <xdr:cNvSpPr txBox="1"/>
      </xdr:nvSpPr>
      <xdr:spPr>
        <a:xfrm>
          <a:off x="10515600"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76836</xdr:rowOff>
    </xdr:from>
    <xdr:to>
      <xdr:col>50</xdr:col>
      <xdr:colOff>165100</xdr:colOff>
      <xdr:row>105</xdr:row>
      <xdr:rowOff>6986</xdr:rowOff>
    </xdr:to>
    <xdr:sp macro="" textlink="">
      <xdr:nvSpPr>
        <xdr:cNvPr id="469" name="楕円 468">
          <a:extLst>
            <a:ext uri="{FF2B5EF4-FFF2-40B4-BE49-F238E27FC236}">
              <a16:creationId xmlns:a16="http://schemas.microsoft.com/office/drawing/2014/main" id="{0C2A6D94-AF9C-4413-AEE6-8AECF8EEE199}"/>
            </a:ext>
          </a:extLst>
        </xdr:cNvPr>
        <xdr:cNvSpPr/>
      </xdr:nvSpPr>
      <xdr:spPr>
        <a:xfrm>
          <a:off x="9588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127636</xdr:rowOff>
    </xdr:from>
    <xdr:to>
      <xdr:col>55</xdr:col>
      <xdr:colOff>0</xdr:colOff>
      <xdr:row>104</xdr:row>
      <xdr:rowOff>127636</xdr:rowOff>
    </xdr:to>
    <xdr:cxnSp macro="">
      <xdr:nvCxnSpPr>
        <xdr:cNvPr id="470" name="直線コネクタ 469">
          <a:extLst>
            <a:ext uri="{FF2B5EF4-FFF2-40B4-BE49-F238E27FC236}">
              <a16:creationId xmlns:a16="http://schemas.microsoft.com/office/drawing/2014/main" id="{96628D8C-8356-4B1D-A9D3-85D9AD0EA8F9}"/>
            </a:ext>
          </a:extLst>
        </xdr:cNvPr>
        <xdr:cNvCxnSpPr/>
      </xdr:nvCxnSpPr>
      <xdr:spPr>
        <a:xfrm>
          <a:off x="9639300" y="17958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1" name="楕円 470">
          <a:extLst>
            <a:ext uri="{FF2B5EF4-FFF2-40B4-BE49-F238E27FC236}">
              <a16:creationId xmlns:a16="http://schemas.microsoft.com/office/drawing/2014/main" id="{FFB93212-5068-4AD1-BDF9-013D879B1066}"/>
            </a:ext>
          </a:extLst>
        </xdr:cNvPr>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127636</xdr:rowOff>
    </xdr:from>
    <xdr:to>
      <xdr:col>50</xdr:col>
      <xdr:colOff>114300</xdr:colOff>
      <xdr:row>104</xdr:row>
      <xdr:rowOff>133350</xdr:rowOff>
    </xdr:to>
    <xdr:cxnSp macro="">
      <xdr:nvCxnSpPr>
        <xdr:cNvPr id="472" name="直線コネクタ 471">
          <a:extLst>
            <a:ext uri="{FF2B5EF4-FFF2-40B4-BE49-F238E27FC236}">
              <a16:creationId xmlns:a16="http://schemas.microsoft.com/office/drawing/2014/main" id="{A68B59CF-C30A-4344-A2A5-4F3D4F0B0842}"/>
            </a:ext>
          </a:extLst>
        </xdr:cNvPr>
        <xdr:cNvCxnSpPr/>
      </xdr:nvCxnSpPr>
      <xdr:spPr>
        <a:xfrm flipV="1">
          <a:off x="8750300" y="17958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88264</xdr:rowOff>
    </xdr:from>
    <xdr:to>
      <xdr:col>41</xdr:col>
      <xdr:colOff>101600</xdr:colOff>
      <xdr:row>105</xdr:row>
      <xdr:rowOff>18414</xdr:rowOff>
    </xdr:to>
    <xdr:sp macro="" textlink="">
      <xdr:nvSpPr>
        <xdr:cNvPr id="473" name="楕円 472">
          <a:extLst>
            <a:ext uri="{FF2B5EF4-FFF2-40B4-BE49-F238E27FC236}">
              <a16:creationId xmlns:a16="http://schemas.microsoft.com/office/drawing/2014/main" id="{CC22C6A6-1093-4F8B-B095-F206D00D704C}"/>
            </a:ext>
          </a:extLst>
        </xdr:cNvPr>
        <xdr:cNvSpPr/>
      </xdr:nvSpPr>
      <xdr:spPr>
        <a:xfrm>
          <a:off x="781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133350</xdr:rowOff>
    </xdr:from>
    <xdr:to>
      <xdr:col>45</xdr:col>
      <xdr:colOff>177800</xdr:colOff>
      <xdr:row>104</xdr:row>
      <xdr:rowOff>139064</xdr:rowOff>
    </xdr:to>
    <xdr:cxnSp macro="">
      <xdr:nvCxnSpPr>
        <xdr:cNvPr id="474" name="直線コネクタ 473">
          <a:extLst>
            <a:ext uri="{FF2B5EF4-FFF2-40B4-BE49-F238E27FC236}">
              <a16:creationId xmlns:a16="http://schemas.microsoft.com/office/drawing/2014/main" id="{70491075-BEC4-45D8-900B-E85A79B87801}"/>
            </a:ext>
          </a:extLst>
        </xdr:cNvPr>
        <xdr:cNvCxnSpPr/>
      </xdr:nvCxnSpPr>
      <xdr:spPr>
        <a:xfrm flipV="1">
          <a:off x="7861300" y="17964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88264</xdr:rowOff>
    </xdr:from>
    <xdr:to>
      <xdr:col>36</xdr:col>
      <xdr:colOff>165100</xdr:colOff>
      <xdr:row>105</xdr:row>
      <xdr:rowOff>18414</xdr:rowOff>
    </xdr:to>
    <xdr:sp macro="" textlink="">
      <xdr:nvSpPr>
        <xdr:cNvPr id="475" name="楕円 474">
          <a:extLst>
            <a:ext uri="{FF2B5EF4-FFF2-40B4-BE49-F238E27FC236}">
              <a16:creationId xmlns:a16="http://schemas.microsoft.com/office/drawing/2014/main" id="{BD84E5FD-928E-47DF-A424-ED7180989CD8}"/>
            </a:ext>
          </a:extLst>
        </xdr:cNvPr>
        <xdr:cNvSpPr/>
      </xdr:nvSpPr>
      <xdr:spPr>
        <a:xfrm>
          <a:off x="6921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139064</xdr:rowOff>
    </xdr:from>
    <xdr:to>
      <xdr:col>41</xdr:col>
      <xdr:colOff>50800</xdr:colOff>
      <xdr:row>104</xdr:row>
      <xdr:rowOff>139064</xdr:rowOff>
    </xdr:to>
    <xdr:cxnSp macro="">
      <xdr:nvCxnSpPr>
        <xdr:cNvPr id="476" name="直線コネクタ 475">
          <a:extLst>
            <a:ext uri="{FF2B5EF4-FFF2-40B4-BE49-F238E27FC236}">
              <a16:creationId xmlns:a16="http://schemas.microsoft.com/office/drawing/2014/main" id="{3672D404-17A7-4319-AEDA-B53D41CA72FC}"/>
            </a:ext>
          </a:extLst>
        </xdr:cNvPr>
        <xdr:cNvCxnSpPr/>
      </xdr:nvCxnSpPr>
      <xdr:spPr>
        <a:xfrm>
          <a:off x="6972300" y="17969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B9389905-36C0-4232-A3E0-1CBC425E866E}"/>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C932D470-854D-453E-96EC-2AF4828763B8}"/>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AB8B99F1-2D1B-42B0-B9C1-B0EF8815D90B}"/>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69163E6A-17DC-4268-A4F8-93E04F05CED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23513</xdr:rowOff>
    </xdr:from>
    <xdr:ext cx="469744" cy="259045"/>
    <xdr:sp macro="" textlink="">
      <xdr:nvSpPr>
        <xdr:cNvPr id="481" name="n_1mainValue【市民会館】&#10;一人当たり面積">
          <a:extLst>
            <a:ext uri="{FF2B5EF4-FFF2-40B4-BE49-F238E27FC236}">
              <a16:creationId xmlns:a16="http://schemas.microsoft.com/office/drawing/2014/main" id="{D226917D-98B0-4146-B36A-53416D40954C}"/>
            </a:ext>
          </a:extLst>
        </xdr:cNvPr>
        <xdr:cNvSpPr txBox="1"/>
      </xdr:nvSpPr>
      <xdr:spPr>
        <a:xfrm>
          <a:off x="93917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82" name="n_2mainValue【市民会館】&#10;一人当たり面積">
          <a:extLst>
            <a:ext uri="{FF2B5EF4-FFF2-40B4-BE49-F238E27FC236}">
              <a16:creationId xmlns:a16="http://schemas.microsoft.com/office/drawing/2014/main" id="{1B56C8C6-1F51-4732-816B-2F3FBB18C5F4}"/>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34941</xdr:rowOff>
    </xdr:from>
    <xdr:ext cx="469744" cy="259045"/>
    <xdr:sp macro="" textlink="">
      <xdr:nvSpPr>
        <xdr:cNvPr id="483" name="n_3mainValue【市民会館】&#10;一人当たり面積">
          <a:extLst>
            <a:ext uri="{FF2B5EF4-FFF2-40B4-BE49-F238E27FC236}">
              <a16:creationId xmlns:a16="http://schemas.microsoft.com/office/drawing/2014/main" id="{E5251C2A-EFE1-4101-980A-BFF8DAF165F6}"/>
            </a:ext>
          </a:extLst>
        </xdr:cNvPr>
        <xdr:cNvSpPr txBox="1"/>
      </xdr:nvSpPr>
      <xdr:spPr>
        <a:xfrm>
          <a:off x="7626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34941</xdr:rowOff>
    </xdr:from>
    <xdr:ext cx="469744" cy="259045"/>
    <xdr:sp macro="" textlink="">
      <xdr:nvSpPr>
        <xdr:cNvPr id="484" name="n_4mainValue【市民会館】&#10;一人当たり面積">
          <a:extLst>
            <a:ext uri="{FF2B5EF4-FFF2-40B4-BE49-F238E27FC236}">
              <a16:creationId xmlns:a16="http://schemas.microsoft.com/office/drawing/2014/main" id="{F2C29736-3EB5-4E15-AA6B-0553A5C3B74A}"/>
            </a:ext>
          </a:extLst>
        </xdr:cNvPr>
        <xdr:cNvSpPr txBox="1"/>
      </xdr:nvSpPr>
      <xdr:spPr>
        <a:xfrm>
          <a:off x="6737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EA947D2-69FE-4F93-BD4A-1FFE6D6CC1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C13F1E6F-B73A-49FF-93AC-2452950F53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EDF41F62-B849-41AA-A4A7-1C1EA26774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25739385-C978-4BCA-8B11-B91BD051DA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139AEFDE-0A90-4FDD-89EA-A9037FB4821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777F9819-C37B-4E99-A004-7782A10A82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4DC2DD39-6A74-49E5-9D0B-4F95B5AF15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708A906-0F99-4172-95F5-B8DCEF6771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8D8F189-B333-4991-BA23-17CAC2A490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75BDFE3-AB5C-4B63-B0C9-2DC055FB18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8FC7D96E-98AE-48EA-B030-200E1FFB37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8BC005EB-9AE7-4802-B7CA-83BB7859D8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FCB30251-CD3B-4C49-9681-77F89E89AF0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EE1F7A4-B66F-4102-8723-1A99CD1215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09C18A2-24A5-402D-BA13-92AE5059D2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B2478212-6EEF-4008-BCED-2358F845EB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848CA817-FF74-41F7-8C96-8EB9F3AB78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1B171AD-9C92-490A-B221-B8D39A17D32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6780DA8-5423-4DA9-B079-68E58FD7FE2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6D22FC9F-59DE-4281-B55E-3D935CD9752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7E91EB05-969E-4B38-BD4A-8BF5BADB3BF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A305B60A-7F9E-47F4-8523-833057358A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78EBC4EB-D7DC-475A-8988-75B6D47EAB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9F211CF-E1F0-4FC8-8C98-1613F74623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9E25FB9-53FA-408A-AFC1-616317E9BFD9}"/>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4846BE80-52F9-4214-9D0A-277027DAD10B}"/>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5C21A77-166D-418B-AB1B-5A9A3DE3D2DA}"/>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15BF9C70-D158-4443-AE59-A8C38EF85153}"/>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5F42E8D7-C78E-48D9-A44F-FBB4352CE75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61F1CD2-B57D-4587-8B47-61BC1A2528E1}"/>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4D4F57BA-3F26-40F7-897F-FD107C3E40A9}"/>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B672386E-D8C0-4CE0-A83D-A4C8CE38393C}"/>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77D997DF-2FAA-4A41-ABA1-8236A2CC3AEC}"/>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90DBDAC1-9E33-4CAB-A8E9-51A1545EF5CD}"/>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4C87843-0085-4871-B69A-9303CE077B1F}"/>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C081D26-604D-4C56-AA45-EA65968FC3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58DF2EC-F39D-494B-8DB6-614C19ECDF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D27D7470-8A6D-443A-8194-40FFDB3A78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5814A5A-D39D-4F97-8827-DBDE54006A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5339411-0B5E-42F5-904C-60D7AA3FB5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525" name="楕円 524">
          <a:extLst>
            <a:ext uri="{FF2B5EF4-FFF2-40B4-BE49-F238E27FC236}">
              <a16:creationId xmlns:a16="http://schemas.microsoft.com/office/drawing/2014/main" id="{4763872F-60F7-42C1-AFDA-961C98DA42D5}"/>
            </a:ext>
          </a:extLst>
        </xdr:cNvPr>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130192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F0EAB0F6-E924-4330-A4B1-00EA6DB42125}"/>
            </a:ext>
          </a:extLst>
        </xdr:cNvPr>
        <xdr:cNvSpPr txBox="1"/>
      </xdr:nvSpPr>
      <xdr:spPr>
        <a:xfrm>
          <a:off x="16357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527" name="楕円 526">
          <a:extLst>
            <a:ext uri="{FF2B5EF4-FFF2-40B4-BE49-F238E27FC236}">
              <a16:creationId xmlns:a16="http://schemas.microsoft.com/office/drawing/2014/main" id="{30C0B917-ED82-4832-BF20-E3358FF4B479}"/>
            </a:ext>
          </a:extLst>
        </xdr:cNvPr>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112395</xdr:rowOff>
    </xdr:from>
    <xdr:to>
      <xdr:col>85</xdr:col>
      <xdr:colOff>127000</xdr:colOff>
      <xdr:row>36</xdr:row>
      <xdr:rowOff>158115</xdr:rowOff>
    </xdr:to>
    <xdr:cxnSp macro="">
      <xdr:nvCxnSpPr>
        <xdr:cNvPr id="528" name="直線コネクタ 527">
          <a:extLst>
            <a:ext uri="{FF2B5EF4-FFF2-40B4-BE49-F238E27FC236}">
              <a16:creationId xmlns:a16="http://schemas.microsoft.com/office/drawing/2014/main" id="{7E3A7800-B44D-4403-8074-35AF3D195197}"/>
            </a:ext>
          </a:extLst>
        </xdr:cNvPr>
        <xdr:cNvCxnSpPr/>
      </xdr:nvCxnSpPr>
      <xdr:spPr>
        <a:xfrm>
          <a:off x="15481300" y="62845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9" name="楕円 528">
          <a:extLst>
            <a:ext uri="{FF2B5EF4-FFF2-40B4-BE49-F238E27FC236}">
              <a16:creationId xmlns:a16="http://schemas.microsoft.com/office/drawing/2014/main" id="{0B424459-779D-4A3F-B1E5-9BE147EBB1FF}"/>
            </a:ext>
          </a:extLst>
        </xdr:cNvPr>
        <xdr:cNvSpPr/>
      </xdr:nvSpPr>
      <xdr:spPr>
        <a:xfrm>
          <a:off x="14541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112395</xdr:rowOff>
    </xdr:to>
    <xdr:cxnSp macro="">
      <xdr:nvCxnSpPr>
        <xdr:cNvPr id="530" name="直線コネクタ 529">
          <a:extLst>
            <a:ext uri="{FF2B5EF4-FFF2-40B4-BE49-F238E27FC236}">
              <a16:creationId xmlns:a16="http://schemas.microsoft.com/office/drawing/2014/main" id="{0A3A1E0B-AB8C-4081-9478-4FA1996297DD}"/>
            </a:ext>
          </a:extLst>
        </xdr:cNvPr>
        <xdr:cNvCxnSpPr/>
      </xdr:nvCxnSpPr>
      <xdr:spPr>
        <a:xfrm>
          <a:off x="14592300" y="62560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156845</xdr:rowOff>
    </xdr:from>
    <xdr:to>
      <xdr:col>72</xdr:col>
      <xdr:colOff>38100</xdr:colOff>
      <xdr:row>36</xdr:row>
      <xdr:rowOff>86995</xdr:rowOff>
    </xdr:to>
    <xdr:sp macro="" textlink="">
      <xdr:nvSpPr>
        <xdr:cNvPr id="531" name="楕円 530">
          <a:extLst>
            <a:ext uri="{FF2B5EF4-FFF2-40B4-BE49-F238E27FC236}">
              <a16:creationId xmlns:a16="http://schemas.microsoft.com/office/drawing/2014/main" id="{BC9559C2-490A-4956-8FBD-32F447291179}"/>
            </a:ext>
          </a:extLst>
        </xdr:cNvPr>
        <xdr:cNvSpPr/>
      </xdr:nvSpPr>
      <xdr:spPr>
        <a:xfrm>
          <a:off x="13652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36195</xdr:rowOff>
    </xdr:from>
    <xdr:to>
      <xdr:col>76</xdr:col>
      <xdr:colOff>114300</xdr:colOff>
      <xdr:row>36</xdr:row>
      <xdr:rowOff>83820</xdr:rowOff>
    </xdr:to>
    <xdr:cxnSp macro="">
      <xdr:nvCxnSpPr>
        <xdr:cNvPr id="532" name="直線コネクタ 531">
          <a:extLst>
            <a:ext uri="{FF2B5EF4-FFF2-40B4-BE49-F238E27FC236}">
              <a16:creationId xmlns:a16="http://schemas.microsoft.com/office/drawing/2014/main" id="{A4649E86-5555-4AC1-BE41-A8668765215C}"/>
            </a:ext>
          </a:extLst>
        </xdr:cNvPr>
        <xdr:cNvCxnSpPr/>
      </xdr:nvCxnSpPr>
      <xdr:spPr>
        <a:xfrm>
          <a:off x="13703300" y="62083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101600</xdr:rowOff>
    </xdr:from>
    <xdr:to>
      <xdr:col>67</xdr:col>
      <xdr:colOff>101600</xdr:colOff>
      <xdr:row>36</xdr:row>
      <xdr:rowOff>31750</xdr:rowOff>
    </xdr:to>
    <xdr:sp macro="" textlink="">
      <xdr:nvSpPr>
        <xdr:cNvPr id="533" name="楕円 532">
          <a:extLst>
            <a:ext uri="{FF2B5EF4-FFF2-40B4-BE49-F238E27FC236}">
              <a16:creationId xmlns:a16="http://schemas.microsoft.com/office/drawing/2014/main" id="{AD14CF68-5CAA-454D-833F-E2EE6E15CA6E}"/>
            </a:ext>
          </a:extLst>
        </xdr:cNvPr>
        <xdr:cNvSpPr/>
      </xdr:nvSpPr>
      <xdr:spPr>
        <a:xfrm>
          <a:off x="12763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36195</xdr:rowOff>
    </xdr:to>
    <xdr:cxnSp macro="">
      <xdr:nvCxnSpPr>
        <xdr:cNvPr id="534" name="直線コネクタ 533">
          <a:extLst>
            <a:ext uri="{FF2B5EF4-FFF2-40B4-BE49-F238E27FC236}">
              <a16:creationId xmlns:a16="http://schemas.microsoft.com/office/drawing/2014/main" id="{CC229AF7-E9BF-4498-80B7-6FA8317FCBB2}"/>
            </a:ext>
          </a:extLst>
        </xdr:cNvPr>
        <xdr:cNvCxnSpPr/>
      </xdr:nvCxnSpPr>
      <xdr:spPr>
        <a:xfrm>
          <a:off x="12814300" y="6153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FFBFC83-970B-4FAE-8A42-9E32088FA0E2}"/>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D57D4400-8CF7-4B75-BB94-4654B33DACF4}"/>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09F72E7-F89B-4673-A280-3AC6CBF14E1F}"/>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F56C56E6-478C-497C-8B41-D221D9EB1430}"/>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8A4130D4-891C-41D5-B5F3-94AE972B112E}"/>
            </a:ext>
          </a:extLst>
        </xdr:cNvPr>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EB64AE3A-7F07-4E4D-ACC7-0C7A87080066}"/>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08F256E-FD52-46A8-8CA2-F29857C4FEE6}"/>
            </a:ext>
          </a:extLst>
        </xdr:cNvPr>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48277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A87F905B-F557-4E60-AD6D-17F6C585A15B}"/>
            </a:ext>
          </a:extLst>
        </xdr:cNvPr>
        <xdr:cNvSpPr txBox="1"/>
      </xdr:nvSpPr>
      <xdr:spPr>
        <a:xfrm>
          <a:off x="12611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FDA870B1-8B4F-4A0D-B4C4-F25BFD49B3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5BAB6E8A-F759-4CD8-85A7-037F5DDDB6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4B4F931F-8319-48CD-B607-10DC67ED38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B09297F-CE93-4DDB-BC0B-091EACB713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651BA90-BF29-416E-826D-EE6B2DFEA8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56D4A2C-07FD-4880-83C8-B56970AD93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5109912-88BC-42D4-BD9A-A611C1653A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1C851A50-DEEF-4252-A97A-221D584932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B23830E7-354F-4ED7-A154-748908F0CF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F5188972-C24E-43E8-9830-9A77BC90D8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37918849-AF1D-4420-BF87-64A29FF364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33DAA24A-4C71-4E0D-B3B3-6B8D9FDF8B6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4B1A8B08-4748-40CD-8CD1-3E05DAEF0DA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1DDB8D62-CDE7-4EB3-8236-3838838AA773}"/>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270E56E4-C3B4-402F-9778-A031273AFC9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057F148-9517-4A0F-9C31-AD0259805F3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6666227-C0AF-4333-B76F-0A34122DDD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AAC67F23-2521-4492-B1E0-911E172AA0F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6BD3215A-7578-44FC-BCF6-088B6FAA68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6A72E968-058C-443D-9C77-061F6499884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8C341B0-AEC1-496E-BF8E-8333EC0740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07A8C47-F4E7-4660-95A4-35DED3C9EE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BDF2E1D-58AF-430C-9B10-1416C3C6DB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699297AA-8DB0-4989-9DF3-9595D205BF7E}"/>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221F6C4-A208-4BEE-BD76-03B4355E812E}"/>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FC078221-5172-4A1B-A53F-2C2B6812FE5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F912363F-058A-4217-A852-DEFF39AB8733}"/>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A1045E22-E090-4684-AFC1-1F2F6A1A503B}"/>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15CF8A7F-2897-498F-9E33-1CA34475592B}"/>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50B7803A-A1A9-413B-AA45-84D1904C8834}"/>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1374B787-D5B9-44BC-B55C-B7F0C5FF67B7}"/>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FC353742-02EC-44D1-9481-95B4D55C3CF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A81292A9-8084-4F5C-BF01-9189D9FB4D79}"/>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63B12560-5055-4437-92F4-AA1FF23A843B}"/>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3DA9AEA-2B90-494F-96FD-F771194E73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CA6B7B8-3D70-4258-992F-351B772E59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8CBE9F3-B961-4A2B-8F10-84EEABB079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9A5F0AD-1A23-4A85-973C-6B88EA5E04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8827992-E002-4166-9EC1-28525373EA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6503</xdr:rowOff>
    </xdr:from>
    <xdr:to>
      <xdr:col>116</xdr:col>
      <xdr:colOff>114300</xdr:colOff>
      <xdr:row>41</xdr:row>
      <xdr:rowOff>108103</xdr:rowOff>
    </xdr:to>
    <xdr:sp macro="" textlink="">
      <xdr:nvSpPr>
        <xdr:cNvPr id="582" name="楕円 581">
          <a:extLst>
            <a:ext uri="{FF2B5EF4-FFF2-40B4-BE49-F238E27FC236}">
              <a16:creationId xmlns:a16="http://schemas.microsoft.com/office/drawing/2014/main" id="{4F92F3FD-FE80-4BBF-A865-B487112DEA5B}"/>
            </a:ext>
          </a:extLst>
        </xdr:cNvPr>
        <xdr:cNvSpPr/>
      </xdr:nvSpPr>
      <xdr:spPr>
        <a:xfrm>
          <a:off x="22110700" y="70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156380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DAEBF5FA-F2B9-4C9B-9CB9-CE49B2A62CC8}"/>
            </a:ext>
          </a:extLst>
        </xdr:cNvPr>
        <xdr:cNvSpPr txBox="1"/>
      </xdr:nvSpPr>
      <xdr:spPr>
        <a:xfrm>
          <a:off x="22199600" y="70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6883</xdr:rowOff>
    </xdr:from>
    <xdr:to>
      <xdr:col>112</xdr:col>
      <xdr:colOff>38100</xdr:colOff>
      <xdr:row>41</xdr:row>
      <xdr:rowOff>108483</xdr:rowOff>
    </xdr:to>
    <xdr:sp macro="" textlink="">
      <xdr:nvSpPr>
        <xdr:cNvPr id="584" name="楕円 583">
          <a:extLst>
            <a:ext uri="{FF2B5EF4-FFF2-40B4-BE49-F238E27FC236}">
              <a16:creationId xmlns:a16="http://schemas.microsoft.com/office/drawing/2014/main" id="{2CD7F47A-94B0-45DF-93FA-D8D225A5F74F}"/>
            </a:ext>
          </a:extLst>
        </xdr:cNvPr>
        <xdr:cNvSpPr/>
      </xdr:nvSpPr>
      <xdr:spPr>
        <a:xfrm>
          <a:off x="21272500" y="70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57303</xdr:rowOff>
    </xdr:from>
    <xdr:to>
      <xdr:col>116</xdr:col>
      <xdr:colOff>63500</xdr:colOff>
      <xdr:row>41</xdr:row>
      <xdr:rowOff>57683</xdr:rowOff>
    </xdr:to>
    <xdr:cxnSp macro="">
      <xdr:nvCxnSpPr>
        <xdr:cNvPr id="585" name="直線コネクタ 584">
          <a:extLst>
            <a:ext uri="{FF2B5EF4-FFF2-40B4-BE49-F238E27FC236}">
              <a16:creationId xmlns:a16="http://schemas.microsoft.com/office/drawing/2014/main" id="{5F256967-792D-42F1-B44B-D72860AE4007}"/>
            </a:ext>
          </a:extLst>
        </xdr:cNvPr>
        <xdr:cNvCxnSpPr/>
      </xdr:nvCxnSpPr>
      <xdr:spPr>
        <a:xfrm flipV="1">
          <a:off x="21323300" y="7086753"/>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10152</xdr:rowOff>
    </xdr:from>
    <xdr:to>
      <xdr:col>107</xdr:col>
      <xdr:colOff>101600</xdr:colOff>
      <xdr:row>41</xdr:row>
      <xdr:rowOff>111752</xdr:rowOff>
    </xdr:to>
    <xdr:sp macro="" textlink="">
      <xdr:nvSpPr>
        <xdr:cNvPr id="586" name="楕円 585">
          <a:extLst>
            <a:ext uri="{FF2B5EF4-FFF2-40B4-BE49-F238E27FC236}">
              <a16:creationId xmlns:a16="http://schemas.microsoft.com/office/drawing/2014/main" id="{8E29F515-DECA-4CF5-9D8A-75FDD970C431}"/>
            </a:ext>
          </a:extLst>
        </xdr:cNvPr>
        <xdr:cNvSpPr/>
      </xdr:nvSpPr>
      <xdr:spPr>
        <a:xfrm>
          <a:off x="20383500" y="70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57683</xdr:rowOff>
    </xdr:from>
    <xdr:to>
      <xdr:col>111</xdr:col>
      <xdr:colOff>177800</xdr:colOff>
      <xdr:row>41</xdr:row>
      <xdr:rowOff>60952</xdr:rowOff>
    </xdr:to>
    <xdr:cxnSp macro="">
      <xdr:nvCxnSpPr>
        <xdr:cNvPr id="587" name="直線コネクタ 586">
          <a:extLst>
            <a:ext uri="{FF2B5EF4-FFF2-40B4-BE49-F238E27FC236}">
              <a16:creationId xmlns:a16="http://schemas.microsoft.com/office/drawing/2014/main" id="{86324D20-0149-48CE-8D39-A5A372AD9E6C}"/>
            </a:ext>
          </a:extLst>
        </xdr:cNvPr>
        <xdr:cNvCxnSpPr/>
      </xdr:nvCxnSpPr>
      <xdr:spPr>
        <a:xfrm flipV="1">
          <a:off x="20434300" y="7087133"/>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11196</xdr:rowOff>
    </xdr:from>
    <xdr:to>
      <xdr:col>102</xdr:col>
      <xdr:colOff>165100</xdr:colOff>
      <xdr:row>41</xdr:row>
      <xdr:rowOff>112796</xdr:rowOff>
    </xdr:to>
    <xdr:sp macro="" textlink="">
      <xdr:nvSpPr>
        <xdr:cNvPr id="588" name="楕円 587">
          <a:extLst>
            <a:ext uri="{FF2B5EF4-FFF2-40B4-BE49-F238E27FC236}">
              <a16:creationId xmlns:a16="http://schemas.microsoft.com/office/drawing/2014/main" id="{30E2E2AB-DA16-46EB-92F6-C4168C8A571A}"/>
            </a:ext>
          </a:extLst>
        </xdr:cNvPr>
        <xdr:cNvSpPr/>
      </xdr:nvSpPr>
      <xdr:spPr>
        <a:xfrm>
          <a:off x="19494500" y="70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60952</xdr:rowOff>
    </xdr:from>
    <xdr:to>
      <xdr:col>107</xdr:col>
      <xdr:colOff>50800</xdr:colOff>
      <xdr:row>41</xdr:row>
      <xdr:rowOff>61996</xdr:rowOff>
    </xdr:to>
    <xdr:cxnSp macro="">
      <xdr:nvCxnSpPr>
        <xdr:cNvPr id="589" name="直線コネクタ 588">
          <a:extLst>
            <a:ext uri="{FF2B5EF4-FFF2-40B4-BE49-F238E27FC236}">
              <a16:creationId xmlns:a16="http://schemas.microsoft.com/office/drawing/2014/main" id="{7B45F1E3-BB64-4EE5-9A07-E9C3362B8F98}"/>
            </a:ext>
          </a:extLst>
        </xdr:cNvPr>
        <xdr:cNvCxnSpPr/>
      </xdr:nvCxnSpPr>
      <xdr:spPr>
        <a:xfrm flipV="1">
          <a:off x="19545300" y="7090402"/>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12210</xdr:rowOff>
    </xdr:from>
    <xdr:to>
      <xdr:col>98</xdr:col>
      <xdr:colOff>38100</xdr:colOff>
      <xdr:row>41</xdr:row>
      <xdr:rowOff>113810</xdr:rowOff>
    </xdr:to>
    <xdr:sp macro="" textlink="">
      <xdr:nvSpPr>
        <xdr:cNvPr id="590" name="楕円 589">
          <a:extLst>
            <a:ext uri="{FF2B5EF4-FFF2-40B4-BE49-F238E27FC236}">
              <a16:creationId xmlns:a16="http://schemas.microsoft.com/office/drawing/2014/main" id="{37313759-10A2-4D3B-B3FE-159CFDFE3601}"/>
            </a:ext>
          </a:extLst>
        </xdr:cNvPr>
        <xdr:cNvSpPr/>
      </xdr:nvSpPr>
      <xdr:spPr>
        <a:xfrm>
          <a:off x="18605500" y="70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61996</xdr:rowOff>
    </xdr:from>
    <xdr:to>
      <xdr:col>102</xdr:col>
      <xdr:colOff>114300</xdr:colOff>
      <xdr:row>41</xdr:row>
      <xdr:rowOff>63010</xdr:rowOff>
    </xdr:to>
    <xdr:cxnSp macro="">
      <xdr:nvCxnSpPr>
        <xdr:cNvPr id="591" name="直線コネクタ 590">
          <a:extLst>
            <a:ext uri="{FF2B5EF4-FFF2-40B4-BE49-F238E27FC236}">
              <a16:creationId xmlns:a16="http://schemas.microsoft.com/office/drawing/2014/main" id="{B14D09E2-18A1-4DC1-93C0-9B7B659B7420}"/>
            </a:ext>
          </a:extLst>
        </xdr:cNvPr>
        <xdr:cNvCxnSpPr/>
      </xdr:nvCxnSpPr>
      <xdr:spPr>
        <a:xfrm flipV="1">
          <a:off x="18656300" y="7091446"/>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D3655BDA-EC3F-4762-9E35-FC8EBDF86A73}"/>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93B8DFAD-E6B0-4641-8582-81FDAF14A89D}"/>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CCBC3531-C057-4173-A31E-67B0AC377E68}"/>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6B94615B-D1CB-4457-B3C6-E762B53D4439}"/>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99610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E0A9C88C-4113-48EF-B1FE-19586908A444}"/>
            </a:ext>
          </a:extLst>
        </xdr:cNvPr>
        <xdr:cNvSpPr txBox="1"/>
      </xdr:nvSpPr>
      <xdr:spPr>
        <a:xfrm>
          <a:off x="21043411" y="71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102879</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8016FDB5-DCEE-40E6-9A9B-3136AEB20FA0}"/>
            </a:ext>
          </a:extLst>
        </xdr:cNvPr>
        <xdr:cNvSpPr txBox="1"/>
      </xdr:nvSpPr>
      <xdr:spPr>
        <a:xfrm>
          <a:off x="20167111" y="713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103923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BE6BFF80-F575-410E-BCB5-F87AC812BE0D}"/>
            </a:ext>
          </a:extLst>
        </xdr:cNvPr>
        <xdr:cNvSpPr txBox="1"/>
      </xdr:nvSpPr>
      <xdr:spPr>
        <a:xfrm>
          <a:off x="19278111" y="71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104937</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2FED5347-0696-47B6-8BAE-95403E866DDE}"/>
            </a:ext>
          </a:extLst>
        </xdr:cNvPr>
        <xdr:cNvSpPr txBox="1"/>
      </xdr:nvSpPr>
      <xdr:spPr>
        <a:xfrm>
          <a:off x="18389111" y="71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FB800AFD-F917-470E-A692-DFF6662E7B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92B9101-1B33-470A-95D0-8F2F378DE0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289F42CB-D7B0-4763-B42D-76588D07C7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75EB7AC-6A06-4ADC-9D25-2C67FED9F6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FF3D3E69-5D37-48DA-ADA2-E98A25C200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C1486515-1F3E-487E-845C-441DA8B385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A66BFD0-6022-44BA-A477-3E1122ADD1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97C9F15-EA34-496D-ABED-D11517F316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DF67365-F4A0-4C6B-9F68-C6265A7C6E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B7AEB61C-4142-492E-A21D-28A99C5056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768D315E-38E3-4036-9C02-422AD5C089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FCCB8F27-4895-4F1E-92FA-53712912619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E6AC2C55-CE22-4E71-9016-2442B156ED5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5F374711-FD51-4858-83BA-41290E4A41B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BC98241-FAD0-4543-9C21-6FB51E881E7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83475FE0-47A1-4656-973B-5E484B5AF16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581D6440-503C-4A11-9B94-BAC17C479C5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C2A3F36F-F60F-47D7-A156-BECBF2C7196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DEEF4E57-01E3-45C2-9EEC-9B32CF039E1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959E1244-0C8A-4C4C-8A38-9B01B2944A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E3520C9-8162-404F-A839-D8AB6F9D527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90CD3E4-1719-4BB5-99F0-9C34C0557C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7928645-996D-444A-BA50-552E15367BBD}"/>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8D740C99-111D-42D2-B1D6-B59D8EC30513}"/>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2FD90B52-F041-439B-B5A4-9BF95AEBC375}"/>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54D03A90-B1C2-4C2A-BF1C-93E39386762C}"/>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7BA686C-E2B6-4E0D-8A4C-DD6C39DCA08C}"/>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6E92F4CD-0C2B-4466-8B5A-8A71CE58F7B1}"/>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4683C54D-D992-4351-90F2-21316A964061}"/>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AFBC63DC-F501-4A90-90DD-B115D2CCA761}"/>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1BF48882-CB37-4E80-A665-884870EA3293}"/>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B65CC299-FAD2-4AE3-85B6-D31065BD220C}"/>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3CEE3563-E18B-479B-AFCE-80F405A9CADF}"/>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3D5DE9F-297B-4B1C-8C81-98B53FD567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CAD9A683-530F-4EFB-9F99-7653495A43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3C24D336-5C8B-4963-B4FB-E26E2D9881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299E1D5-7989-4AE3-BD48-58B5610309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6DFCBAE-DA29-4507-B7BF-4271885841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166370</xdr:rowOff>
    </xdr:from>
    <xdr:to>
      <xdr:col>85</xdr:col>
      <xdr:colOff>177800</xdr:colOff>
      <xdr:row>56</xdr:row>
      <xdr:rowOff>96520</xdr:rowOff>
    </xdr:to>
    <xdr:sp macro="" textlink="">
      <xdr:nvSpPr>
        <xdr:cNvPr id="638" name="楕円 637">
          <a:extLst>
            <a:ext uri="{FF2B5EF4-FFF2-40B4-BE49-F238E27FC236}">
              <a16:creationId xmlns:a16="http://schemas.microsoft.com/office/drawing/2014/main" id="{9CCDEAA3-725F-4128-8A07-54839AA25E34}"/>
            </a:ext>
          </a:extLst>
        </xdr:cNvPr>
        <xdr:cNvSpPr/>
      </xdr:nvSpPr>
      <xdr:spPr>
        <a:xfrm>
          <a:off x="16268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17797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94B7276A-34EB-4B10-BE35-08A02D2DDC2D}"/>
            </a:ext>
          </a:extLst>
        </xdr:cNvPr>
        <xdr:cNvSpPr txBox="1"/>
      </xdr:nvSpPr>
      <xdr:spPr>
        <a:xfrm>
          <a:off x="16357600"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145796</xdr:rowOff>
    </xdr:from>
    <xdr:to>
      <xdr:col>81</xdr:col>
      <xdr:colOff>101600</xdr:colOff>
      <xdr:row>56</xdr:row>
      <xdr:rowOff>75946</xdr:rowOff>
    </xdr:to>
    <xdr:sp macro="" textlink="">
      <xdr:nvSpPr>
        <xdr:cNvPr id="640" name="楕円 639">
          <a:extLst>
            <a:ext uri="{FF2B5EF4-FFF2-40B4-BE49-F238E27FC236}">
              <a16:creationId xmlns:a16="http://schemas.microsoft.com/office/drawing/2014/main" id="{FBB64B5F-6B13-4E29-8E6F-5A62684F0663}"/>
            </a:ext>
          </a:extLst>
        </xdr:cNvPr>
        <xdr:cNvSpPr/>
      </xdr:nvSpPr>
      <xdr:spPr>
        <a:xfrm>
          <a:off x="15430500" y="95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25146</xdr:rowOff>
    </xdr:from>
    <xdr:to>
      <xdr:col>85</xdr:col>
      <xdr:colOff>127000</xdr:colOff>
      <xdr:row>56</xdr:row>
      <xdr:rowOff>45720</xdr:rowOff>
    </xdr:to>
    <xdr:cxnSp macro="">
      <xdr:nvCxnSpPr>
        <xdr:cNvPr id="641" name="直線コネクタ 640">
          <a:extLst>
            <a:ext uri="{FF2B5EF4-FFF2-40B4-BE49-F238E27FC236}">
              <a16:creationId xmlns:a16="http://schemas.microsoft.com/office/drawing/2014/main" id="{798BC7AB-0FEA-409D-900F-F76A5E9E7D92}"/>
            </a:ext>
          </a:extLst>
        </xdr:cNvPr>
        <xdr:cNvCxnSpPr/>
      </xdr:nvCxnSpPr>
      <xdr:spPr>
        <a:xfrm>
          <a:off x="15481300" y="962634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100076</xdr:rowOff>
    </xdr:from>
    <xdr:to>
      <xdr:col>76</xdr:col>
      <xdr:colOff>165100</xdr:colOff>
      <xdr:row>56</xdr:row>
      <xdr:rowOff>30226</xdr:rowOff>
    </xdr:to>
    <xdr:sp macro="" textlink="">
      <xdr:nvSpPr>
        <xdr:cNvPr id="642" name="楕円 641">
          <a:extLst>
            <a:ext uri="{FF2B5EF4-FFF2-40B4-BE49-F238E27FC236}">
              <a16:creationId xmlns:a16="http://schemas.microsoft.com/office/drawing/2014/main" id="{D64D640D-5A1B-4953-90E8-EA0CB7AE29A1}"/>
            </a:ext>
          </a:extLst>
        </xdr:cNvPr>
        <xdr:cNvSpPr/>
      </xdr:nvSpPr>
      <xdr:spPr>
        <a:xfrm>
          <a:off x="14541500" y="95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150876</xdr:rowOff>
    </xdr:from>
    <xdr:to>
      <xdr:col>81</xdr:col>
      <xdr:colOff>50800</xdr:colOff>
      <xdr:row>56</xdr:row>
      <xdr:rowOff>25146</xdr:rowOff>
    </xdr:to>
    <xdr:cxnSp macro="">
      <xdr:nvCxnSpPr>
        <xdr:cNvPr id="643" name="直線コネクタ 642">
          <a:extLst>
            <a:ext uri="{FF2B5EF4-FFF2-40B4-BE49-F238E27FC236}">
              <a16:creationId xmlns:a16="http://schemas.microsoft.com/office/drawing/2014/main" id="{3CE5012D-9804-4678-8AAE-8DC94A83730E}"/>
            </a:ext>
          </a:extLst>
        </xdr:cNvPr>
        <xdr:cNvCxnSpPr/>
      </xdr:nvCxnSpPr>
      <xdr:spPr>
        <a:xfrm>
          <a:off x="14592300" y="9580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54356</xdr:rowOff>
    </xdr:from>
    <xdr:to>
      <xdr:col>72</xdr:col>
      <xdr:colOff>38100</xdr:colOff>
      <xdr:row>55</xdr:row>
      <xdr:rowOff>155956</xdr:rowOff>
    </xdr:to>
    <xdr:sp macro="" textlink="">
      <xdr:nvSpPr>
        <xdr:cNvPr id="644" name="楕円 643">
          <a:extLst>
            <a:ext uri="{FF2B5EF4-FFF2-40B4-BE49-F238E27FC236}">
              <a16:creationId xmlns:a16="http://schemas.microsoft.com/office/drawing/2014/main" id="{659FD2E0-D278-4530-AA2A-D8DD8ACD9A49}"/>
            </a:ext>
          </a:extLst>
        </xdr:cNvPr>
        <xdr:cNvSpPr/>
      </xdr:nvSpPr>
      <xdr:spPr>
        <a:xfrm>
          <a:off x="13652500" y="94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105156</xdr:rowOff>
    </xdr:from>
    <xdr:to>
      <xdr:col>76</xdr:col>
      <xdr:colOff>114300</xdr:colOff>
      <xdr:row>55</xdr:row>
      <xdr:rowOff>150876</xdr:rowOff>
    </xdr:to>
    <xdr:cxnSp macro="">
      <xdr:nvCxnSpPr>
        <xdr:cNvPr id="645" name="直線コネクタ 644">
          <a:extLst>
            <a:ext uri="{FF2B5EF4-FFF2-40B4-BE49-F238E27FC236}">
              <a16:creationId xmlns:a16="http://schemas.microsoft.com/office/drawing/2014/main" id="{34C90368-A799-4B3E-8A95-E0BADB66F419}"/>
            </a:ext>
          </a:extLst>
        </xdr:cNvPr>
        <xdr:cNvCxnSpPr/>
      </xdr:nvCxnSpPr>
      <xdr:spPr>
        <a:xfrm>
          <a:off x="13703300" y="9534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8636</xdr:rowOff>
    </xdr:from>
    <xdr:to>
      <xdr:col>67</xdr:col>
      <xdr:colOff>101600</xdr:colOff>
      <xdr:row>55</xdr:row>
      <xdr:rowOff>110236</xdr:rowOff>
    </xdr:to>
    <xdr:sp macro="" textlink="">
      <xdr:nvSpPr>
        <xdr:cNvPr id="646" name="楕円 645">
          <a:extLst>
            <a:ext uri="{FF2B5EF4-FFF2-40B4-BE49-F238E27FC236}">
              <a16:creationId xmlns:a16="http://schemas.microsoft.com/office/drawing/2014/main" id="{C7420640-7BD3-43D9-B7B7-67D427F51E74}"/>
            </a:ext>
          </a:extLst>
        </xdr:cNvPr>
        <xdr:cNvSpPr/>
      </xdr:nvSpPr>
      <xdr:spPr>
        <a:xfrm>
          <a:off x="12763500" y="94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59436</xdr:rowOff>
    </xdr:from>
    <xdr:to>
      <xdr:col>71</xdr:col>
      <xdr:colOff>177800</xdr:colOff>
      <xdr:row>55</xdr:row>
      <xdr:rowOff>105156</xdr:rowOff>
    </xdr:to>
    <xdr:cxnSp macro="">
      <xdr:nvCxnSpPr>
        <xdr:cNvPr id="647" name="直線コネクタ 646">
          <a:extLst>
            <a:ext uri="{FF2B5EF4-FFF2-40B4-BE49-F238E27FC236}">
              <a16:creationId xmlns:a16="http://schemas.microsoft.com/office/drawing/2014/main" id="{44A13DDF-BB52-4DF2-BE4C-7BFF92FB9FB6}"/>
            </a:ext>
          </a:extLst>
        </xdr:cNvPr>
        <xdr:cNvCxnSpPr/>
      </xdr:nvCxnSpPr>
      <xdr:spPr>
        <a:xfrm>
          <a:off x="12814300" y="9489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550DA1C8-6C0B-443F-BD6F-65DF8A6754D1}"/>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3F4F6D90-3D65-4209-A521-E738C64FEE8C}"/>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8A6474C1-2D9E-4C25-9E3E-AA024603CAE8}"/>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F376CA8E-85BF-4CCC-ABEF-99E25DB10FA3}"/>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92473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8804CD1F-46BB-4BE5-9EBC-EC625AF44995}"/>
            </a:ext>
          </a:extLst>
        </xdr:cNvPr>
        <xdr:cNvSpPr txBox="1"/>
      </xdr:nvSpPr>
      <xdr:spPr>
        <a:xfrm>
          <a:off x="15266044" y="935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46753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1D89C9B-99F1-4991-9659-935A646C6C5A}"/>
            </a:ext>
          </a:extLst>
        </xdr:cNvPr>
        <xdr:cNvSpPr txBox="1"/>
      </xdr:nvSpPr>
      <xdr:spPr>
        <a:xfrm>
          <a:off x="14389744" y="930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1033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6CED838-93D2-435B-9923-00EBFA1E1E20}"/>
            </a:ext>
          </a:extLst>
        </xdr:cNvPr>
        <xdr:cNvSpPr txBox="1"/>
      </xdr:nvSpPr>
      <xdr:spPr>
        <a:xfrm>
          <a:off x="13500744" y="925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126763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6B6A67D5-60EB-4B1C-9FC4-42FA2E216993}"/>
            </a:ext>
          </a:extLst>
        </xdr:cNvPr>
        <xdr:cNvSpPr txBox="1"/>
      </xdr:nvSpPr>
      <xdr:spPr>
        <a:xfrm>
          <a:off x="12611744" y="921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B0CE6C2A-B3B5-470E-BA15-CD9AAA8013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0D9D30E-9EE3-472E-B16A-02B4831C8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1AA0AD65-15D0-4BFE-B26D-A43475DAE1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B2F55FDC-DFCC-4AAA-9259-7524B736B1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61390908-40DB-482C-B7CE-9CD69B5F92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79D1D355-B776-4331-80C7-DAD77BC499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4D48C46-27FE-4593-938E-5F436A1FFE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B9AFB776-D028-458F-8AD5-D14FEDA976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F181C655-78F6-4FBE-96E0-0BDD59A3F2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974AD4B1-3148-4A48-A79E-0B93CC3D54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FF1C16E8-84C7-41A1-98BE-AD1FADDF9C7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F4AD601C-9470-49D5-8FEF-E977E1DD0C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28201746-5837-4F54-A77E-243BE816C1B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2861ADC-01A1-4445-AD7B-672EC19C233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20E8680-7FD3-4C82-A5EC-E775540B6E9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AD33F4E1-F695-49FE-A25E-6B8F2FC89A9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CBEDB5B8-131C-462D-A3BD-463E728F64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B3E2480-A647-4E73-A0F9-084BE2CFCF0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DD816B43-0F85-45F7-A89B-1E1525D9792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E6BA68AB-7395-4519-AAE3-16472F1C25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CE96DED0-DA54-483D-8411-5AC1146E59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72CD6FA-CF81-48CB-9CE6-E48959AE3A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9396DAE-F6ED-4707-9F21-C99642DF3B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5227FD04-B00B-4FFE-BE6A-8577D0ED3F9A}"/>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A39B82A6-DA63-40F9-8D11-104F5BA2047D}"/>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8D0858EE-A846-4DA7-9D3D-D6A7AFA92D64}"/>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97D89700-F972-498C-8413-8DF96E7349D5}"/>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C648B448-3C80-4E11-BC76-607BF3A1F27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473DD7E-1E24-4335-9CD3-7972E385ADE2}"/>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48C874E1-1FCE-4192-B452-E11B87F4BD14}"/>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A92A6D06-66A5-46E3-B80F-A51DD53C7963}"/>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310B7F86-E3C4-4587-B4B0-CC21151333C5}"/>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4D3E12D5-ED20-40A0-8896-BB07807E8FD5}"/>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5F84FDF-5AFA-4CD8-8C51-DF4E7A1EF9B7}"/>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3915C1A-8A82-4219-9F7C-D14ECB7B5B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867412B-585E-4CD0-87D9-146C4723BB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A4EC09C-EF8D-4E62-BF1C-EC52311076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8FC45C8-5732-42D2-A8B7-00009B0CB0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565389A-688C-43D9-8B81-DE4D198EC7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695" name="楕円 694">
          <a:extLst>
            <a:ext uri="{FF2B5EF4-FFF2-40B4-BE49-F238E27FC236}">
              <a16:creationId xmlns:a16="http://schemas.microsoft.com/office/drawing/2014/main" id="{2E4364B6-C806-473F-ABAC-95136F5FBA5F}"/>
            </a:ext>
          </a:extLst>
        </xdr:cNvPr>
        <xdr:cNvSpPr/>
      </xdr:nvSpPr>
      <xdr:spPr>
        <a:xfrm>
          <a:off x="22110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23829E9A-7960-46D4-B111-8E9B16C29E81}"/>
            </a:ext>
          </a:extLst>
        </xdr:cNvPr>
        <xdr:cNvSpPr txBox="1"/>
      </xdr:nvSpPr>
      <xdr:spPr>
        <a:xfrm>
          <a:off x="22199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697" name="楕円 696">
          <a:extLst>
            <a:ext uri="{FF2B5EF4-FFF2-40B4-BE49-F238E27FC236}">
              <a16:creationId xmlns:a16="http://schemas.microsoft.com/office/drawing/2014/main" id="{04D909F9-1616-48DF-A514-CAE2DB92BE80}"/>
            </a:ext>
          </a:extLst>
        </xdr:cNvPr>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133350</xdr:rowOff>
    </xdr:from>
    <xdr:to>
      <xdr:col>116</xdr:col>
      <xdr:colOff>63500</xdr:colOff>
      <xdr:row>61</xdr:row>
      <xdr:rowOff>156210</xdr:rowOff>
    </xdr:to>
    <xdr:cxnSp macro="">
      <xdr:nvCxnSpPr>
        <xdr:cNvPr id="698" name="直線コネクタ 697">
          <a:extLst>
            <a:ext uri="{FF2B5EF4-FFF2-40B4-BE49-F238E27FC236}">
              <a16:creationId xmlns:a16="http://schemas.microsoft.com/office/drawing/2014/main" id="{E7C47C77-AE98-41C2-B6BB-624164FB95A1}"/>
            </a:ext>
          </a:extLst>
        </xdr:cNvPr>
        <xdr:cNvCxnSpPr/>
      </xdr:nvCxnSpPr>
      <xdr:spPr>
        <a:xfrm>
          <a:off x="21323300" y="10591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90170</xdr:rowOff>
    </xdr:from>
    <xdr:to>
      <xdr:col>107</xdr:col>
      <xdr:colOff>101600</xdr:colOff>
      <xdr:row>62</xdr:row>
      <xdr:rowOff>20320</xdr:rowOff>
    </xdr:to>
    <xdr:sp macro="" textlink="">
      <xdr:nvSpPr>
        <xdr:cNvPr id="699" name="楕円 698">
          <a:extLst>
            <a:ext uri="{FF2B5EF4-FFF2-40B4-BE49-F238E27FC236}">
              <a16:creationId xmlns:a16="http://schemas.microsoft.com/office/drawing/2014/main" id="{DF5EAB15-4D91-4B46-B87C-A1D51D0BC6F5}"/>
            </a:ext>
          </a:extLst>
        </xdr:cNvPr>
        <xdr:cNvSpPr/>
      </xdr:nvSpPr>
      <xdr:spPr>
        <a:xfrm>
          <a:off x="2038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61</xdr:row>
      <xdr:rowOff>140970</xdr:rowOff>
    </xdr:to>
    <xdr:cxnSp macro="">
      <xdr:nvCxnSpPr>
        <xdr:cNvPr id="700" name="直線コネクタ 699">
          <a:extLst>
            <a:ext uri="{FF2B5EF4-FFF2-40B4-BE49-F238E27FC236}">
              <a16:creationId xmlns:a16="http://schemas.microsoft.com/office/drawing/2014/main" id="{2ACF6EEE-7834-49C4-894A-B950063FD86E}"/>
            </a:ext>
          </a:extLst>
        </xdr:cNvPr>
        <xdr:cNvCxnSpPr/>
      </xdr:nvCxnSpPr>
      <xdr:spPr>
        <a:xfrm flipV="1">
          <a:off x="20434300" y="1059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90170</xdr:rowOff>
    </xdr:from>
    <xdr:to>
      <xdr:col>102</xdr:col>
      <xdr:colOff>165100</xdr:colOff>
      <xdr:row>62</xdr:row>
      <xdr:rowOff>20320</xdr:rowOff>
    </xdr:to>
    <xdr:sp macro="" textlink="">
      <xdr:nvSpPr>
        <xdr:cNvPr id="701" name="楕円 700">
          <a:extLst>
            <a:ext uri="{FF2B5EF4-FFF2-40B4-BE49-F238E27FC236}">
              <a16:creationId xmlns:a16="http://schemas.microsoft.com/office/drawing/2014/main" id="{2F2F7ED4-119D-4EDE-8593-AB079359896A}"/>
            </a:ext>
          </a:extLst>
        </xdr:cNvPr>
        <xdr:cNvSpPr/>
      </xdr:nvSpPr>
      <xdr:spPr>
        <a:xfrm>
          <a:off x="19494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140970</xdr:rowOff>
    </xdr:from>
    <xdr:to>
      <xdr:col>107</xdr:col>
      <xdr:colOff>50800</xdr:colOff>
      <xdr:row>61</xdr:row>
      <xdr:rowOff>140970</xdr:rowOff>
    </xdr:to>
    <xdr:cxnSp macro="">
      <xdr:nvCxnSpPr>
        <xdr:cNvPr id="702" name="直線コネクタ 701">
          <a:extLst>
            <a:ext uri="{FF2B5EF4-FFF2-40B4-BE49-F238E27FC236}">
              <a16:creationId xmlns:a16="http://schemas.microsoft.com/office/drawing/2014/main" id="{C39D8B70-DCB6-4617-8046-56690C2EFEF5}"/>
            </a:ext>
          </a:extLst>
        </xdr:cNvPr>
        <xdr:cNvCxnSpPr/>
      </xdr:nvCxnSpPr>
      <xdr:spPr>
        <a:xfrm>
          <a:off x="19545300" y="1059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3" name="楕円 702">
          <a:extLst>
            <a:ext uri="{FF2B5EF4-FFF2-40B4-BE49-F238E27FC236}">
              <a16:creationId xmlns:a16="http://schemas.microsoft.com/office/drawing/2014/main" id="{BFA2994C-9E6B-4D1B-B306-3143FA51E4DD}"/>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140970</xdr:rowOff>
    </xdr:from>
    <xdr:to>
      <xdr:col>102</xdr:col>
      <xdr:colOff>114300</xdr:colOff>
      <xdr:row>61</xdr:row>
      <xdr:rowOff>148590</xdr:rowOff>
    </xdr:to>
    <xdr:cxnSp macro="">
      <xdr:nvCxnSpPr>
        <xdr:cNvPr id="704" name="直線コネクタ 703">
          <a:extLst>
            <a:ext uri="{FF2B5EF4-FFF2-40B4-BE49-F238E27FC236}">
              <a16:creationId xmlns:a16="http://schemas.microsoft.com/office/drawing/2014/main" id="{EF5C0678-1F5B-41DE-BB90-2C2BA23F12F5}"/>
            </a:ext>
          </a:extLst>
        </xdr:cNvPr>
        <xdr:cNvCxnSpPr/>
      </xdr:nvCxnSpPr>
      <xdr:spPr>
        <a:xfrm flipV="1">
          <a:off x="18656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CD5CE0D3-BE83-41F1-950B-C7F5A438C399}"/>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C6320CF5-CC6E-4075-98E1-7BB7D3638D3C}"/>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F230ACE0-B025-4D20-8654-BC8660D52000}"/>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701B4F64-0C97-47FD-A447-8C016462884B}"/>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29227</xdr:rowOff>
    </xdr:from>
    <xdr:ext cx="469744" cy="259045"/>
    <xdr:sp macro="" textlink="">
      <xdr:nvSpPr>
        <xdr:cNvPr id="709" name="n_1mainValue【保健センター・保健所】&#10;一人当たり面積">
          <a:extLst>
            <a:ext uri="{FF2B5EF4-FFF2-40B4-BE49-F238E27FC236}">
              <a16:creationId xmlns:a16="http://schemas.microsoft.com/office/drawing/2014/main" id="{F97030F0-0E17-410E-9852-F1F8962ABAD8}"/>
            </a:ext>
          </a:extLst>
        </xdr:cNvPr>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36847</xdr:rowOff>
    </xdr:from>
    <xdr:ext cx="469744" cy="259045"/>
    <xdr:sp macro="" textlink="">
      <xdr:nvSpPr>
        <xdr:cNvPr id="710" name="n_2mainValue【保健センター・保健所】&#10;一人当たり面積">
          <a:extLst>
            <a:ext uri="{FF2B5EF4-FFF2-40B4-BE49-F238E27FC236}">
              <a16:creationId xmlns:a16="http://schemas.microsoft.com/office/drawing/2014/main" id="{47169C25-0F70-47B4-9EF2-144DBD0F7DC5}"/>
            </a:ext>
          </a:extLst>
        </xdr:cNvPr>
        <xdr:cNvSpPr txBox="1"/>
      </xdr:nvSpPr>
      <xdr:spPr>
        <a:xfrm>
          <a:off x="20199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36847</xdr:rowOff>
    </xdr:from>
    <xdr:ext cx="469744" cy="259045"/>
    <xdr:sp macro="" textlink="">
      <xdr:nvSpPr>
        <xdr:cNvPr id="711" name="n_3mainValue【保健センター・保健所】&#10;一人当たり面積">
          <a:extLst>
            <a:ext uri="{FF2B5EF4-FFF2-40B4-BE49-F238E27FC236}">
              <a16:creationId xmlns:a16="http://schemas.microsoft.com/office/drawing/2014/main" id="{DA71B25C-7CFA-4D4A-B6E2-974FBB8465A6}"/>
            </a:ext>
          </a:extLst>
        </xdr:cNvPr>
        <xdr:cNvSpPr txBox="1"/>
      </xdr:nvSpPr>
      <xdr:spPr>
        <a:xfrm>
          <a:off x="19310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2" name="n_4mainValue【保健センター・保健所】&#10;一人当たり面積">
          <a:extLst>
            <a:ext uri="{FF2B5EF4-FFF2-40B4-BE49-F238E27FC236}">
              <a16:creationId xmlns:a16="http://schemas.microsoft.com/office/drawing/2014/main" id="{8125B15B-D60B-49D1-8DB6-7579076775AD}"/>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32F1553C-02A9-44A9-A121-E2B2E10FA1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59BAA2AE-4479-4012-BA90-265E088B40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B98CF3C5-616B-49F7-9693-CD2B471B9B3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BA473792-7409-42A3-B1DD-393C8DBC9E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70085D97-4FE5-4D7E-8B22-E3E0CCF381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30AE087E-66A3-45E3-9AF2-6708573ECD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249CDA0B-2FF3-4E49-B255-2634F5C738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8469188-8939-4A6B-8A40-0FDFD55561C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B797E8EE-DF66-4FFB-A53B-D0D04BCBC3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6C924B21-7E1D-4400-A406-95A8E0AB7D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7979B01-3645-4B80-9102-C9E4851B2B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87AE344-7B56-42FF-BEC9-896DFD64792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7587308D-7340-4421-9271-AFD4D2137E5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C4F51FB-0CE4-441E-9141-C494EB7D38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C1692AB-DF71-4589-992B-0524ADF549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6A72E71-039A-4C9B-908F-38CE1EB0E0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1B88077-1015-4ABD-8F7C-B22B1E55D3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4A055CB-7D95-4D20-8B31-ECF85086F6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FE0E9A08-1087-40E4-8E5A-CA2121D07C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BB99788-F74C-495C-9069-7CB0A2C4E45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1E8BDF9B-3225-4FB4-B4D6-0F9A042C71E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80EB47D-A576-43BF-AA43-287181F5F8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BFD9D34C-749A-4DE9-AA7F-569EEBFCB5C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2B292AD3-BF87-40E8-92B6-B15033D339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0BBB9D2-D4DD-4529-8C89-639CAE4EF343}"/>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BD42335C-427C-4D5B-B4E9-26AB8C4BE54C}"/>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B6E6ED3C-9B42-4ADD-8CDB-F197FCADB457}"/>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66EA4486-739C-4D7F-895A-D611D8E98B43}"/>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19BF262E-6016-46A6-8547-A4EC8C8A2493}"/>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4067DE98-88CD-40E3-9231-FBE39C7715E8}"/>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64F48B99-1C1E-47E4-9197-96309412B63F}"/>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707053BD-8A03-477A-85C1-443766A664F6}"/>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5EC6CC70-DD6D-4324-9314-60095E5B601C}"/>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6A6590EE-59BD-4445-9D55-B649B26D6A47}"/>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358B71DB-20AE-4380-8FEB-F097967CC43A}"/>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C1F3EE2-BB34-425B-A0BA-C0E892CA98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881FDF6-4838-4C3C-8869-03F3C68390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04503AA-A3D9-4482-839C-33A3810DCA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9E2A414-6821-4258-921E-4AD9B0C1A7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4098111-189A-46DD-A892-A90163F783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753" name="楕円 752">
          <a:extLst>
            <a:ext uri="{FF2B5EF4-FFF2-40B4-BE49-F238E27FC236}">
              <a16:creationId xmlns:a16="http://schemas.microsoft.com/office/drawing/2014/main" id="{9BB60965-EC97-4F0B-9D0A-51DD7891E360}"/>
            </a:ext>
          </a:extLst>
        </xdr:cNvPr>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3399EAD8-F0E2-4773-8C76-01568149C888}"/>
            </a:ext>
          </a:extLst>
        </xdr:cNvPr>
        <xdr:cNvSpPr txBox="1"/>
      </xdr:nvSpPr>
      <xdr:spPr>
        <a:xfrm>
          <a:off x="16357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755" name="楕円 754">
          <a:extLst>
            <a:ext uri="{FF2B5EF4-FFF2-40B4-BE49-F238E27FC236}">
              <a16:creationId xmlns:a16="http://schemas.microsoft.com/office/drawing/2014/main" id="{D84841F6-A200-4EA9-967D-82D3747F8409}"/>
            </a:ext>
          </a:extLst>
        </xdr:cNvPr>
        <xdr:cNvSpPr/>
      </xdr:nvSpPr>
      <xdr:spPr>
        <a:xfrm>
          <a:off x="15430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81</xdr:row>
      <xdr:rowOff>36195</xdr:rowOff>
    </xdr:to>
    <xdr:cxnSp macro="">
      <xdr:nvCxnSpPr>
        <xdr:cNvPr id="756" name="直線コネクタ 755">
          <a:extLst>
            <a:ext uri="{FF2B5EF4-FFF2-40B4-BE49-F238E27FC236}">
              <a16:creationId xmlns:a16="http://schemas.microsoft.com/office/drawing/2014/main" id="{17B4B277-89E3-407A-B48A-3DF95BDA2B21}"/>
            </a:ext>
          </a:extLst>
        </xdr:cNvPr>
        <xdr:cNvCxnSpPr/>
      </xdr:nvCxnSpPr>
      <xdr:spPr>
        <a:xfrm>
          <a:off x="15481300" y="139007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757" name="楕円 756">
          <a:extLst>
            <a:ext uri="{FF2B5EF4-FFF2-40B4-BE49-F238E27FC236}">
              <a16:creationId xmlns:a16="http://schemas.microsoft.com/office/drawing/2014/main" id="{83F61739-AEA0-4605-8841-6623A7729425}"/>
            </a:ext>
          </a:extLst>
        </xdr:cNvPr>
        <xdr:cNvSpPr/>
      </xdr:nvSpPr>
      <xdr:spPr>
        <a:xfrm>
          <a:off x="14541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150495</xdr:rowOff>
    </xdr:from>
    <xdr:to>
      <xdr:col>81</xdr:col>
      <xdr:colOff>50800</xdr:colOff>
      <xdr:row>81</xdr:row>
      <xdr:rowOff>13336</xdr:rowOff>
    </xdr:to>
    <xdr:cxnSp macro="">
      <xdr:nvCxnSpPr>
        <xdr:cNvPr id="758" name="直線コネクタ 757">
          <a:extLst>
            <a:ext uri="{FF2B5EF4-FFF2-40B4-BE49-F238E27FC236}">
              <a16:creationId xmlns:a16="http://schemas.microsoft.com/office/drawing/2014/main" id="{F462712F-5A7F-439F-809A-AE00B427EA3F}"/>
            </a:ext>
          </a:extLst>
        </xdr:cNvPr>
        <xdr:cNvCxnSpPr/>
      </xdr:nvCxnSpPr>
      <xdr:spPr>
        <a:xfrm>
          <a:off x="14592300" y="138664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759" name="楕円 758">
          <a:extLst>
            <a:ext uri="{FF2B5EF4-FFF2-40B4-BE49-F238E27FC236}">
              <a16:creationId xmlns:a16="http://schemas.microsoft.com/office/drawing/2014/main" id="{A7A4248B-F46F-4F61-BC4A-ABF7F322F039}"/>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150495</xdr:rowOff>
    </xdr:to>
    <xdr:cxnSp macro="">
      <xdr:nvCxnSpPr>
        <xdr:cNvPr id="760" name="直線コネクタ 759">
          <a:extLst>
            <a:ext uri="{FF2B5EF4-FFF2-40B4-BE49-F238E27FC236}">
              <a16:creationId xmlns:a16="http://schemas.microsoft.com/office/drawing/2014/main" id="{250970BE-770F-4897-B2C2-4886655BE2D1}"/>
            </a:ext>
          </a:extLst>
        </xdr:cNvPr>
        <xdr:cNvCxnSpPr/>
      </xdr:nvCxnSpPr>
      <xdr:spPr>
        <a:xfrm>
          <a:off x="13703300" y="13832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761" name="楕円 760">
          <a:extLst>
            <a:ext uri="{FF2B5EF4-FFF2-40B4-BE49-F238E27FC236}">
              <a16:creationId xmlns:a16="http://schemas.microsoft.com/office/drawing/2014/main" id="{9BF1F1D5-A6AE-4D23-84DD-6928CE1B9207}"/>
            </a:ext>
          </a:extLst>
        </xdr:cNvPr>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116205</xdr:rowOff>
    </xdr:to>
    <xdr:cxnSp macro="">
      <xdr:nvCxnSpPr>
        <xdr:cNvPr id="762" name="直線コネクタ 761">
          <a:extLst>
            <a:ext uri="{FF2B5EF4-FFF2-40B4-BE49-F238E27FC236}">
              <a16:creationId xmlns:a16="http://schemas.microsoft.com/office/drawing/2014/main" id="{BBE576C0-3282-4AA4-8428-39BE0E55E082}"/>
            </a:ext>
          </a:extLst>
        </xdr:cNvPr>
        <xdr:cNvCxnSpPr/>
      </xdr:nvCxnSpPr>
      <xdr:spPr>
        <a:xfrm>
          <a:off x="12814300" y="138131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0466F1EA-D0EA-4C99-A2C8-44FCAD892CE5}"/>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F3CFAD2E-4E80-43B0-92F1-B7855634B7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925DA153-D547-446A-8586-B67340A44613}"/>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28D41AB6-BE8E-4499-B295-EDBE5615EE72}"/>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767" name="n_1mainValue【消防施設】&#10;有形固定資産減価償却率">
          <a:extLst>
            <a:ext uri="{FF2B5EF4-FFF2-40B4-BE49-F238E27FC236}">
              <a16:creationId xmlns:a16="http://schemas.microsoft.com/office/drawing/2014/main" id="{69FE29B9-FFCF-4E21-85A3-880EB8A1163E}"/>
            </a:ext>
          </a:extLst>
        </xdr:cNvPr>
        <xdr:cNvSpPr txBox="1"/>
      </xdr:nvSpPr>
      <xdr:spPr>
        <a:xfrm>
          <a:off x="152660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68" name="n_2mainValue【消防施設】&#10;有形固定資産減価償却率">
          <a:extLst>
            <a:ext uri="{FF2B5EF4-FFF2-40B4-BE49-F238E27FC236}">
              <a16:creationId xmlns:a16="http://schemas.microsoft.com/office/drawing/2014/main" id="{5125ABB9-92B1-440C-951B-52A9FAF67955}"/>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769" name="n_3mainValue【消防施設】&#10;有形固定資産減価償却率">
          <a:extLst>
            <a:ext uri="{FF2B5EF4-FFF2-40B4-BE49-F238E27FC236}">
              <a16:creationId xmlns:a16="http://schemas.microsoft.com/office/drawing/2014/main" id="{83472DFF-6FD8-4C82-A15E-00776308D28F}"/>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770" name="n_4mainValue【消防施設】&#10;有形固定資産減価償却率">
          <a:extLst>
            <a:ext uri="{FF2B5EF4-FFF2-40B4-BE49-F238E27FC236}">
              <a16:creationId xmlns:a16="http://schemas.microsoft.com/office/drawing/2014/main" id="{1C66883E-79FC-4094-900B-2A2166E9314F}"/>
            </a:ext>
          </a:extLst>
        </xdr:cNvPr>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2826322D-AFD3-4742-8C70-C666954A30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7B9F8DED-822D-47E6-84B3-908EB22393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2D97411B-3247-4B5D-B301-6BE4A25172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F9AF4E31-98E2-4377-8CA1-FA1FA50348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524A42E0-E904-4290-A602-025C9B78D0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5FBA6F28-DE8E-46B6-AD2D-984B2AC21C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758C32A3-CE30-4A9A-8E83-254D3438B0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1330DF1F-8D7C-49F6-92FF-71100AFFAA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5EEA8CCC-2AFF-4D62-991A-6BEF93A557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424149BC-8683-445B-AE2B-3F0447963B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F9F77ADE-86D4-4438-9599-83D5568BEB3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975C9DE7-0704-4FB3-8493-99488FC1593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B41F9317-C138-4BB4-90C5-4FD13B8521A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5024243B-E9E4-4FC5-9DE1-448A128B34B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22EA4323-18A0-464F-993B-96165DB8CC5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B74CD041-656B-4D74-9F34-E1387BC341A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E740E732-A1F5-467C-9CC6-7E037FF46EB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30DD1918-011E-4624-BEE5-EB83836BBA0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CCC4F7D7-1D90-4AED-9E2D-E77FE1576DD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6BBD6BEF-DFAC-427E-98B6-877FA43F777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FCB46D1F-41EE-41AA-8277-F700F80A627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DA157CE8-237C-440D-9611-B01B61FB6BC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C17B2F55-CFFD-4A32-8AAD-FBDC714408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1E3DD269-D419-475F-AF96-2A2172FC5C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BFB5AEC-86B2-45C1-A5FF-3403AF267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65A07A0C-02FA-4DF9-9983-F626267D2D62}"/>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82899159-0BC0-4B35-A14D-0CD71F936E52}"/>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354E21E3-AB99-4FDE-B327-BF8A331A5C71}"/>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CA95C50B-53FE-404F-8823-25407D63B172}"/>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E385C903-E3D0-4636-A90A-3E3F320ABC7B}"/>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FD00F2FB-8CC8-4ADF-8071-82EFC0007A48}"/>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CA15DE4C-AC0F-49D7-9173-B5DBEFB04EF5}"/>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E8F7BCF1-B47E-48A3-A666-67A2C3558A3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29C42B2-6422-4942-A2BB-C74F411EF58C}"/>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5D4CC912-17F9-4E57-B88B-532BD4347482}"/>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9398A6B5-E6C8-44A4-A24B-437F95FA7B41}"/>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BE5BD25-E173-4C2E-8C0E-0749B8C5DAB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9CD3C6E-88C4-4070-AA34-9DBD96840A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6D8B99B-4879-4E6B-B27D-9319D535D1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68B158A-178F-4636-A722-67E03613AE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36BC1CC-4723-4DF5-8EE2-9DA4CB4AAB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169636</xdr:rowOff>
    </xdr:from>
    <xdr:to>
      <xdr:col>116</xdr:col>
      <xdr:colOff>114300</xdr:colOff>
      <xdr:row>82</xdr:row>
      <xdr:rowOff>99786</xdr:rowOff>
    </xdr:to>
    <xdr:sp macro="" textlink="">
      <xdr:nvSpPr>
        <xdr:cNvPr id="812" name="楕円 811">
          <a:extLst>
            <a:ext uri="{FF2B5EF4-FFF2-40B4-BE49-F238E27FC236}">
              <a16:creationId xmlns:a16="http://schemas.microsoft.com/office/drawing/2014/main" id="{BE518615-3127-4E36-9123-D5AACEA7A64C}"/>
            </a:ext>
          </a:extLst>
        </xdr:cNvPr>
        <xdr:cNvSpPr/>
      </xdr:nvSpPr>
      <xdr:spPr>
        <a:xfrm>
          <a:off x="221107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21063</xdr:rowOff>
    </xdr:from>
    <xdr:ext cx="469744" cy="259045"/>
    <xdr:sp macro="" textlink="">
      <xdr:nvSpPr>
        <xdr:cNvPr id="813" name="【消防施設】&#10;一人当たり面積該当値テキスト">
          <a:extLst>
            <a:ext uri="{FF2B5EF4-FFF2-40B4-BE49-F238E27FC236}">
              <a16:creationId xmlns:a16="http://schemas.microsoft.com/office/drawing/2014/main" id="{0F202758-3504-49E9-AD48-CE0DA6174B72}"/>
            </a:ext>
          </a:extLst>
        </xdr:cNvPr>
        <xdr:cNvSpPr txBox="1"/>
      </xdr:nvSpPr>
      <xdr:spPr>
        <a:xfrm>
          <a:off x="22199600"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74386</xdr:rowOff>
    </xdr:from>
    <xdr:to>
      <xdr:col>112</xdr:col>
      <xdr:colOff>38100</xdr:colOff>
      <xdr:row>83</xdr:row>
      <xdr:rowOff>4536</xdr:rowOff>
    </xdr:to>
    <xdr:sp macro="" textlink="">
      <xdr:nvSpPr>
        <xdr:cNvPr id="814" name="楕円 813">
          <a:extLst>
            <a:ext uri="{FF2B5EF4-FFF2-40B4-BE49-F238E27FC236}">
              <a16:creationId xmlns:a16="http://schemas.microsoft.com/office/drawing/2014/main" id="{92AC51D5-96A8-48A0-9BEA-883B6B836263}"/>
            </a:ext>
          </a:extLst>
        </xdr:cNvPr>
        <xdr:cNvSpPr/>
      </xdr:nvSpPr>
      <xdr:spPr>
        <a:xfrm>
          <a:off x="21272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48986</xdr:rowOff>
    </xdr:from>
    <xdr:to>
      <xdr:col>116</xdr:col>
      <xdr:colOff>63500</xdr:colOff>
      <xdr:row>82</xdr:row>
      <xdr:rowOff>125186</xdr:rowOff>
    </xdr:to>
    <xdr:cxnSp macro="">
      <xdr:nvCxnSpPr>
        <xdr:cNvPr id="815" name="直線コネクタ 814">
          <a:extLst>
            <a:ext uri="{FF2B5EF4-FFF2-40B4-BE49-F238E27FC236}">
              <a16:creationId xmlns:a16="http://schemas.microsoft.com/office/drawing/2014/main" id="{3CDEBECD-BB2B-4C7C-A37C-B5659E160C3B}"/>
            </a:ext>
          </a:extLst>
        </xdr:cNvPr>
        <xdr:cNvCxnSpPr/>
      </xdr:nvCxnSpPr>
      <xdr:spPr>
        <a:xfrm flipV="1">
          <a:off x="21323300" y="141078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816" name="楕円 815">
          <a:extLst>
            <a:ext uri="{FF2B5EF4-FFF2-40B4-BE49-F238E27FC236}">
              <a16:creationId xmlns:a16="http://schemas.microsoft.com/office/drawing/2014/main" id="{7CC985D2-AEE7-4D63-BA26-37F12F072AE7}"/>
            </a:ext>
          </a:extLst>
        </xdr:cNvPr>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125186</xdr:rowOff>
    </xdr:from>
    <xdr:to>
      <xdr:col>111</xdr:col>
      <xdr:colOff>177800</xdr:colOff>
      <xdr:row>82</xdr:row>
      <xdr:rowOff>136071</xdr:rowOff>
    </xdr:to>
    <xdr:cxnSp macro="">
      <xdr:nvCxnSpPr>
        <xdr:cNvPr id="817" name="直線コネクタ 816">
          <a:extLst>
            <a:ext uri="{FF2B5EF4-FFF2-40B4-BE49-F238E27FC236}">
              <a16:creationId xmlns:a16="http://schemas.microsoft.com/office/drawing/2014/main" id="{DE13787D-1922-4F9C-A1DA-7F2410D67970}"/>
            </a:ext>
          </a:extLst>
        </xdr:cNvPr>
        <xdr:cNvCxnSpPr/>
      </xdr:nvCxnSpPr>
      <xdr:spPr>
        <a:xfrm flipV="1">
          <a:off x="20434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18" name="楕円 817">
          <a:extLst>
            <a:ext uri="{FF2B5EF4-FFF2-40B4-BE49-F238E27FC236}">
              <a16:creationId xmlns:a16="http://schemas.microsoft.com/office/drawing/2014/main" id="{831FBD33-C7EB-4F6E-AFDC-74175C1BE633}"/>
            </a:ext>
          </a:extLst>
        </xdr:cNvPr>
        <xdr:cNvSpPr/>
      </xdr:nvSpPr>
      <xdr:spPr>
        <a:xfrm>
          <a:off x="19494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136071</xdr:rowOff>
    </xdr:from>
    <xdr:to>
      <xdr:col>107</xdr:col>
      <xdr:colOff>50800</xdr:colOff>
      <xdr:row>82</xdr:row>
      <xdr:rowOff>136071</xdr:rowOff>
    </xdr:to>
    <xdr:cxnSp macro="">
      <xdr:nvCxnSpPr>
        <xdr:cNvPr id="819" name="直線コネクタ 818">
          <a:extLst>
            <a:ext uri="{FF2B5EF4-FFF2-40B4-BE49-F238E27FC236}">
              <a16:creationId xmlns:a16="http://schemas.microsoft.com/office/drawing/2014/main" id="{CFCE6886-58E7-43D2-BA0E-9EFC6F5EB9C6}"/>
            </a:ext>
          </a:extLst>
        </xdr:cNvPr>
        <xdr:cNvCxnSpPr/>
      </xdr:nvCxnSpPr>
      <xdr:spPr>
        <a:xfrm>
          <a:off x="19545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107043</xdr:rowOff>
    </xdr:from>
    <xdr:to>
      <xdr:col>98</xdr:col>
      <xdr:colOff>38100</xdr:colOff>
      <xdr:row>83</xdr:row>
      <xdr:rowOff>37193</xdr:rowOff>
    </xdr:to>
    <xdr:sp macro="" textlink="">
      <xdr:nvSpPr>
        <xdr:cNvPr id="820" name="楕円 819">
          <a:extLst>
            <a:ext uri="{FF2B5EF4-FFF2-40B4-BE49-F238E27FC236}">
              <a16:creationId xmlns:a16="http://schemas.microsoft.com/office/drawing/2014/main" id="{F0C44DB1-BC19-4C3C-8ADD-65B4E3DFD693}"/>
            </a:ext>
          </a:extLst>
        </xdr:cNvPr>
        <xdr:cNvSpPr/>
      </xdr:nvSpPr>
      <xdr:spPr>
        <a:xfrm>
          <a:off x="18605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157843</xdr:rowOff>
    </xdr:to>
    <xdr:cxnSp macro="">
      <xdr:nvCxnSpPr>
        <xdr:cNvPr id="821" name="直線コネクタ 820">
          <a:extLst>
            <a:ext uri="{FF2B5EF4-FFF2-40B4-BE49-F238E27FC236}">
              <a16:creationId xmlns:a16="http://schemas.microsoft.com/office/drawing/2014/main" id="{9494FE73-5F03-448A-A67E-F9AC8F271571}"/>
            </a:ext>
          </a:extLst>
        </xdr:cNvPr>
        <xdr:cNvCxnSpPr/>
      </xdr:nvCxnSpPr>
      <xdr:spPr>
        <a:xfrm flipV="1">
          <a:off x="18656300" y="141949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ADB6E0B8-7B38-46E7-B760-CF4A6FC78B8E}"/>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582CA835-6C47-4644-9444-CAFEA7183FAB}"/>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ABDD6760-4A1B-44CA-BD36-FBC9267D3ACB}"/>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6F4023D2-2872-4A08-998F-D19AED981F5C}"/>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21063</xdr:rowOff>
    </xdr:from>
    <xdr:ext cx="469744" cy="259045"/>
    <xdr:sp macro="" textlink="">
      <xdr:nvSpPr>
        <xdr:cNvPr id="826" name="n_1mainValue【消防施設】&#10;一人当たり面積">
          <a:extLst>
            <a:ext uri="{FF2B5EF4-FFF2-40B4-BE49-F238E27FC236}">
              <a16:creationId xmlns:a16="http://schemas.microsoft.com/office/drawing/2014/main" id="{E0CA029E-67AA-4069-A7E1-AEC462660F83}"/>
            </a:ext>
          </a:extLst>
        </xdr:cNvPr>
        <xdr:cNvSpPr txBox="1"/>
      </xdr:nvSpPr>
      <xdr:spPr>
        <a:xfrm>
          <a:off x="210757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27" name="n_2mainValue【消防施設】&#10;一人当たり面積">
          <a:extLst>
            <a:ext uri="{FF2B5EF4-FFF2-40B4-BE49-F238E27FC236}">
              <a16:creationId xmlns:a16="http://schemas.microsoft.com/office/drawing/2014/main" id="{E966BDD6-B445-4CE0-A46F-6540E522B660}"/>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28" name="n_3mainValue【消防施設】&#10;一人当たり面積">
          <a:extLst>
            <a:ext uri="{FF2B5EF4-FFF2-40B4-BE49-F238E27FC236}">
              <a16:creationId xmlns:a16="http://schemas.microsoft.com/office/drawing/2014/main" id="{65533B31-A5EF-408E-A2AF-B78B20F70113}"/>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53720</xdr:rowOff>
    </xdr:from>
    <xdr:ext cx="469744" cy="259045"/>
    <xdr:sp macro="" textlink="">
      <xdr:nvSpPr>
        <xdr:cNvPr id="829" name="n_4mainValue【消防施設】&#10;一人当たり面積">
          <a:extLst>
            <a:ext uri="{FF2B5EF4-FFF2-40B4-BE49-F238E27FC236}">
              <a16:creationId xmlns:a16="http://schemas.microsoft.com/office/drawing/2014/main" id="{63A1740C-4252-47E8-827E-106BD08CC20D}"/>
            </a:ext>
          </a:extLst>
        </xdr:cNvPr>
        <xdr:cNvSpPr txBox="1"/>
      </xdr:nvSpPr>
      <xdr:spPr>
        <a:xfrm>
          <a:off x="184214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D12CD42C-7FD1-49CD-BC62-A2FE533467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B08546F-4B3C-4791-9651-812E7F78A0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1EC0E8E-E4AF-4DE6-9734-27B88E81A4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8027B68-BF08-4206-9FBD-B447D4F987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8660D75C-7E6B-4852-903F-E9EC069CDE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9F0EA7F-658D-4E01-BEAD-BDC26406E6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6D503C2E-546F-41D5-BE05-C7A7B82656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4EEC264-B523-423E-AAB5-385D3B7650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49453CE7-A4A3-48DB-9E7B-BBFBCFAAD8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BC045D21-368C-4B15-9FB4-E4E75D3759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B4C632B4-0963-4AE9-86D5-488C01FB77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3E8E499-2245-484A-929E-87D70AF0B28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4E2F5ACB-1071-4AB3-9AEB-5BB6FB94AD7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4B63FE42-2E3D-4A74-9219-A29F258B0E5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B85977C1-FF75-4066-933C-4C8EC126F82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FA378EE0-FEBE-4765-B17B-04E9E7FAA02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55E75E9A-8DF0-4979-9064-FE984504E8A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1BEA2EA7-463C-4B25-AFDF-1D8843E4985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2EFC9270-DE95-4F1B-AE79-E28C3D4F14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E53C8968-D2AC-45D0-ACF3-2C0736F67CC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C9E7B9D5-3F31-4A78-877B-1DA68B8EB42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EBC94D28-D58F-48B2-938F-4C78822C8F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869E7EA-8426-4270-9DEC-A958A64E38C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5BBF85D-CC0B-4DDC-B900-910F417A98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E9F23BC-F2E9-4905-99FE-67AC3847A1DC}"/>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FDED7D05-514A-47C0-B1D4-9AB3EBE3B9D1}"/>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B3EADA27-A0B5-4BC6-B3AA-51B48867C696}"/>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1F6018D9-485C-46B4-A89F-15513E9D9412}"/>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F46CB529-62AD-4480-9235-CC8896B37F4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A0881CB0-D6DD-4966-9EE3-7B3AAC44DA1B}"/>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CE6F7911-8D2C-4A03-873D-3C3C68B45516}"/>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3F5BE296-B1C8-473F-B571-F8559EB16959}"/>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9BC6D22C-69A1-4EB7-8308-C502424C0C01}"/>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B8ACD625-B2D3-4707-9FC3-20D6A8CD1EF1}"/>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EDAE932A-DCE4-4E4C-9FF2-1BC7D8426149}"/>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9B1E347-739A-4856-9C16-475807D1E5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7EF9BCC-124B-4DF2-B02D-CA3C9507AC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991668E-B6C6-4602-BD69-2474B942F9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079413D-BD36-4E51-9F45-8A53388FD8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7D8AB06-DE65-4C90-A4B6-5E08FA0DE0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870" name="楕円 869">
          <a:extLst>
            <a:ext uri="{FF2B5EF4-FFF2-40B4-BE49-F238E27FC236}">
              <a16:creationId xmlns:a16="http://schemas.microsoft.com/office/drawing/2014/main" id="{6DAEA612-540A-4CFF-BEC8-5D4035D01297}"/>
            </a:ext>
          </a:extLst>
        </xdr:cNvPr>
        <xdr:cNvSpPr/>
      </xdr:nvSpPr>
      <xdr:spPr>
        <a:xfrm>
          <a:off x="16268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16527</xdr:rowOff>
    </xdr:from>
    <xdr:ext cx="405111" cy="259045"/>
    <xdr:sp macro="" textlink="">
      <xdr:nvSpPr>
        <xdr:cNvPr id="871" name="【庁舎】&#10;有形固定資産減価償却率該当値テキスト">
          <a:extLst>
            <a:ext uri="{FF2B5EF4-FFF2-40B4-BE49-F238E27FC236}">
              <a16:creationId xmlns:a16="http://schemas.microsoft.com/office/drawing/2014/main" id="{ECB31A6D-5086-4B9F-AB8D-0154DFDC7118}"/>
            </a:ext>
          </a:extLst>
        </xdr:cNvPr>
        <xdr:cNvSpPr txBox="1"/>
      </xdr:nvSpPr>
      <xdr:spPr>
        <a:xfrm>
          <a:off x="16357600"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72" name="楕円 871">
          <a:extLst>
            <a:ext uri="{FF2B5EF4-FFF2-40B4-BE49-F238E27FC236}">
              <a16:creationId xmlns:a16="http://schemas.microsoft.com/office/drawing/2014/main" id="{71A40E07-38F1-4F67-9BC5-40109D460A34}"/>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152400</xdr:rowOff>
    </xdr:to>
    <xdr:cxnSp macro="">
      <xdr:nvCxnSpPr>
        <xdr:cNvPr id="873" name="直線コネクタ 872">
          <a:extLst>
            <a:ext uri="{FF2B5EF4-FFF2-40B4-BE49-F238E27FC236}">
              <a16:creationId xmlns:a16="http://schemas.microsoft.com/office/drawing/2014/main" id="{DEE5A48E-A8D5-4121-8388-21023A2666DD}"/>
            </a:ext>
          </a:extLst>
        </xdr:cNvPr>
        <xdr:cNvCxnSpPr/>
      </xdr:nvCxnSpPr>
      <xdr:spPr>
        <a:xfrm>
          <a:off x="15481300" y="1830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52070</xdr:rowOff>
    </xdr:from>
    <xdr:to>
      <xdr:col>76</xdr:col>
      <xdr:colOff>165100</xdr:colOff>
      <xdr:row>106</xdr:row>
      <xdr:rowOff>153670</xdr:rowOff>
    </xdr:to>
    <xdr:sp macro="" textlink="">
      <xdr:nvSpPr>
        <xdr:cNvPr id="874" name="楕円 873">
          <a:extLst>
            <a:ext uri="{FF2B5EF4-FFF2-40B4-BE49-F238E27FC236}">
              <a16:creationId xmlns:a16="http://schemas.microsoft.com/office/drawing/2014/main" id="{EE2E856B-BCB1-40EB-BA91-309D5EC5106B}"/>
            </a:ext>
          </a:extLst>
        </xdr:cNvPr>
        <xdr:cNvSpPr/>
      </xdr:nvSpPr>
      <xdr:spPr>
        <a:xfrm>
          <a:off x="14541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102870</xdr:rowOff>
    </xdr:from>
    <xdr:to>
      <xdr:col>81</xdr:col>
      <xdr:colOff>50800</xdr:colOff>
      <xdr:row>106</xdr:row>
      <xdr:rowOff>133350</xdr:rowOff>
    </xdr:to>
    <xdr:cxnSp macro="">
      <xdr:nvCxnSpPr>
        <xdr:cNvPr id="875" name="直線コネクタ 874">
          <a:extLst>
            <a:ext uri="{FF2B5EF4-FFF2-40B4-BE49-F238E27FC236}">
              <a16:creationId xmlns:a16="http://schemas.microsoft.com/office/drawing/2014/main" id="{8CFCBA2E-8E53-4BB0-8C1C-AE657549361C}"/>
            </a:ext>
          </a:extLst>
        </xdr:cNvPr>
        <xdr:cNvCxnSpPr/>
      </xdr:nvCxnSpPr>
      <xdr:spPr>
        <a:xfrm>
          <a:off x="14592300" y="18276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21589</xdr:rowOff>
    </xdr:from>
    <xdr:to>
      <xdr:col>72</xdr:col>
      <xdr:colOff>38100</xdr:colOff>
      <xdr:row>106</xdr:row>
      <xdr:rowOff>123189</xdr:rowOff>
    </xdr:to>
    <xdr:sp macro="" textlink="">
      <xdr:nvSpPr>
        <xdr:cNvPr id="876" name="楕円 875">
          <a:extLst>
            <a:ext uri="{FF2B5EF4-FFF2-40B4-BE49-F238E27FC236}">
              <a16:creationId xmlns:a16="http://schemas.microsoft.com/office/drawing/2014/main" id="{E7B9FEC4-83BE-4C72-AB60-4B4FBD3581EB}"/>
            </a:ext>
          </a:extLst>
        </xdr:cNvPr>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72389</xdr:rowOff>
    </xdr:from>
    <xdr:to>
      <xdr:col>76</xdr:col>
      <xdr:colOff>114300</xdr:colOff>
      <xdr:row>106</xdr:row>
      <xdr:rowOff>102870</xdr:rowOff>
    </xdr:to>
    <xdr:cxnSp macro="">
      <xdr:nvCxnSpPr>
        <xdr:cNvPr id="877" name="直線コネクタ 876">
          <a:extLst>
            <a:ext uri="{FF2B5EF4-FFF2-40B4-BE49-F238E27FC236}">
              <a16:creationId xmlns:a16="http://schemas.microsoft.com/office/drawing/2014/main" id="{54650CA5-4E58-4B6E-86D3-71C591E9C104}"/>
            </a:ext>
          </a:extLst>
        </xdr:cNvPr>
        <xdr:cNvCxnSpPr/>
      </xdr:nvCxnSpPr>
      <xdr:spPr>
        <a:xfrm>
          <a:off x="13703300" y="18246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153036</xdr:rowOff>
    </xdr:from>
    <xdr:to>
      <xdr:col>67</xdr:col>
      <xdr:colOff>101600</xdr:colOff>
      <xdr:row>106</xdr:row>
      <xdr:rowOff>83186</xdr:rowOff>
    </xdr:to>
    <xdr:sp macro="" textlink="">
      <xdr:nvSpPr>
        <xdr:cNvPr id="878" name="楕円 877">
          <a:extLst>
            <a:ext uri="{FF2B5EF4-FFF2-40B4-BE49-F238E27FC236}">
              <a16:creationId xmlns:a16="http://schemas.microsoft.com/office/drawing/2014/main" id="{6B71D764-9721-4925-B160-8395F05A550A}"/>
            </a:ext>
          </a:extLst>
        </xdr:cNvPr>
        <xdr:cNvSpPr/>
      </xdr:nvSpPr>
      <xdr:spPr>
        <a:xfrm>
          <a:off x="12763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32386</xdr:rowOff>
    </xdr:from>
    <xdr:to>
      <xdr:col>71</xdr:col>
      <xdr:colOff>177800</xdr:colOff>
      <xdr:row>106</xdr:row>
      <xdr:rowOff>72389</xdr:rowOff>
    </xdr:to>
    <xdr:cxnSp macro="">
      <xdr:nvCxnSpPr>
        <xdr:cNvPr id="879" name="直線コネクタ 878">
          <a:extLst>
            <a:ext uri="{FF2B5EF4-FFF2-40B4-BE49-F238E27FC236}">
              <a16:creationId xmlns:a16="http://schemas.microsoft.com/office/drawing/2014/main" id="{7880FE9F-F4DD-4D41-BE89-905A90033BBF}"/>
            </a:ext>
          </a:extLst>
        </xdr:cNvPr>
        <xdr:cNvCxnSpPr/>
      </xdr:nvCxnSpPr>
      <xdr:spPr>
        <a:xfrm>
          <a:off x="12814300" y="18206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50CCFD55-23E8-4098-86F9-EE869F75617E}"/>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69E84BE9-35DC-4E3F-B40D-9AD889FD76CB}"/>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3F38C94B-4E90-472E-B020-F88424CF693D}"/>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AB164158-45ED-47A8-81E2-D2858AADB310}"/>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84" name="n_1mainValue【庁舎】&#10;有形固定資産減価償却率">
          <a:extLst>
            <a:ext uri="{FF2B5EF4-FFF2-40B4-BE49-F238E27FC236}">
              <a16:creationId xmlns:a16="http://schemas.microsoft.com/office/drawing/2014/main" id="{5F265970-451D-4F89-8DDB-B290FF8287F8}"/>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144797</xdr:rowOff>
    </xdr:from>
    <xdr:ext cx="405111" cy="259045"/>
    <xdr:sp macro="" textlink="">
      <xdr:nvSpPr>
        <xdr:cNvPr id="885" name="n_2mainValue【庁舎】&#10;有形固定資産減価償却率">
          <a:extLst>
            <a:ext uri="{FF2B5EF4-FFF2-40B4-BE49-F238E27FC236}">
              <a16:creationId xmlns:a16="http://schemas.microsoft.com/office/drawing/2014/main" id="{E256198F-3E25-4FFF-B5E5-595A45A3508E}"/>
            </a:ext>
          </a:extLst>
        </xdr:cNvPr>
        <xdr:cNvSpPr txBox="1"/>
      </xdr:nvSpPr>
      <xdr:spPr>
        <a:xfrm>
          <a:off x="14389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886" name="n_3mainValue【庁舎】&#10;有形固定資産減価償却率">
          <a:extLst>
            <a:ext uri="{FF2B5EF4-FFF2-40B4-BE49-F238E27FC236}">
              <a16:creationId xmlns:a16="http://schemas.microsoft.com/office/drawing/2014/main" id="{E774298C-0A23-4229-AA90-C54807FC6110}"/>
            </a:ext>
          </a:extLst>
        </xdr:cNvPr>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74313</xdr:rowOff>
    </xdr:from>
    <xdr:ext cx="405111" cy="259045"/>
    <xdr:sp macro="" textlink="">
      <xdr:nvSpPr>
        <xdr:cNvPr id="887" name="n_4mainValue【庁舎】&#10;有形固定資産減価償却率">
          <a:extLst>
            <a:ext uri="{FF2B5EF4-FFF2-40B4-BE49-F238E27FC236}">
              <a16:creationId xmlns:a16="http://schemas.microsoft.com/office/drawing/2014/main" id="{72CA24D7-EF4B-490D-B6BF-E83A9044BDB3}"/>
            </a:ext>
          </a:extLst>
        </xdr:cNvPr>
        <xdr:cNvSpPr txBox="1"/>
      </xdr:nvSpPr>
      <xdr:spPr>
        <a:xfrm>
          <a:off x="12611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CC9624B5-25B4-4ACF-B4D4-A0565F052B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436D771C-EAC2-46C0-AEDE-9A84FD8763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208410A4-0C22-4FDC-8821-E24FAB8D34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A636926A-DF8E-4AD1-8847-3D13777CA1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37D56C9B-11BB-4146-83C6-6ABE6CE9D4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5640E934-B63C-47A9-A9A1-55BF28397B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4AFDF29-6561-4C03-BF10-E3FE4DE5A0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81B47D29-051F-458B-8E01-3A86CC8D58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70E5662-50A3-4D8D-BD09-BFE1608E17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7EFE1D1C-C633-4A55-BD50-036DCBDCCC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F02980DE-8076-4633-80AD-5B0EF09F8DB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15AE668E-BAFC-480B-8F97-D1C1858CE95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1E70B128-B451-41D9-923E-075D4DFF302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92003ACA-EF8E-415D-8FD3-E30B14B3A61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6C16E94C-DAA6-4080-B8EA-01A57316148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A814074F-CCCD-42F1-B784-A88B2732F8B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68B65BF-EE68-4BD1-BD79-47EFE385BEA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E06107C0-2A9B-471A-A4ED-969FA1CF58F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465B0A26-2384-426C-B25A-9A34F5A1C4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E5B3CB15-7FA1-473A-8B39-3C2A26BD6D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8812436-769A-4DE7-9365-1B0CA7E9BF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A3D4EA7B-F5F7-4461-BDEC-9DABCD008835}"/>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6D1B93BF-015A-4B40-9E7B-1826631C25F4}"/>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673850E-822A-4881-8FC6-6374B97C1651}"/>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FD4B2A5B-CD1E-4F79-B641-F21889FF4BD1}"/>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FCFB180F-27F5-4E12-909E-A406F43B76F2}"/>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BC3DA6F7-FA6B-4D35-92F5-EEF152D84CF1}"/>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748AB92E-F3D9-43B2-B315-BC26776B289B}"/>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D263280F-1526-4ABB-AF40-F1F327813A2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F6C6B6C-9A05-450B-829C-1FEFF63CABD4}"/>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2446269-9747-4576-87FA-DAF27B3E20C1}"/>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B103D7B1-AE75-47A1-97AE-A402B47491C7}"/>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3726839-255B-415F-9D63-94E4A33BA5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68E976E-EF2B-48D4-A2A2-8D85574C85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1FA2791-8B10-4DFA-91BD-A14C730097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F9A7468-748E-49AC-B07D-99EAEA42EB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1E03FAD-14F0-4954-91EE-5D5DB22EFE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5" name="楕円 924">
          <a:extLst>
            <a:ext uri="{FF2B5EF4-FFF2-40B4-BE49-F238E27FC236}">
              <a16:creationId xmlns:a16="http://schemas.microsoft.com/office/drawing/2014/main" id="{A337109D-2DF7-4FE5-904D-B06881E7AAF4}"/>
            </a:ext>
          </a:extLst>
        </xdr:cNvPr>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26" name="【庁舎】&#10;一人当たり面積該当値テキスト">
          <a:extLst>
            <a:ext uri="{FF2B5EF4-FFF2-40B4-BE49-F238E27FC236}">
              <a16:creationId xmlns:a16="http://schemas.microsoft.com/office/drawing/2014/main" id="{E3E41B06-2EA1-4512-8803-0F5D9BCEDC70}"/>
            </a:ext>
          </a:extLst>
        </xdr:cNvPr>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27" name="楕円 926">
          <a:extLst>
            <a:ext uri="{FF2B5EF4-FFF2-40B4-BE49-F238E27FC236}">
              <a16:creationId xmlns:a16="http://schemas.microsoft.com/office/drawing/2014/main" id="{35445776-30E5-42FF-9913-075478B0450C}"/>
            </a:ext>
          </a:extLst>
        </xdr:cNvPr>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85344</xdr:rowOff>
    </xdr:from>
    <xdr:to>
      <xdr:col>116</xdr:col>
      <xdr:colOff>63500</xdr:colOff>
      <xdr:row>104</xdr:row>
      <xdr:rowOff>99061</xdr:rowOff>
    </xdr:to>
    <xdr:cxnSp macro="">
      <xdr:nvCxnSpPr>
        <xdr:cNvPr id="928" name="直線コネクタ 927">
          <a:extLst>
            <a:ext uri="{FF2B5EF4-FFF2-40B4-BE49-F238E27FC236}">
              <a16:creationId xmlns:a16="http://schemas.microsoft.com/office/drawing/2014/main" id="{F14D23BF-4901-44D9-9421-6CC6213D1E4B}"/>
            </a:ext>
          </a:extLst>
        </xdr:cNvPr>
        <xdr:cNvCxnSpPr/>
      </xdr:nvCxnSpPr>
      <xdr:spPr>
        <a:xfrm>
          <a:off x="21323300" y="179161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34544</xdr:rowOff>
    </xdr:from>
    <xdr:to>
      <xdr:col>107</xdr:col>
      <xdr:colOff>101600</xdr:colOff>
      <xdr:row>104</xdr:row>
      <xdr:rowOff>136144</xdr:rowOff>
    </xdr:to>
    <xdr:sp macro="" textlink="">
      <xdr:nvSpPr>
        <xdr:cNvPr id="929" name="楕円 928">
          <a:extLst>
            <a:ext uri="{FF2B5EF4-FFF2-40B4-BE49-F238E27FC236}">
              <a16:creationId xmlns:a16="http://schemas.microsoft.com/office/drawing/2014/main" id="{7E7979C9-90A2-4035-BB20-F9E813212F8D}"/>
            </a:ext>
          </a:extLst>
        </xdr:cNvPr>
        <xdr:cNvSpPr/>
      </xdr:nvSpPr>
      <xdr:spPr>
        <a:xfrm>
          <a:off x="20383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104</xdr:row>
      <xdr:rowOff>85344</xdr:rowOff>
    </xdr:to>
    <xdr:cxnSp macro="">
      <xdr:nvCxnSpPr>
        <xdr:cNvPr id="930" name="直線コネクタ 929">
          <a:extLst>
            <a:ext uri="{FF2B5EF4-FFF2-40B4-BE49-F238E27FC236}">
              <a16:creationId xmlns:a16="http://schemas.microsoft.com/office/drawing/2014/main" id="{BBEF4A9C-2A35-43BD-9282-3DE6C85B1CA8}"/>
            </a:ext>
          </a:extLst>
        </xdr:cNvPr>
        <xdr:cNvCxnSpPr/>
      </xdr:nvCxnSpPr>
      <xdr:spPr>
        <a:xfrm>
          <a:off x="20434300" y="17916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39115</xdr:rowOff>
    </xdr:from>
    <xdr:to>
      <xdr:col>102</xdr:col>
      <xdr:colOff>165100</xdr:colOff>
      <xdr:row>104</xdr:row>
      <xdr:rowOff>140715</xdr:rowOff>
    </xdr:to>
    <xdr:sp macro="" textlink="">
      <xdr:nvSpPr>
        <xdr:cNvPr id="931" name="楕円 930">
          <a:extLst>
            <a:ext uri="{FF2B5EF4-FFF2-40B4-BE49-F238E27FC236}">
              <a16:creationId xmlns:a16="http://schemas.microsoft.com/office/drawing/2014/main" id="{0C412E0F-758B-4B10-B822-6636BA3FC6EA}"/>
            </a:ext>
          </a:extLst>
        </xdr:cNvPr>
        <xdr:cNvSpPr/>
      </xdr:nvSpPr>
      <xdr:spPr>
        <a:xfrm>
          <a:off x="19494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85344</xdr:rowOff>
    </xdr:from>
    <xdr:to>
      <xdr:col>107</xdr:col>
      <xdr:colOff>50800</xdr:colOff>
      <xdr:row>104</xdr:row>
      <xdr:rowOff>89915</xdr:rowOff>
    </xdr:to>
    <xdr:cxnSp macro="">
      <xdr:nvCxnSpPr>
        <xdr:cNvPr id="932" name="直線コネクタ 931">
          <a:extLst>
            <a:ext uri="{FF2B5EF4-FFF2-40B4-BE49-F238E27FC236}">
              <a16:creationId xmlns:a16="http://schemas.microsoft.com/office/drawing/2014/main" id="{176922F0-5CF2-4FDF-9FA9-05A748404C5B}"/>
            </a:ext>
          </a:extLst>
        </xdr:cNvPr>
        <xdr:cNvCxnSpPr/>
      </xdr:nvCxnSpPr>
      <xdr:spPr>
        <a:xfrm flipV="1">
          <a:off x="19545300" y="179161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43687</xdr:rowOff>
    </xdr:from>
    <xdr:to>
      <xdr:col>98</xdr:col>
      <xdr:colOff>38100</xdr:colOff>
      <xdr:row>104</xdr:row>
      <xdr:rowOff>145287</xdr:rowOff>
    </xdr:to>
    <xdr:sp macro="" textlink="">
      <xdr:nvSpPr>
        <xdr:cNvPr id="933" name="楕円 932">
          <a:extLst>
            <a:ext uri="{FF2B5EF4-FFF2-40B4-BE49-F238E27FC236}">
              <a16:creationId xmlns:a16="http://schemas.microsoft.com/office/drawing/2014/main" id="{200BC454-C22B-4944-8E7B-8D5AE8CB2E0B}"/>
            </a:ext>
          </a:extLst>
        </xdr:cNvPr>
        <xdr:cNvSpPr/>
      </xdr:nvSpPr>
      <xdr:spPr>
        <a:xfrm>
          <a:off x="18605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89915</xdr:rowOff>
    </xdr:from>
    <xdr:to>
      <xdr:col>102</xdr:col>
      <xdr:colOff>114300</xdr:colOff>
      <xdr:row>104</xdr:row>
      <xdr:rowOff>94487</xdr:rowOff>
    </xdr:to>
    <xdr:cxnSp macro="">
      <xdr:nvCxnSpPr>
        <xdr:cNvPr id="934" name="直線コネクタ 933">
          <a:extLst>
            <a:ext uri="{FF2B5EF4-FFF2-40B4-BE49-F238E27FC236}">
              <a16:creationId xmlns:a16="http://schemas.microsoft.com/office/drawing/2014/main" id="{9EF3F389-9DF2-4FDB-8695-70D729DACA2C}"/>
            </a:ext>
          </a:extLst>
        </xdr:cNvPr>
        <xdr:cNvCxnSpPr/>
      </xdr:nvCxnSpPr>
      <xdr:spPr>
        <a:xfrm flipV="1">
          <a:off x="18656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53D2AC76-FF29-4F29-8A0B-64CD2E3A58D2}"/>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18F83458-3B01-445D-8155-51F9CE780AAD}"/>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DD282DE3-A66E-4529-9AFF-F2CFE2BA9810}"/>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4C402CE8-2AD8-405A-B686-3DAF43D02049}"/>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39" name="n_1mainValue【庁舎】&#10;一人当たり面積">
          <a:extLst>
            <a:ext uri="{FF2B5EF4-FFF2-40B4-BE49-F238E27FC236}">
              <a16:creationId xmlns:a16="http://schemas.microsoft.com/office/drawing/2014/main" id="{AE592D4A-4423-4019-B0C9-88575ECC1320}"/>
            </a:ext>
          </a:extLst>
        </xdr:cNvPr>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152671</xdr:rowOff>
    </xdr:from>
    <xdr:ext cx="469744" cy="259045"/>
    <xdr:sp macro="" textlink="">
      <xdr:nvSpPr>
        <xdr:cNvPr id="940" name="n_2mainValue【庁舎】&#10;一人当たり面積">
          <a:extLst>
            <a:ext uri="{FF2B5EF4-FFF2-40B4-BE49-F238E27FC236}">
              <a16:creationId xmlns:a16="http://schemas.microsoft.com/office/drawing/2014/main" id="{E88B5735-0859-41AC-B1CF-5909090CB188}"/>
            </a:ext>
          </a:extLst>
        </xdr:cNvPr>
        <xdr:cNvSpPr txBox="1"/>
      </xdr:nvSpPr>
      <xdr:spPr>
        <a:xfrm>
          <a:off x="20199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157242</xdr:rowOff>
    </xdr:from>
    <xdr:ext cx="469744" cy="259045"/>
    <xdr:sp macro="" textlink="">
      <xdr:nvSpPr>
        <xdr:cNvPr id="941" name="n_3mainValue【庁舎】&#10;一人当たり面積">
          <a:extLst>
            <a:ext uri="{FF2B5EF4-FFF2-40B4-BE49-F238E27FC236}">
              <a16:creationId xmlns:a16="http://schemas.microsoft.com/office/drawing/2014/main" id="{69DD9AEE-5EAF-4769-B83F-1626CA8B8EF4}"/>
            </a:ext>
          </a:extLst>
        </xdr:cNvPr>
        <xdr:cNvSpPr txBox="1"/>
      </xdr:nvSpPr>
      <xdr:spPr>
        <a:xfrm>
          <a:off x="19310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161814</xdr:rowOff>
    </xdr:from>
    <xdr:ext cx="469744" cy="259045"/>
    <xdr:sp macro="" textlink="">
      <xdr:nvSpPr>
        <xdr:cNvPr id="942" name="n_4mainValue【庁舎】&#10;一人当たり面積">
          <a:extLst>
            <a:ext uri="{FF2B5EF4-FFF2-40B4-BE49-F238E27FC236}">
              <a16:creationId xmlns:a16="http://schemas.microsoft.com/office/drawing/2014/main" id="{1EA70C4C-3649-4A38-AC65-D78F4ECE47B6}"/>
            </a:ext>
          </a:extLst>
        </xdr:cNvPr>
        <xdr:cNvSpPr txBox="1"/>
      </xdr:nvSpPr>
      <xdr:spPr>
        <a:xfrm>
          <a:off x="18421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1E6D6C6-08A1-43EA-81BD-DEF0C279EA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95D0F9BE-7122-4692-B723-24A53FF14AD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82E994C-A953-48D6-A1B4-0998297983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有形固定資産減価償却率は、ほとんどの類型において類似団体平均を下回る、または同程度の水準であるが、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については平均を上回っている。</a:t>
          </a:r>
          <a:endParaRPr lang="ja-JP" altLang="ja-JP" sz="1400">
            <a:effectLst/>
          </a:endParaRPr>
        </a:p>
        <a:p>
          <a:r>
            <a:rPr kumimoji="1" lang="ja-JP" altLang="ja-JP" sz="1100">
              <a:solidFill>
                <a:schemeClr val="dk1"/>
              </a:solidFill>
              <a:effectLst/>
              <a:latin typeface="+mn-lt"/>
              <a:ea typeface="+mn-ea"/>
              <a:cs typeface="+mn-cs"/>
            </a:rPr>
            <a:t>この理由として、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年に取得した中央図書館の減価償却率が年々増加しており、今後も増加が見込まれる。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は、市町村合併により取得した施設の減価償却率が平均を上回っており、全体の減価償却率を押し上げる要因になっている。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市町村合併により取得した施設</a:t>
          </a:r>
          <a:r>
            <a:rPr kumimoji="1" lang="ja-JP" altLang="en-US" sz="1100">
              <a:solidFill>
                <a:schemeClr val="dk1"/>
              </a:solidFill>
              <a:effectLst/>
              <a:latin typeface="+mn-lt"/>
              <a:ea typeface="+mn-ea"/>
              <a:cs typeface="+mn-cs"/>
            </a:rPr>
            <a:t>をはじめ、主にこども園の減価償却率が平均を</a:t>
          </a:r>
          <a:r>
            <a:rPr kumimoji="1" lang="ja-JP" altLang="ja-JP" sz="1100">
              <a:solidFill>
                <a:schemeClr val="dk1"/>
              </a:solidFill>
              <a:effectLst/>
              <a:latin typeface="+mn-lt"/>
              <a:ea typeface="+mn-ea"/>
              <a:cs typeface="+mn-cs"/>
            </a:rPr>
            <a:t>上回っており、全体の減価償却率を押し上げる要因になっている。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支所の建替えについては、平成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年度に藤岡支所の建替えを実施しており、前述の施設を含むその他の施設についても、公共施設等総合管理計画に基づき今後検討していく予定である。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自動車関連企業を中心とする法人市民税等の市税収入が多いため、本市は類似団体と比較して、財政力指数の数値は大きく上回っている。企業業績の変動により、令和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年度の法人市民税が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したことから、翌年度の基準財政収入額が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年度単年度の財政力指数は、０．</a:t>
          </a:r>
          <a:r>
            <a:rPr kumimoji="1" lang="ja-JP" altLang="en-US" sz="1100">
              <a:solidFill>
                <a:schemeClr val="dk1"/>
              </a:solidFill>
              <a:effectLst/>
              <a:latin typeface="+mn-lt"/>
              <a:ea typeface="+mn-ea"/>
              <a:cs typeface="+mn-cs"/>
            </a:rPr>
            <a:t>２８３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　１．２</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４９１</a:t>
          </a:r>
          <a:r>
            <a:rPr kumimoji="1" lang="ja-JP" altLang="ja-JP" sz="1100">
              <a:solidFill>
                <a:schemeClr val="dk1"/>
              </a:solidFill>
              <a:effectLst/>
              <a:latin typeface="+mn-lt"/>
              <a:ea typeface="+mn-ea"/>
              <a:cs typeface="+mn-cs"/>
            </a:rPr>
            <a:t>）。３か年平均については、０．</a:t>
          </a:r>
          <a:r>
            <a:rPr kumimoji="1" lang="ja-JP" altLang="en-US" sz="1100">
              <a:solidFill>
                <a:schemeClr val="dk1"/>
              </a:solidFill>
              <a:effectLst/>
              <a:latin typeface="+mn-lt"/>
              <a:ea typeface="+mn-ea"/>
              <a:cs typeface="+mn-cs"/>
            </a:rPr>
            <a:t>０３６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した。今後も、景気の変動等に注視しつつ、引き続き財務体質の強化を図る。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128588</xdr:rowOff>
    </xdr:from>
    <xdr:to>
      <xdr:col>23</xdr:col>
      <xdr:colOff>133350</xdr:colOff>
      <xdr:row>45</xdr:row>
      <xdr:rowOff>53975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472238"/>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26052</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53975</xdr:rowOff>
    </xdr:from>
    <xdr:to>
      <xdr:col>24</xdr:col>
      <xdr:colOff>12700</xdr:colOff>
      <xdr:row>45</xdr:row>
      <xdr:rowOff>53975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43515</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21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128588</xdr:rowOff>
    </xdr:from>
    <xdr:to>
      <xdr:col>24</xdr:col>
      <xdr:colOff>12700</xdr:colOff>
      <xdr:row>37</xdr:row>
      <xdr:rowOff>128588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47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128588</xdr:rowOff>
    </xdr:from>
    <xdr:to>
      <xdr:col>23</xdr:col>
      <xdr:colOff>133350</xdr:colOff>
      <xdr:row>38</xdr:row>
      <xdr:rowOff>2381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4114800" y="6472238"/>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7938</xdr:rowOff>
    </xdr:from>
    <xdr:to>
      <xdr:col>19</xdr:col>
      <xdr:colOff>133350</xdr:colOff>
      <xdr:row>38</xdr:row>
      <xdr:rowOff>2381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6351588"/>
          <a:ext cx="889000" cy="16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65088</xdr:rowOff>
    </xdr:from>
    <xdr:to>
      <xdr:col>19</xdr:col>
      <xdr:colOff>184150</xdr:colOff>
      <xdr:row>42</xdr:row>
      <xdr:rowOff>166688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151465</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35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7938</xdr:rowOff>
    </xdr:from>
    <xdr:to>
      <xdr:col>15</xdr:col>
      <xdr:colOff>82550</xdr:colOff>
      <xdr:row>37</xdr:row>
      <xdr:rowOff>53181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2336800" y="635158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65088</xdr:rowOff>
    </xdr:from>
    <xdr:to>
      <xdr:col>15</xdr:col>
      <xdr:colOff>133350</xdr:colOff>
      <xdr:row>42</xdr:row>
      <xdr:rowOff>166688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151465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103981</xdr:rowOff>
    </xdr:from>
    <xdr:to>
      <xdr:col>11</xdr:col>
      <xdr:colOff>31750</xdr:colOff>
      <xdr:row>37</xdr:row>
      <xdr:rowOff>53181</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1447800" y="62761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77788</xdr:rowOff>
    </xdr:from>
    <xdr:to>
      <xdr:col>23</xdr:col>
      <xdr:colOff>184150</xdr:colOff>
      <xdr:row>38</xdr:row>
      <xdr:rowOff>7938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170515</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34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123031</xdr:rowOff>
    </xdr:from>
    <xdr:to>
      <xdr:col>19</xdr:col>
      <xdr:colOff>184150</xdr:colOff>
      <xdr:row>38</xdr:row>
      <xdr:rowOff>53181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64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63358</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23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128588</xdr:rowOff>
    </xdr:from>
    <xdr:to>
      <xdr:col>15</xdr:col>
      <xdr:colOff>133350</xdr:colOff>
      <xdr:row>37</xdr:row>
      <xdr:rowOff>58738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68915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2381</xdr:rowOff>
    </xdr:from>
    <xdr:to>
      <xdr:col>11</xdr:col>
      <xdr:colOff>82550</xdr:colOff>
      <xdr:row>37</xdr:row>
      <xdr:rowOff>103981</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63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114158</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611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53181</xdr:rowOff>
    </xdr:from>
    <xdr:to>
      <xdr:col>7</xdr:col>
      <xdr:colOff>31750</xdr:colOff>
      <xdr:row>36</xdr:row>
      <xdr:rowOff>154781</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62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164958</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599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年度は、法人市民税の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収等により、前年度から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、類似団体と比較して高い水準を維持している。令和６年度については、企業業績・為替相場の変動による地方税の増収が見込まれるが、景気の変動等に引き続き注視していく必要がある。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8636</xdr:rowOff>
    </xdr:from>
    <xdr:to>
      <xdr:col>23</xdr:col>
      <xdr:colOff>133350</xdr:colOff>
      <xdr:row>60</xdr:row>
      <xdr:rowOff>30226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2418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8636</xdr:rowOff>
    </xdr:from>
    <xdr:to>
      <xdr:col>19</xdr:col>
      <xdr:colOff>133350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24186"/>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1374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112522</xdr:rowOff>
    </xdr:from>
    <xdr:to>
      <xdr:col>11</xdr:col>
      <xdr:colOff>31750</xdr:colOff>
      <xdr:row>60</xdr:row>
      <xdr:rowOff>126746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5662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150876</xdr:rowOff>
    </xdr:from>
    <xdr:to>
      <xdr:col>23</xdr:col>
      <xdr:colOff>184150</xdr:colOff>
      <xdr:row>60</xdr:row>
      <xdr:rowOff>81026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72153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8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129286</xdr:rowOff>
    </xdr:from>
    <xdr:to>
      <xdr:col>19</xdr:col>
      <xdr:colOff>184150</xdr:colOff>
      <xdr:row>59</xdr:row>
      <xdr:rowOff>59436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69613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4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75946</xdr:rowOff>
    </xdr:from>
    <xdr:to>
      <xdr:col>11</xdr:col>
      <xdr:colOff>82550</xdr:colOff>
      <xdr:row>61</xdr:row>
      <xdr:rowOff>6096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61722</xdr:rowOff>
    </xdr:from>
    <xdr:to>
      <xdr:col>7</xdr:col>
      <xdr:colOff>31750</xdr:colOff>
      <xdr:row>58</xdr:row>
      <xdr:rowOff>163322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2049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7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人口１人当たり人件費は７</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０４１</a:t>
          </a:r>
          <a:r>
            <a:rPr kumimoji="1" lang="ja-JP" altLang="ja-JP" sz="1000">
              <a:solidFill>
                <a:schemeClr val="dk1"/>
              </a:solidFill>
              <a:effectLst/>
              <a:latin typeface="+mn-lt"/>
              <a:ea typeface="+mn-ea"/>
              <a:cs typeface="+mn-cs"/>
            </a:rPr>
            <a:t>円となり、類似団体平均の</a:t>
          </a:r>
          <a:r>
            <a:rPr kumimoji="1" lang="ja-JP" altLang="en-US" sz="1000">
              <a:solidFill>
                <a:schemeClr val="dk1"/>
              </a:solidFill>
              <a:effectLst/>
              <a:latin typeface="+mn-lt"/>
              <a:ea typeface="+mn-ea"/>
              <a:cs typeface="+mn-cs"/>
            </a:rPr>
            <a:t>６２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５０９</a:t>
          </a:r>
          <a:r>
            <a:rPr kumimoji="1" lang="ja-JP" altLang="ja-JP" sz="1000">
              <a:solidFill>
                <a:schemeClr val="dk1"/>
              </a:solidFill>
              <a:effectLst/>
              <a:latin typeface="+mn-lt"/>
              <a:ea typeface="+mn-ea"/>
              <a:cs typeface="+mn-cs"/>
            </a:rPr>
            <a:t>円を上回っている。前年度と比較すると</a:t>
          </a:r>
          <a:r>
            <a:rPr kumimoji="1" lang="ja-JP" altLang="en-US" sz="1000">
              <a:solidFill>
                <a:schemeClr val="dk1"/>
              </a:solidFill>
              <a:effectLst/>
              <a:latin typeface="+mn-lt"/>
              <a:ea typeface="+mn-ea"/>
              <a:cs typeface="+mn-cs"/>
            </a:rPr>
            <a:t>４０８</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した（Ｒ</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　７</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４４９</a:t>
          </a:r>
          <a:r>
            <a:rPr kumimoji="1" lang="ja-JP" altLang="ja-JP" sz="1000">
              <a:solidFill>
                <a:schemeClr val="dk1"/>
              </a:solidFill>
              <a:effectLst/>
              <a:latin typeface="+mn-lt"/>
              <a:ea typeface="+mn-ea"/>
              <a:cs typeface="+mn-cs"/>
            </a:rPr>
            <a:t>円→Ｒ</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　７</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０４１</a:t>
          </a:r>
          <a:r>
            <a:rPr kumimoji="1" lang="ja-JP" altLang="ja-JP" sz="1000">
              <a:solidFill>
                <a:schemeClr val="dk1"/>
              </a:solidFill>
              <a:effectLst/>
              <a:latin typeface="+mn-lt"/>
              <a:ea typeface="+mn-ea"/>
              <a:cs typeface="+mn-cs"/>
            </a:rPr>
            <a:t>円）。人口１人当たり物件費は</a:t>
          </a:r>
          <a:r>
            <a:rPr kumimoji="1" lang="ja-JP" altLang="en-US" sz="1000">
              <a:solidFill>
                <a:schemeClr val="dk1"/>
              </a:solidFill>
              <a:effectLst/>
              <a:latin typeface="+mn-lt"/>
              <a:ea typeface="+mn-ea"/>
              <a:cs typeface="+mn-cs"/>
            </a:rPr>
            <a:t>８５</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９８４</a:t>
          </a:r>
          <a:r>
            <a:rPr kumimoji="1" lang="ja-JP" altLang="ja-JP" sz="1000">
              <a:solidFill>
                <a:schemeClr val="dk1"/>
              </a:solidFill>
              <a:effectLst/>
              <a:latin typeface="+mn-lt"/>
              <a:ea typeface="+mn-ea"/>
              <a:cs typeface="+mn-cs"/>
            </a:rPr>
            <a:t>円となり、類似団体の６</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９２６</a:t>
          </a:r>
          <a:r>
            <a:rPr kumimoji="1" lang="ja-JP" altLang="ja-JP" sz="1000">
              <a:solidFill>
                <a:schemeClr val="dk1"/>
              </a:solidFill>
              <a:effectLst/>
              <a:latin typeface="+mn-lt"/>
              <a:ea typeface="+mn-ea"/>
              <a:cs typeface="+mn-cs"/>
            </a:rPr>
            <a:t>円及び全国平均の７</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４３０</a:t>
          </a:r>
          <a:r>
            <a:rPr kumimoji="1" lang="ja-JP" altLang="ja-JP" sz="1000">
              <a:solidFill>
                <a:schemeClr val="dk1"/>
              </a:solidFill>
              <a:effectLst/>
              <a:latin typeface="+mn-lt"/>
              <a:ea typeface="+mn-ea"/>
              <a:cs typeface="+mn-cs"/>
            </a:rPr>
            <a:t>円を大きく上回っている。この要因としては市域が広いことにより公共施設が多く、施設の維持管理費が多く必要となるためと考えられる。なかでも、教育費が２６，</a:t>
          </a:r>
          <a:r>
            <a:rPr kumimoji="1" lang="ja-JP" altLang="en-US" sz="1000">
              <a:solidFill>
                <a:schemeClr val="dk1"/>
              </a:solidFill>
              <a:effectLst/>
              <a:latin typeface="+mn-lt"/>
              <a:ea typeface="+mn-ea"/>
              <a:cs typeface="+mn-cs"/>
            </a:rPr>
            <a:t>５６５</a:t>
          </a:r>
          <a:r>
            <a:rPr kumimoji="1" lang="ja-JP" altLang="ja-JP" sz="1000">
              <a:solidFill>
                <a:schemeClr val="dk1"/>
              </a:solidFill>
              <a:effectLst/>
              <a:latin typeface="+mn-lt"/>
              <a:ea typeface="+mn-ea"/>
              <a:cs typeface="+mn-cs"/>
            </a:rPr>
            <a:t>円で類似団体の１６，</a:t>
          </a:r>
          <a:r>
            <a:rPr kumimoji="1" lang="ja-JP" altLang="en-US" sz="1000">
              <a:solidFill>
                <a:schemeClr val="dk1"/>
              </a:solidFill>
              <a:effectLst/>
              <a:latin typeface="+mn-lt"/>
              <a:ea typeface="+mn-ea"/>
              <a:cs typeface="+mn-cs"/>
            </a:rPr>
            <a:t>９９４</a:t>
          </a:r>
          <a:r>
            <a:rPr kumimoji="1" lang="ja-JP" altLang="ja-JP" sz="1000">
              <a:solidFill>
                <a:schemeClr val="dk1"/>
              </a:solidFill>
              <a:effectLst/>
              <a:latin typeface="+mn-lt"/>
              <a:ea typeface="+mn-ea"/>
              <a:cs typeface="+mn-cs"/>
            </a:rPr>
            <a:t>円及び全国平均の１９，</a:t>
          </a:r>
          <a:r>
            <a:rPr kumimoji="1" lang="ja-JP" altLang="en-US" sz="1000">
              <a:solidFill>
                <a:schemeClr val="dk1"/>
              </a:solidFill>
              <a:effectLst/>
              <a:latin typeface="+mn-lt"/>
              <a:ea typeface="+mn-ea"/>
              <a:cs typeface="+mn-cs"/>
            </a:rPr>
            <a:t>８２１</a:t>
          </a:r>
          <a:r>
            <a:rPr kumimoji="1" lang="ja-JP" altLang="ja-JP" sz="1000">
              <a:solidFill>
                <a:schemeClr val="dk1"/>
              </a:solidFill>
              <a:effectLst/>
              <a:latin typeface="+mn-lt"/>
              <a:ea typeface="+mn-ea"/>
              <a:cs typeface="+mn-cs"/>
            </a:rPr>
            <a:t>円を大幅に上回っている。これを踏まえ、引き続き効率的な施設管理と経費削減に取り組む。</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38829</xdr:rowOff>
    </xdr:from>
    <xdr:to>
      <xdr:col>23</xdr:col>
      <xdr:colOff>133350</xdr:colOff>
      <xdr:row>88</xdr:row>
      <xdr:rowOff>88658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5126429"/>
          <a:ext cx="838200" cy="4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10517</xdr:rowOff>
    </xdr:from>
    <xdr:to>
      <xdr:col>19</xdr:col>
      <xdr:colOff>133350</xdr:colOff>
      <xdr:row>88</xdr:row>
      <xdr:rowOff>88658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98117"/>
          <a:ext cx="889000" cy="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32803</xdr:rowOff>
    </xdr:from>
    <xdr:to>
      <xdr:col>15</xdr:col>
      <xdr:colOff>82550</xdr:colOff>
      <xdr:row>88</xdr:row>
      <xdr:rowOff>10517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48953"/>
          <a:ext cx="889000" cy="1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162635</xdr:rowOff>
    </xdr:from>
    <xdr:to>
      <xdr:col>11</xdr:col>
      <xdr:colOff>31750</xdr:colOff>
      <xdr:row>87</xdr:row>
      <xdr:rowOff>32803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35885"/>
          <a:ext cx="889000" cy="2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159479</xdr:rowOff>
    </xdr:from>
    <xdr:to>
      <xdr:col>23</xdr:col>
      <xdr:colOff>184150</xdr:colOff>
      <xdr:row>88</xdr:row>
      <xdr:rowOff>89629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55356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7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37858</xdr:rowOff>
    </xdr:from>
    <xdr:to>
      <xdr:col>19</xdr:col>
      <xdr:colOff>184150</xdr:colOff>
      <xdr:row>88</xdr:row>
      <xdr:rowOff>139458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124235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11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131167</xdr:rowOff>
    </xdr:from>
    <xdr:to>
      <xdr:col>15</xdr:col>
      <xdr:colOff>133350</xdr:colOff>
      <xdr:row>88</xdr:row>
      <xdr:rowOff>61317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46094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153453</xdr:rowOff>
    </xdr:from>
    <xdr:to>
      <xdr:col>11</xdr:col>
      <xdr:colOff>82550</xdr:colOff>
      <xdr:row>87</xdr:row>
      <xdr:rowOff>83603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68380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111835</xdr:rowOff>
    </xdr:from>
    <xdr:to>
      <xdr:col>7</xdr:col>
      <xdr:colOff>31750</xdr:colOff>
      <xdr:row>86</xdr:row>
      <xdr:rowOff>41985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26762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ラスパイレス指数は９９．８であり、適切な水準となっている。</a:t>
          </a:r>
          <a:endParaRPr lang="ja-JP" altLang="ja-JP" sz="1400">
            <a:effectLst/>
          </a:endParaRPr>
        </a:p>
        <a:p>
          <a:r>
            <a:rPr kumimoji="1" lang="ja-JP" altLang="ja-JP" sz="1100">
              <a:solidFill>
                <a:schemeClr val="dk1"/>
              </a:solidFill>
              <a:effectLst/>
              <a:latin typeface="+mn-lt"/>
              <a:ea typeface="+mn-ea"/>
              <a:cs typeface="+mn-cs"/>
            </a:rPr>
            <a:t>　これは、平成２５年度以降実施している本市独自の給与構造改革及び平成２７年度の給与制度の総合的見直しにおいて、国を上回る給料表の引下げを行った成果が表れているものと分析している。</a:t>
          </a:r>
          <a:endParaRPr lang="ja-JP" altLang="ja-JP" sz="1400">
            <a:effectLst/>
          </a:endParaRPr>
        </a:p>
        <a:p>
          <a:r>
            <a:rPr kumimoji="1" lang="ja-JP" altLang="ja-JP" sz="1100">
              <a:solidFill>
                <a:schemeClr val="dk1"/>
              </a:solidFill>
              <a:effectLst/>
              <a:latin typeface="+mn-lt"/>
              <a:ea typeface="+mn-ea"/>
              <a:cs typeface="+mn-cs"/>
            </a:rPr>
            <a:t>　今後も適正水準が維持できるよう、引き続きラスパイレス指数の動向に注視していく。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34572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定員適正化計画に基づき、職員数全体で大幅な増員とならないように抑制して</a:t>
          </a:r>
          <a:r>
            <a:rPr kumimoji="1" lang="ja-JP" altLang="en-US" sz="1000">
              <a:solidFill>
                <a:schemeClr val="dk1"/>
              </a:solidFill>
              <a:effectLst/>
              <a:latin typeface="+mn-lt"/>
              <a:ea typeface="+mn-ea"/>
              <a:cs typeface="+mn-cs"/>
            </a:rPr>
            <a:t>いく。</a:t>
          </a:r>
          <a:r>
            <a:rPr kumimoji="1" lang="ja-JP" altLang="ja-JP" sz="1000">
              <a:solidFill>
                <a:schemeClr val="dk1"/>
              </a:solidFill>
              <a:effectLst/>
              <a:latin typeface="+mn-lt"/>
              <a:ea typeface="+mn-ea"/>
              <a:cs typeface="+mn-cs"/>
            </a:rPr>
            <a:t>行政職は将来的な業務量削減に向けた取組等の推進のため一定期間の増員を見込むが、業務効率化等で生み出した増員分を優先的に対応が必要な分野へ配分するなどし増員幅を極力抑制する。消防職は救急需要の増加や山村地域の現場対応力の強化のため段階的に増員する。教育保育職は新制度等対応のため一定期間の増員を見込むが、任期付採用職員を活用し増員幅を極力抑制する。技能労務職については一律的な退職補充は行わず、市直営で実施すべき業務を精査し、一部業務の民間委託化を図るとともに、必要最小限の直営体制の維持に向けた適正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51435</xdr:rowOff>
    </xdr:from>
    <xdr:to>
      <xdr:col>81</xdr:col>
      <xdr:colOff>44450</xdr:colOff>
      <xdr:row>64</xdr:row>
      <xdr:rowOff>59479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2423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27305</xdr:rowOff>
    </xdr:from>
    <xdr:to>
      <xdr:col>77</xdr:col>
      <xdr:colOff>44450</xdr:colOff>
      <xdr:row>64</xdr:row>
      <xdr:rowOff>51435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001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7196</xdr:rowOff>
    </xdr:from>
    <xdr:to>
      <xdr:col>72</xdr:col>
      <xdr:colOff>203200</xdr:colOff>
      <xdr:row>64</xdr:row>
      <xdr:rowOff>27305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799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154517</xdr:rowOff>
    </xdr:from>
    <xdr:to>
      <xdr:col>68</xdr:col>
      <xdr:colOff>152400</xdr:colOff>
      <xdr:row>64</xdr:row>
      <xdr:rowOff>7196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152206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635</xdr:rowOff>
    </xdr:from>
    <xdr:to>
      <xdr:col>77</xdr:col>
      <xdr:colOff>95250</xdr:colOff>
      <xdr:row>64</xdr:row>
      <xdr:rowOff>102235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87012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147955</xdr:rowOff>
    </xdr:from>
    <xdr:to>
      <xdr:col>73</xdr:col>
      <xdr:colOff>44450</xdr:colOff>
      <xdr:row>64</xdr:row>
      <xdr:rowOff>78105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62882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127846</xdr:rowOff>
    </xdr:from>
    <xdr:to>
      <xdr:col>68</xdr:col>
      <xdr:colOff>203200</xdr:colOff>
      <xdr:row>64</xdr:row>
      <xdr:rowOff>57996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42773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103717</xdr:rowOff>
    </xdr:from>
    <xdr:to>
      <xdr:col>64</xdr:col>
      <xdr:colOff>152400</xdr:colOff>
      <xdr:row>64</xdr:row>
      <xdr:rowOff>33867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18644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年度決算では、前年度から０．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ポイント改善し、１．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％となった。現状では類似団体や全国平均を下回っており、今後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793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24977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8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81280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115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121496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7678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充当可能財源等が将来負担額を上回るため将来負担比率はない。</a:t>
          </a:r>
          <a:endParaRPr lang="ja-JP" altLang="ja-JP" sz="1400">
            <a:effectLst/>
          </a:endParaRPr>
        </a:p>
        <a:p>
          <a:r>
            <a:rPr kumimoji="1" lang="ja-JP" altLang="ja-JP" sz="1100">
              <a:solidFill>
                <a:schemeClr val="dk1"/>
              </a:solidFill>
              <a:effectLst/>
              <a:latin typeface="+mn-lt"/>
              <a:ea typeface="+mn-ea"/>
              <a:cs typeface="+mn-cs"/>
            </a:rPr>
            <a:t>　しかし、今後は、景気の変動等に伴う数値の悪化も懸念されるため、引き続き健全な財政運営の強化に向けた取組を進めていく。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年度決算においては、経常一般財源における法人市民税の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ポイントとなり、類似団体平均と比較すると、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今後も、職員の定員適正化計画に基づく適切な定員管理が必要となる。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年度決算において、経常一般財源における法人市民税の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した。市域が広く公共施設が多いことから維持管理費が膨らみ類似団体に比べて多い状況にある。</a:t>
          </a:r>
          <a:endParaRPr lang="ja-JP" altLang="ja-JP">
            <a:effectLst/>
          </a:endParaRPr>
        </a:p>
        <a:p>
          <a:r>
            <a:rPr kumimoji="1" lang="ja-JP" altLang="ja-JP" sz="1100">
              <a:solidFill>
                <a:schemeClr val="dk1"/>
              </a:solidFill>
              <a:effectLst/>
              <a:latin typeface="+mn-lt"/>
              <a:ea typeface="+mn-ea"/>
              <a:cs typeface="+mn-cs"/>
            </a:rPr>
            <a:t>　今後も、効率的な施設管理と経費削減を進める必要がある。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4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20</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045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xdr:rowOff>
    </xdr:from>
    <xdr:to>
      <xdr:col>73</xdr:col>
      <xdr:colOff>180975</xdr:colOff>
      <xdr:row>20</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34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149860</xdr:rowOff>
    </xdr:from>
    <xdr:to>
      <xdr:col>69</xdr:col>
      <xdr:colOff>92075</xdr:colOff>
      <xdr:row>20</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359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38100</xdr:rowOff>
    </xdr:from>
    <xdr:to>
      <xdr:col>74</xdr:col>
      <xdr:colOff>31750</xdr:colOff>
      <xdr:row>20</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125730</xdr:rowOff>
    </xdr:from>
    <xdr:to>
      <xdr:col>69</xdr:col>
      <xdr:colOff>142875</xdr:colOff>
      <xdr:row>20</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年度決算においては、経常一般財源における法人市民税の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等により、数値は前年度比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、依然として類似団体及び全国平均よりも良好な水準を維持している。</a:t>
          </a:r>
          <a:endParaRPr lang="ja-JP" altLang="ja-JP" sz="1400">
            <a:effectLst/>
          </a:endParaRPr>
        </a:p>
        <a:p>
          <a:r>
            <a:rPr kumimoji="1" lang="ja-JP" altLang="ja-JP" sz="1100">
              <a:solidFill>
                <a:schemeClr val="dk1"/>
              </a:solidFill>
              <a:effectLst/>
              <a:latin typeface="+mn-lt"/>
              <a:ea typeface="+mn-ea"/>
              <a:cs typeface="+mn-cs"/>
            </a:rPr>
            <a:t>　今後は、高齢者に伴う社会保障関連経費が増加する見込みであることから、扶助費は増加することが予想される。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132443</xdr:rowOff>
    </xdr:from>
    <xdr:to>
      <xdr:col>24</xdr:col>
      <xdr:colOff>25400</xdr:colOff>
      <xdr:row>53</xdr:row>
      <xdr:rowOff>48078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47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132443</xdr:rowOff>
    </xdr:from>
    <xdr:to>
      <xdr:col>19</xdr:col>
      <xdr:colOff>187325</xdr:colOff>
      <xdr:row>53</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047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91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121557</xdr:rowOff>
    </xdr:from>
    <xdr:to>
      <xdr:col>11</xdr:col>
      <xdr:colOff>9525</xdr:colOff>
      <xdr:row>53</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36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168728</xdr:rowOff>
    </xdr:from>
    <xdr:to>
      <xdr:col>24</xdr:col>
      <xdr:colOff>76200</xdr:colOff>
      <xdr:row>53</xdr:row>
      <xdr:rowOff>98878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77305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81643</xdr:rowOff>
    </xdr:from>
    <xdr:to>
      <xdr:col>20</xdr:col>
      <xdr:colOff>38100</xdr:colOff>
      <xdr:row>53</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21970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76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70757</xdr:rowOff>
    </xdr:from>
    <xdr:to>
      <xdr:col>6</xdr:col>
      <xdr:colOff>171450</xdr:colOff>
      <xdr:row>53</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その他の内訳は、維持補修費、投資及び出資金・貸付金と繰出金である。令和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年度決算においては、維持補修費の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や経常一般財源における法人市民税の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今後は公共施設の老朽化に伴い維持補修費が増加することが予想される。社会資本の適切な維持管理に努め、計画的な施設改修が行えるよう、基金等の活用も検討する必要がある。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9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54</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194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120650</xdr:rowOff>
    </xdr:from>
    <xdr:to>
      <xdr:col>73</xdr:col>
      <xdr:colOff>180975</xdr:colOff>
      <xdr:row>54</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07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19050</xdr:rowOff>
    </xdr:from>
    <xdr:to>
      <xdr:col>69</xdr:col>
      <xdr:colOff>92075</xdr:colOff>
      <xdr:row>53</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05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69850</xdr:rowOff>
    </xdr:from>
    <xdr:to>
      <xdr:col>69</xdr:col>
      <xdr:colOff>142875</xdr:colOff>
      <xdr:row>54</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139700</xdr:rowOff>
    </xdr:from>
    <xdr:to>
      <xdr:col>65</xdr:col>
      <xdr:colOff>53975</xdr:colOff>
      <xdr:row>53</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年度決算においては、経常一般財源における法人市民税の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等により、前年度比１．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今後も補助金の見直しや適正化を図っていく必要がある。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660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66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36</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751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87139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109999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年度決算においては、前年度比０．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類似団体の平均を９．</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ポイントと大幅に下回っており、安定した数値を維持している。今後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39370</xdr:rowOff>
    </xdr:from>
    <xdr:to>
      <xdr:col>24</xdr:col>
      <xdr:colOff>25400</xdr:colOff>
      <xdr:row>73</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555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39370</xdr:rowOff>
    </xdr:from>
    <xdr:to>
      <xdr:col>19</xdr:col>
      <xdr:colOff>187325</xdr:colOff>
      <xdr:row>73</xdr:row>
      <xdr:rowOff>92710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555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92710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608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3810</xdr:rowOff>
    </xdr:from>
    <xdr:to>
      <xdr:col>24</xdr:col>
      <xdr:colOff>76200</xdr:colOff>
      <xdr:row>73</xdr:row>
      <xdr:rowOff>105410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83837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160020</xdr:rowOff>
    </xdr:from>
    <xdr:to>
      <xdr:col>20</xdr:col>
      <xdr:colOff>38100</xdr:colOff>
      <xdr:row>73</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100347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2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95250</xdr:rowOff>
    </xdr:from>
    <xdr:to>
      <xdr:col>6</xdr:col>
      <xdr:colOff>171450</xdr:colOff>
      <xdr:row>74</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年度決算においては、法人市民税の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等による経常一般財源の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経常一般財源を確保するのに厳しい状況となることが予想されることから、</a:t>
          </a:r>
          <a:r>
            <a:rPr kumimoji="1" lang="ja-JP" altLang="ja-JP" sz="1100" b="0" i="0" baseline="0">
              <a:solidFill>
                <a:schemeClr val="dk1"/>
              </a:solidFill>
              <a:effectLst/>
              <a:latin typeface="+mn-lt"/>
              <a:ea typeface="+mn-ea"/>
              <a:cs typeface="+mn-cs"/>
            </a:rPr>
            <a:t>景気の変動等に注視しつつ、</a:t>
          </a:r>
          <a:r>
            <a:rPr kumimoji="1" lang="ja-JP" altLang="ja-JP" sz="1100">
              <a:solidFill>
                <a:schemeClr val="dk1"/>
              </a:solidFill>
              <a:effectLst/>
              <a:latin typeface="+mn-lt"/>
              <a:ea typeface="+mn-ea"/>
              <a:cs typeface="+mn-cs"/>
            </a:rPr>
            <a:t>財務体質の強化に取り組む必要がある。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133858</xdr:rowOff>
    </xdr:from>
    <xdr:to>
      <xdr:col>82</xdr:col>
      <xdr:colOff>107950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992608"/>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48785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7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133858</xdr:rowOff>
    </xdr:from>
    <xdr:to>
      <xdr:col>82</xdr:col>
      <xdr:colOff>196850</xdr:colOff>
      <xdr:row>75</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9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3716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119142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20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77</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37160"/>
          <a:ext cx="889000" cy="5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77</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9476"/>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76</xdr:row>
      <xdr:rowOff>49276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09144"/>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9923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111874</xdr:rowOff>
    </xdr:from>
    <xdr:to>
      <xdr:col>29</xdr:col>
      <xdr:colOff>127000</xdr:colOff>
      <xdr:row>14</xdr:row>
      <xdr:rowOff>160566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9799"/>
          <a:ext cx="6477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156108</xdr:rowOff>
    </xdr:from>
    <xdr:to>
      <xdr:col>26</xdr:col>
      <xdr:colOff>50800</xdr:colOff>
      <xdr:row>14</xdr:row>
      <xdr:rowOff>160566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04033"/>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156108</xdr:rowOff>
    </xdr:from>
    <xdr:to>
      <xdr:col>22</xdr:col>
      <xdr:colOff>114300</xdr:colOff>
      <xdr:row>15</xdr:row>
      <xdr:rowOff>45199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04033"/>
          <a:ext cx="698500" cy="6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45199</xdr:rowOff>
    </xdr:from>
    <xdr:to>
      <xdr:col>18</xdr:col>
      <xdr:colOff>177800</xdr:colOff>
      <xdr:row>15</xdr:row>
      <xdr:rowOff>156566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4574"/>
          <a:ext cx="698500" cy="111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61074</xdr:rowOff>
    </xdr:from>
    <xdr:to>
      <xdr:col>29</xdr:col>
      <xdr:colOff>177800</xdr:colOff>
      <xdr:row>14</xdr:row>
      <xdr:rowOff>162674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77601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109766</xdr:rowOff>
    </xdr:from>
    <xdr:to>
      <xdr:col>26</xdr:col>
      <xdr:colOff>101600</xdr:colOff>
      <xdr:row>15</xdr:row>
      <xdr:rowOff>39916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50093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6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105308</xdr:rowOff>
    </xdr:from>
    <xdr:to>
      <xdr:col>22</xdr:col>
      <xdr:colOff>165100</xdr:colOff>
      <xdr:row>15</xdr:row>
      <xdr:rowOff>35458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45635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165849</xdr:rowOff>
    </xdr:from>
    <xdr:to>
      <xdr:col>19</xdr:col>
      <xdr:colOff>38100</xdr:colOff>
      <xdr:row>15</xdr:row>
      <xdr:rowOff>95999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106176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105766</xdr:rowOff>
    </xdr:from>
    <xdr:to>
      <xdr:col>15</xdr:col>
      <xdr:colOff>101600</xdr:colOff>
      <xdr:row>16</xdr:row>
      <xdr:rowOff>35916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25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46093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9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54458</xdr:rowOff>
    </xdr:from>
    <xdr:to>
      <xdr:col>29</xdr:col>
      <xdr:colOff>127000</xdr:colOff>
      <xdr:row>36</xdr:row>
      <xdr:rowOff>90233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07708"/>
          <a:ext cx="647700" cy="3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54458</xdr:rowOff>
    </xdr:from>
    <xdr:to>
      <xdr:col>26</xdr:col>
      <xdr:colOff>50800</xdr:colOff>
      <xdr:row>36</xdr:row>
      <xdr:rowOff>144183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07708"/>
          <a:ext cx="698500" cy="8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82194</xdr:rowOff>
    </xdr:from>
    <xdr:to>
      <xdr:col>22</xdr:col>
      <xdr:colOff>114300</xdr:colOff>
      <xdr:row>36</xdr:row>
      <xdr:rowOff>144183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5444"/>
          <a:ext cx="698500" cy="6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262598</xdr:rowOff>
    </xdr:from>
    <xdr:to>
      <xdr:col>18</xdr:col>
      <xdr:colOff>177800</xdr:colOff>
      <xdr:row>36</xdr:row>
      <xdr:rowOff>82194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72948"/>
          <a:ext cx="698500" cy="162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39433</xdr:rowOff>
    </xdr:from>
    <xdr:to>
      <xdr:col>29</xdr:col>
      <xdr:colOff>177800</xdr:colOff>
      <xdr:row>36</xdr:row>
      <xdr:rowOff>141033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3658</xdr:rowOff>
    </xdr:from>
    <xdr:to>
      <xdr:col>26</xdr:col>
      <xdr:colOff>101600</xdr:colOff>
      <xdr:row>36</xdr:row>
      <xdr:rowOff>105258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90035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93383</xdr:rowOff>
    </xdr:from>
    <xdr:to>
      <xdr:col>22</xdr:col>
      <xdr:colOff>165100</xdr:colOff>
      <xdr:row>37</xdr:row>
      <xdr:rowOff>23533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31394</xdr:rowOff>
    </xdr:from>
    <xdr:to>
      <xdr:col>19</xdr:col>
      <xdr:colOff>38100</xdr:colOff>
      <xdr:row>36</xdr:row>
      <xdr:rowOff>132994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117771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211798</xdr:rowOff>
    </xdr:from>
    <xdr:to>
      <xdr:col>15</xdr:col>
      <xdr:colOff>101600</xdr:colOff>
      <xdr:row>35</xdr:row>
      <xdr:rowOff>313398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141643</xdr:rowOff>
    </xdr:from>
    <xdr:to>
      <xdr:col>24</xdr:col>
      <xdr:colOff>63500</xdr:colOff>
      <xdr:row>34</xdr:row>
      <xdr:rowOff>38849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99493"/>
          <a:ext cx="8382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141643</xdr:rowOff>
    </xdr:from>
    <xdr:to>
      <xdr:col>19</xdr:col>
      <xdr:colOff>177800</xdr:colOff>
      <xdr:row>33</xdr:row>
      <xdr:rowOff>167665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9493"/>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167665</xdr:rowOff>
    </xdr:from>
    <xdr:to>
      <xdr:col>15</xdr:col>
      <xdr:colOff>50800</xdr:colOff>
      <xdr:row>34</xdr:row>
      <xdr:rowOff>93370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2551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93370</xdr:rowOff>
    </xdr:from>
    <xdr:to>
      <xdr:col>10</xdr:col>
      <xdr:colOff>114300</xdr:colOff>
      <xdr:row>35</xdr:row>
      <xdr:rowOff>35154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2670"/>
          <a:ext cx="889000" cy="1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159499</xdr:rowOff>
    </xdr:from>
    <xdr:to>
      <xdr:col>24</xdr:col>
      <xdr:colOff>114300</xdr:colOff>
      <xdr:row>34</xdr:row>
      <xdr:rowOff>89649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90843</xdr:rowOff>
    </xdr:from>
    <xdr:to>
      <xdr:col>20</xdr:col>
      <xdr:colOff>38100</xdr:colOff>
      <xdr:row>34</xdr:row>
      <xdr:rowOff>20993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37520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116865</xdr:rowOff>
    </xdr:from>
    <xdr:to>
      <xdr:col>15</xdr:col>
      <xdr:colOff>101600</xdr:colOff>
      <xdr:row>34</xdr:row>
      <xdr:rowOff>47015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63542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42570</xdr:rowOff>
    </xdr:from>
    <xdr:to>
      <xdr:col>10</xdr:col>
      <xdr:colOff>165100</xdr:colOff>
      <xdr:row>34</xdr:row>
      <xdr:rowOff>144170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160697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155804</xdr:rowOff>
    </xdr:from>
    <xdr:to>
      <xdr:col>6</xdr:col>
      <xdr:colOff>38100</xdr:colOff>
      <xdr:row>35</xdr:row>
      <xdr:rowOff>85954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102481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581</xdr:rowOff>
    </xdr:from>
    <xdr:to>
      <xdr:col>24</xdr:col>
      <xdr:colOff>63500</xdr:colOff>
      <xdr:row>50</xdr:row>
      <xdr:rowOff>140222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573081"/>
          <a:ext cx="838200" cy="1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581</xdr:rowOff>
    </xdr:from>
    <xdr:to>
      <xdr:col>19</xdr:col>
      <xdr:colOff>177800</xdr:colOff>
      <xdr:row>50</xdr:row>
      <xdr:rowOff>158837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573081"/>
          <a:ext cx="889000" cy="1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158837</xdr:rowOff>
    </xdr:from>
    <xdr:to>
      <xdr:col>15</xdr:col>
      <xdr:colOff>50800</xdr:colOff>
      <xdr:row>51</xdr:row>
      <xdr:rowOff>114717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731337"/>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114717</xdr:rowOff>
    </xdr:from>
    <xdr:to>
      <xdr:col>10</xdr:col>
      <xdr:colOff>114300</xdr:colOff>
      <xdr:row>53</xdr:row>
      <xdr:rowOff>1658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858667"/>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89422</xdr:rowOff>
    </xdr:from>
    <xdr:to>
      <xdr:col>24</xdr:col>
      <xdr:colOff>114300</xdr:colOff>
      <xdr:row>51</xdr:row>
      <xdr:rowOff>19572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42449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1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121231</xdr:rowOff>
    </xdr:from>
    <xdr:to>
      <xdr:col>20</xdr:col>
      <xdr:colOff>38100</xdr:colOff>
      <xdr:row>50</xdr:row>
      <xdr:rowOff>51381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5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67908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2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108037</xdr:rowOff>
    </xdr:from>
    <xdr:to>
      <xdr:col>15</xdr:col>
      <xdr:colOff>101600</xdr:colOff>
      <xdr:row>51</xdr:row>
      <xdr:rowOff>38187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6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54714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4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63917</xdr:rowOff>
    </xdr:from>
    <xdr:to>
      <xdr:col>10</xdr:col>
      <xdr:colOff>165100</xdr:colOff>
      <xdr:row>51</xdr:row>
      <xdr:rowOff>165517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8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10594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5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122308</xdr:rowOff>
    </xdr:from>
    <xdr:to>
      <xdr:col>6</xdr:col>
      <xdr:colOff>38100</xdr:colOff>
      <xdr:row>53</xdr:row>
      <xdr:rowOff>52458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68985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81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114005</xdr:rowOff>
    </xdr:from>
    <xdr:to>
      <xdr:col>24</xdr:col>
      <xdr:colOff>63500</xdr:colOff>
      <xdr:row>75</xdr:row>
      <xdr:rowOff>154879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72755"/>
          <a:ext cx="8382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67371</xdr:rowOff>
    </xdr:from>
    <xdr:to>
      <xdr:col>19</xdr:col>
      <xdr:colOff>177800</xdr:colOff>
      <xdr:row>75</xdr:row>
      <xdr:rowOff>154879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6121"/>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67371</xdr:rowOff>
    </xdr:from>
    <xdr:to>
      <xdr:col>15</xdr:col>
      <xdr:colOff>50800</xdr:colOff>
      <xdr:row>76</xdr:row>
      <xdr:rowOff>69748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6121"/>
          <a:ext cx="889000" cy="1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69748</xdr:rowOff>
    </xdr:from>
    <xdr:to>
      <xdr:col>10</xdr:col>
      <xdr:colOff>114300</xdr:colOff>
      <xdr:row>76</xdr:row>
      <xdr:rowOff>117937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99948"/>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63205</xdr:rowOff>
    </xdr:from>
    <xdr:to>
      <xdr:col>24</xdr:col>
      <xdr:colOff>114300</xdr:colOff>
      <xdr:row>75</xdr:row>
      <xdr:rowOff>164805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86082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7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104079</xdr:rowOff>
    </xdr:from>
    <xdr:to>
      <xdr:col>20</xdr:col>
      <xdr:colOff>38100</xdr:colOff>
      <xdr:row>76</xdr:row>
      <xdr:rowOff>34229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50756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16571</xdr:rowOff>
    </xdr:from>
    <xdr:to>
      <xdr:col>15</xdr:col>
      <xdr:colOff>101600</xdr:colOff>
      <xdr:row>75</xdr:row>
      <xdr:rowOff>118171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134698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5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18948</xdr:rowOff>
    </xdr:from>
    <xdr:to>
      <xdr:col>10</xdr:col>
      <xdr:colOff>165100</xdr:colOff>
      <xdr:row>76</xdr:row>
      <xdr:rowOff>120548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111675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67137</xdr:rowOff>
    </xdr:from>
    <xdr:to>
      <xdr:col>6</xdr:col>
      <xdr:colOff>38100</xdr:colOff>
      <xdr:row>76</xdr:row>
      <xdr:rowOff>168737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9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83494</xdr:rowOff>
    </xdr:from>
    <xdr:to>
      <xdr:col>24</xdr:col>
      <xdr:colOff>62865</xdr:colOff>
      <xdr:row>97</xdr:row>
      <xdr:rowOff>53952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85444"/>
          <a:ext cx="1270" cy="9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57779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6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53952</xdr:rowOff>
    </xdr:from>
    <xdr:to>
      <xdr:col>24</xdr:col>
      <xdr:colOff>152400</xdr:colOff>
      <xdr:row>97</xdr:row>
      <xdr:rowOff>53952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6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83494</xdr:rowOff>
    </xdr:from>
    <xdr:to>
      <xdr:col>24</xdr:col>
      <xdr:colOff>152400</xdr:colOff>
      <xdr:row>91</xdr:row>
      <xdr:rowOff>83494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8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53952</xdr:rowOff>
    </xdr:from>
    <xdr:to>
      <xdr:col>24</xdr:col>
      <xdr:colOff>63500</xdr:colOff>
      <xdr:row>97</xdr:row>
      <xdr:rowOff>87213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4602"/>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7559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3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156132</xdr:rowOff>
    </xdr:from>
    <xdr:to>
      <xdr:col>24</xdr:col>
      <xdr:colOff>114300</xdr:colOff>
      <xdr:row>95</xdr:row>
      <xdr:rowOff>86282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7790</xdr:rowOff>
    </xdr:from>
    <xdr:to>
      <xdr:col>19</xdr:col>
      <xdr:colOff>177800</xdr:colOff>
      <xdr:row>97</xdr:row>
      <xdr:rowOff>87213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38440"/>
          <a:ext cx="8890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44514</xdr:rowOff>
    </xdr:from>
    <xdr:to>
      <xdr:col>20</xdr:col>
      <xdr:colOff>38100</xdr:colOff>
      <xdr:row>95</xdr:row>
      <xdr:rowOff>146114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162641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7790</xdr:rowOff>
    </xdr:from>
    <xdr:to>
      <xdr:col>15</xdr:col>
      <xdr:colOff>50800</xdr:colOff>
      <xdr:row>98</xdr:row>
      <xdr:rowOff>498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8440"/>
          <a:ext cx="889000" cy="16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139871</xdr:rowOff>
    </xdr:from>
    <xdr:to>
      <xdr:col>15</xdr:col>
      <xdr:colOff>101600</xdr:colOff>
      <xdr:row>95</xdr:row>
      <xdr:rowOff>70021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86548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498</xdr:rowOff>
    </xdr:from>
    <xdr:to>
      <xdr:col>10</xdr:col>
      <xdr:colOff>114300</xdr:colOff>
      <xdr:row>98</xdr:row>
      <xdr:rowOff>39010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2598"/>
          <a:ext cx="8890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161122</xdr:rowOff>
    </xdr:from>
    <xdr:to>
      <xdr:col>10</xdr:col>
      <xdr:colOff>165100</xdr:colOff>
      <xdr:row>96</xdr:row>
      <xdr:rowOff>91272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107799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21844</xdr:rowOff>
    </xdr:from>
    <xdr:to>
      <xdr:col>6</xdr:col>
      <xdr:colOff>38100</xdr:colOff>
      <xdr:row>96</xdr:row>
      <xdr:rowOff>123444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139971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2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3152</xdr:rowOff>
    </xdr:from>
    <xdr:to>
      <xdr:col>24</xdr:col>
      <xdr:colOff>114300</xdr:colOff>
      <xdr:row>97</xdr:row>
      <xdr:rowOff>104752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89529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36413</xdr:rowOff>
    </xdr:from>
    <xdr:to>
      <xdr:col>20</xdr:col>
      <xdr:colOff>38100</xdr:colOff>
      <xdr:row>97</xdr:row>
      <xdr:rowOff>138013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129140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128440</xdr:rowOff>
    </xdr:from>
    <xdr:to>
      <xdr:col>15</xdr:col>
      <xdr:colOff>101600</xdr:colOff>
      <xdr:row>97</xdr:row>
      <xdr:rowOff>58590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49717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121148</xdr:rowOff>
    </xdr:from>
    <xdr:to>
      <xdr:col>10</xdr:col>
      <xdr:colOff>165100</xdr:colOff>
      <xdr:row>98</xdr:row>
      <xdr:rowOff>51298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42425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159660</xdr:rowOff>
    </xdr:from>
    <xdr:to>
      <xdr:col>6</xdr:col>
      <xdr:colOff>38100</xdr:colOff>
      <xdr:row>98</xdr:row>
      <xdr:rowOff>89810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80937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16430</xdr:rowOff>
    </xdr:from>
    <xdr:to>
      <xdr:col>55</xdr:col>
      <xdr:colOff>0</xdr:colOff>
      <xdr:row>36</xdr:row>
      <xdr:rowOff>51700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88630"/>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16430</xdr:rowOff>
    </xdr:from>
    <xdr:to>
      <xdr:col>50</xdr:col>
      <xdr:colOff>114300</xdr:colOff>
      <xdr:row>36</xdr:row>
      <xdr:rowOff>79480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88630"/>
          <a:ext cx="889000" cy="6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36384</xdr:rowOff>
    </xdr:from>
    <xdr:to>
      <xdr:col>45</xdr:col>
      <xdr:colOff>177800</xdr:colOff>
      <xdr:row>36</xdr:row>
      <xdr:rowOff>79480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79884"/>
          <a:ext cx="889000" cy="107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36384</xdr:rowOff>
    </xdr:from>
    <xdr:to>
      <xdr:col>41</xdr:col>
      <xdr:colOff>50800</xdr:colOff>
      <xdr:row>37</xdr:row>
      <xdr:rowOff>5828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79884"/>
          <a:ext cx="889000" cy="116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xdr:rowOff>
    </xdr:from>
    <xdr:to>
      <xdr:col>55</xdr:col>
      <xdr:colOff>50800</xdr:colOff>
      <xdr:row>36</xdr:row>
      <xdr:rowOff>102500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23777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137080</xdr:rowOff>
    </xdr:from>
    <xdr:to>
      <xdr:col>50</xdr:col>
      <xdr:colOff>165100</xdr:colOff>
      <xdr:row>36</xdr:row>
      <xdr:rowOff>67230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83757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28680</xdr:rowOff>
    </xdr:from>
    <xdr:to>
      <xdr:col>46</xdr:col>
      <xdr:colOff>38100</xdr:colOff>
      <xdr:row>36</xdr:row>
      <xdr:rowOff>130280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146807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157034</xdr:rowOff>
    </xdr:from>
    <xdr:to>
      <xdr:col>41</xdr:col>
      <xdr:colOff>101600</xdr:colOff>
      <xdr:row>30</xdr:row>
      <xdr:rowOff>87184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103711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126478</xdr:rowOff>
    </xdr:from>
    <xdr:to>
      <xdr:col>36</xdr:col>
      <xdr:colOff>165100</xdr:colOff>
      <xdr:row>37</xdr:row>
      <xdr:rowOff>56628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73155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37418</xdr:rowOff>
    </xdr:from>
    <xdr:to>
      <xdr:col>55</xdr:col>
      <xdr:colOff>0</xdr:colOff>
      <xdr:row>54</xdr:row>
      <xdr:rowOff>52734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8952818"/>
          <a:ext cx="8382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39443</xdr:rowOff>
    </xdr:from>
    <xdr:to>
      <xdr:col>50</xdr:col>
      <xdr:colOff>114300</xdr:colOff>
      <xdr:row>54</xdr:row>
      <xdr:rowOff>52734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126293"/>
          <a:ext cx="889000" cy="18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14917</xdr:rowOff>
    </xdr:from>
    <xdr:to>
      <xdr:col>45</xdr:col>
      <xdr:colOff>177800</xdr:colOff>
      <xdr:row>53</xdr:row>
      <xdr:rowOff>39443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8758867"/>
          <a:ext cx="889000" cy="3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130246</xdr:rowOff>
    </xdr:from>
    <xdr:to>
      <xdr:col>41</xdr:col>
      <xdr:colOff>50800</xdr:colOff>
      <xdr:row>51</xdr:row>
      <xdr:rowOff>14917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702746"/>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158068</xdr:rowOff>
    </xdr:from>
    <xdr:to>
      <xdr:col>55</xdr:col>
      <xdr:colOff>50800</xdr:colOff>
      <xdr:row>52</xdr:row>
      <xdr:rowOff>88218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9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9495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7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1934</xdr:rowOff>
    </xdr:from>
    <xdr:to>
      <xdr:col>50</xdr:col>
      <xdr:colOff>165100</xdr:colOff>
      <xdr:row>54</xdr:row>
      <xdr:rowOff>103534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120061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0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160093</xdr:rowOff>
    </xdr:from>
    <xdr:to>
      <xdr:col>46</xdr:col>
      <xdr:colOff>38100</xdr:colOff>
      <xdr:row>53</xdr:row>
      <xdr:rowOff>90243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106770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8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135567</xdr:rowOff>
    </xdr:from>
    <xdr:to>
      <xdr:col>41</xdr:col>
      <xdr:colOff>101600</xdr:colOff>
      <xdr:row>51</xdr:row>
      <xdr:rowOff>65717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7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82244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4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79446</xdr:rowOff>
    </xdr:from>
    <xdr:to>
      <xdr:col>36</xdr:col>
      <xdr:colOff>165100</xdr:colOff>
      <xdr:row>51</xdr:row>
      <xdr:rowOff>9596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6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26123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4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93546</xdr:rowOff>
    </xdr:from>
    <xdr:to>
      <xdr:col>55</xdr:col>
      <xdr:colOff>0</xdr:colOff>
      <xdr:row>77</xdr:row>
      <xdr:rowOff>120132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23746"/>
          <a:ext cx="838200" cy="19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77887</xdr:rowOff>
    </xdr:from>
    <xdr:to>
      <xdr:col>50</xdr:col>
      <xdr:colOff>114300</xdr:colOff>
      <xdr:row>77</xdr:row>
      <xdr:rowOff>120132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279537"/>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77887</xdr:rowOff>
    </xdr:from>
    <xdr:to>
      <xdr:col>45</xdr:col>
      <xdr:colOff>177800</xdr:colOff>
      <xdr:row>78</xdr:row>
      <xdr:rowOff>11593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27953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139814</xdr:rowOff>
    </xdr:from>
    <xdr:to>
      <xdr:col>41</xdr:col>
      <xdr:colOff>50800</xdr:colOff>
      <xdr:row>78</xdr:row>
      <xdr:rowOff>11593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827114"/>
          <a:ext cx="889000" cy="55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42746</xdr:rowOff>
    </xdr:from>
    <xdr:to>
      <xdr:col>55</xdr:col>
      <xdr:colOff>50800</xdr:colOff>
      <xdr:row>76</xdr:row>
      <xdr:rowOff>144346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0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65622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69332</xdr:rowOff>
    </xdr:from>
    <xdr:to>
      <xdr:col>50</xdr:col>
      <xdr:colOff>165100</xdr:colOff>
      <xdr:row>77</xdr:row>
      <xdr:rowOff>170932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7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162059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27087</xdr:rowOff>
    </xdr:from>
    <xdr:to>
      <xdr:col>46</xdr:col>
      <xdr:colOff>38100</xdr:colOff>
      <xdr:row>77</xdr:row>
      <xdr:rowOff>128687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119814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3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132243</xdr:rowOff>
    </xdr:from>
    <xdr:to>
      <xdr:col>41</xdr:col>
      <xdr:colOff>101600</xdr:colOff>
      <xdr:row>78</xdr:row>
      <xdr:rowOff>62393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53520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2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89014</xdr:rowOff>
    </xdr:from>
    <xdr:to>
      <xdr:col>36</xdr:col>
      <xdr:colOff>165100</xdr:colOff>
      <xdr:row>75</xdr:row>
      <xdr:rowOff>19164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35691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19293</xdr:rowOff>
    </xdr:from>
    <xdr:to>
      <xdr:col>54</xdr:col>
      <xdr:colOff>189865</xdr:colOff>
      <xdr:row>98</xdr:row>
      <xdr:rowOff>121658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964143"/>
          <a:ext cx="1270" cy="95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125485</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121658</xdr:rowOff>
    </xdr:from>
    <xdr:to>
      <xdr:col>55</xdr:col>
      <xdr:colOff>88900</xdr:colOff>
      <xdr:row>98</xdr:row>
      <xdr:rowOff>121658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2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137420</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7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19293</xdr:rowOff>
    </xdr:from>
    <xdr:to>
      <xdr:col>55</xdr:col>
      <xdr:colOff>88900</xdr:colOff>
      <xdr:row>93</xdr:row>
      <xdr:rowOff>19293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9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125330</xdr:rowOff>
    </xdr:from>
    <xdr:to>
      <xdr:col>55</xdr:col>
      <xdr:colOff>0</xdr:colOff>
      <xdr:row>94</xdr:row>
      <xdr:rowOff>14982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70180"/>
          <a:ext cx="838200" cy="6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71981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3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93554</xdr:rowOff>
    </xdr:from>
    <xdr:to>
      <xdr:col>55</xdr:col>
      <xdr:colOff>50800</xdr:colOff>
      <xdr:row>97</xdr:row>
      <xdr:rowOff>23704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5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18231</xdr:rowOff>
    </xdr:from>
    <xdr:to>
      <xdr:col>50</xdr:col>
      <xdr:colOff>114300</xdr:colOff>
      <xdr:row>94</xdr:row>
      <xdr:rowOff>14982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963081"/>
          <a:ext cx="889000" cy="16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130815</xdr:rowOff>
    </xdr:from>
    <xdr:to>
      <xdr:col>50</xdr:col>
      <xdr:colOff>165100</xdr:colOff>
      <xdr:row>97</xdr:row>
      <xdr:rowOff>60965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52092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151978</xdr:rowOff>
    </xdr:from>
    <xdr:to>
      <xdr:col>45</xdr:col>
      <xdr:colOff>177800</xdr:colOff>
      <xdr:row>93</xdr:row>
      <xdr:rowOff>18231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582478"/>
          <a:ext cx="889000" cy="3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143143</xdr:rowOff>
    </xdr:from>
    <xdr:to>
      <xdr:col>46</xdr:col>
      <xdr:colOff>38100</xdr:colOff>
      <xdr:row>97</xdr:row>
      <xdr:rowOff>73293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64420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151978</xdr:rowOff>
    </xdr:from>
    <xdr:to>
      <xdr:col>41</xdr:col>
      <xdr:colOff>50800</xdr:colOff>
      <xdr:row>93</xdr:row>
      <xdr:rowOff>69422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5582478"/>
          <a:ext cx="889000" cy="4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111793</xdr:rowOff>
    </xdr:from>
    <xdr:to>
      <xdr:col>41</xdr:col>
      <xdr:colOff>101600</xdr:colOff>
      <xdr:row>97</xdr:row>
      <xdr:rowOff>41943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96721</xdr:rowOff>
    </xdr:from>
    <xdr:to>
      <xdr:col>36</xdr:col>
      <xdr:colOff>165100</xdr:colOff>
      <xdr:row>97</xdr:row>
      <xdr:rowOff>26871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17998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74530</xdr:rowOff>
    </xdr:from>
    <xdr:to>
      <xdr:col>55</xdr:col>
      <xdr:colOff>50800</xdr:colOff>
      <xdr:row>94</xdr:row>
      <xdr:rowOff>4680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0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160907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9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135632</xdr:rowOff>
    </xdr:from>
    <xdr:to>
      <xdr:col>50</xdr:col>
      <xdr:colOff>165100</xdr:colOff>
      <xdr:row>94</xdr:row>
      <xdr:rowOff>65782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82309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85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138881</xdr:rowOff>
    </xdr:from>
    <xdr:to>
      <xdr:col>46</xdr:col>
      <xdr:colOff>38100</xdr:colOff>
      <xdr:row>93</xdr:row>
      <xdr:rowOff>69031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9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85558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6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101178</xdr:rowOff>
    </xdr:from>
    <xdr:to>
      <xdr:col>41</xdr:col>
      <xdr:colOff>101600</xdr:colOff>
      <xdr:row>91</xdr:row>
      <xdr:rowOff>31328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5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47855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3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18622</xdr:rowOff>
    </xdr:from>
    <xdr:to>
      <xdr:col>36</xdr:col>
      <xdr:colOff>165100</xdr:colOff>
      <xdr:row>93</xdr:row>
      <xdr:rowOff>120222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9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136749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7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635</xdr:rowOff>
    </xdr:from>
    <xdr:to>
      <xdr:col>85</xdr:col>
      <xdr:colOff>127000</xdr:colOff>
      <xdr:row>38</xdr:row>
      <xdr:rowOff>151511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1573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117602</xdr:rowOff>
    </xdr:from>
    <xdr:to>
      <xdr:col>81</xdr:col>
      <xdr:colOff>50800</xdr:colOff>
      <xdr:row>38</xdr:row>
      <xdr:rowOff>151511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3270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20675</xdr:rowOff>
    </xdr:from>
    <xdr:to>
      <xdr:col>76</xdr:col>
      <xdr:colOff>114300</xdr:colOff>
      <xdr:row>38</xdr:row>
      <xdr:rowOff>117602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35775"/>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20675</xdr:rowOff>
    </xdr:from>
    <xdr:to>
      <xdr:col>71</xdr:col>
      <xdr:colOff>177800</xdr:colOff>
      <xdr:row>39</xdr:row>
      <xdr:rowOff>18466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35775"/>
          <a:ext cx="889000" cy="1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121285</xdr:rowOff>
    </xdr:from>
    <xdr:to>
      <xdr:col>85</xdr:col>
      <xdr:colOff>177800</xdr:colOff>
      <xdr:row>38</xdr:row>
      <xdr:rowOff>51435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144162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100711</xdr:rowOff>
    </xdr:from>
    <xdr:to>
      <xdr:col>81</xdr:col>
      <xdr:colOff>101600</xdr:colOff>
      <xdr:row>39</xdr:row>
      <xdr:rowOff>30861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47388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66802</xdr:rowOff>
    </xdr:from>
    <xdr:to>
      <xdr:col>76</xdr:col>
      <xdr:colOff>165100</xdr:colOff>
      <xdr:row>38</xdr:row>
      <xdr:rowOff>168402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159529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141325</xdr:rowOff>
    </xdr:from>
    <xdr:to>
      <xdr:col>72</xdr:col>
      <xdr:colOff>38100</xdr:colOff>
      <xdr:row>38</xdr:row>
      <xdr:rowOff>71475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62602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57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139116</xdr:rowOff>
    </xdr:from>
    <xdr:to>
      <xdr:col>67</xdr:col>
      <xdr:colOff>101600</xdr:colOff>
      <xdr:row>39</xdr:row>
      <xdr:rowOff>69266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60393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4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64491</xdr:rowOff>
    </xdr:from>
    <xdr:to>
      <xdr:col>85</xdr:col>
      <xdr:colOff>127000</xdr:colOff>
      <xdr:row>78</xdr:row>
      <xdr:rowOff>71662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37591"/>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64491</xdr:rowOff>
    </xdr:from>
    <xdr:to>
      <xdr:col>81</xdr:col>
      <xdr:colOff>50800</xdr:colOff>
      <xdr:row>78</xdr:row>
      <xdr:rowOff>102924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37591"/>
          <a:ext cx="889000" cy="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62433</xdr:rowOff>
    </xdr:from>
    <xdr:to>
      <xdr:col>76</xdr:col>
      <xdr:colOff>114300</xdr:colOff>
      <xdr:row>78</xdr:row>
      <xdr:rowOff>102924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435533"/>
          <a:ext cx="889000" cy="4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115439</xdr:rowOff>
    </xdr:from>
    <xdr:to>
      <xdr:col>71</xdr:col>
      <xdr:colOff>177800</xdr:colOff>
      <xdr:row>78</xdr:row>
      <xdr:rowOff>62433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317089"/>
          <a:ext cx="889000" cy="1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20862</xdr:rowOff>
    </xdr:from>
    <xdr:to>
      <xdr:col>85</xdr:col>
      <xdr:colOff>177800</xdr:colOff>
      <xdr:row>78</xdr:row>
      <xdr:rowOff>122462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107239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0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13691</xdr:rowOff>
    </xdr:from>
    <xdr:to>
      <xdr:col>81</xdr:col>
      <xdr:colOff>101600</xdr:colOff>
      <xdr:row>78</xdr:row>
      <xdr:rowOff>115291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106418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7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52124</xdr:rowOff>
    </xdr:from>
    <xdr:to>
      <xdr:col>76</xdr:col>
      <xdr:colOff>165100</xdr:colOff>
      <xdr:row>78</xdr:row>
      <xdr:rowOff>153724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144851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5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11633</xdr:rowOff>
    </xdr:from>
    <xdr:to>
      <xdr:col>72</xdr:col>
      <xdr:colOff>38100</xdr:colOff>
      <xdr:row>78</xdr:row>
      <xdr:rowOff>113233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104360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64639</xdr:rowOff>
    </xdr:from>
    <xdr:to>
      <xdr:col>67</xdr:col>
      <xdr:colOff>101600</xdr:colOff>
      <xdr:row>77</xdr:row>
      <xdr:rowOff>166239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157366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5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23278</xdr:rowOff>
    </xdr:from>
    <xdr:to>
      <xdr:col>85</xdr:col>
      <xdr:colOff>127000</xdr:colOff>
      <xdr:row>96</xdr:row>
      <xdr:rowOff>84967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5796678"/>
          <a:ext cx="838200" cy="74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23278</xdr:rowOff>
    </xdr:from>
    <xdr:to>
      <xdr:col>81</xdr:col>
      <xdr:colOff>50800</xdr:colOff>
      <xdr:row>97</xdr:row>
      <xdr:rowOff>28307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5796678"/>
          <a:ext cx="889000" cy="8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145481</xdr:rowOff>
    </xdr:from>
    <xdr:to>
      <xdr:col>76</xdr:col>
      <xdr:colOff>114300</xdr:colOff>
      <xdr:row>97</xdr:row>
      <xdr:rowOff>28307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433231"/>
          <a:ext cx="889000" cy="22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145481</xdr:rowOff>
    </xdr:from>
    <xdr:to>
      <xdr:col>71</xdr:col>
      <xdr:colOff>177800</xdr:colOff>
      <xdr:row>97</xdr:row>
      <xdr:rowOff>133496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433231"/>
          <a:ext cx="889000" cy="3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34167</xdr:rowOff>
    </xdr:from>
    <xdr:to>
      <xdr:col>85</xdr:col>
      <xdr:colOff>177800</xdr:colOff>
      <xdr:row>96</xdr:row>
      <xdr:rowOff>135767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4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57044</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34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143928</xdr:rowOff>
    </xdr:from>
    <xdr:to>
      <xdr:col>81</xdr:col>
      <xdr:colOff>101600</xdr:colOff>
      <xdr:row>92</xdr:row>
      <xdr:rowOff>74078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57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90605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5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148957</xdr:rowOff>
    </xdr:from>
    <xdr:to>
      <xdr:col>76</xdr:col>
      <xdr:colOff>165100</xdr:colOff>
      <xdr:row>97</xdr:row>
      <xdr:rowOff>79107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0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70234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0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94681</xdr:rowOff>
    </xdr:from>
    <xdr:to>
      <xdr:col>72</xdr:col>
      <xdr:colOff>38100</xdr:colOff>
      <xdr:row>96</xdr:row>
      <xdr:rowOff>24831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3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41358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1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82696</xdr:rowOff>
    </xdr:from>
    <xdr:to>
      <xdr:col>67</xdr:col>
      <xdr:colOff>101600</xdr:colOff>
      <xdr:row>98</xdr:row>
      <xdr:rowOff>12846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29373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4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103696</xdr:rowOff>
    </xdr:from>
    <xdr:to>
      <xdr:col>116</xdr:col>
      <xdr:colOff>63500</xdr:colOff>
      <xdr:row>38</xdr:row>
      <xdr:rowOff>88074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275896"/>
          <a:ext cx="838200" cy="32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29591</xdr:rowOff>
    </xdr:from>
    <xdr:to>
      <xdr:col>111</xdr:col>
      <xdr:colOff>177800</xdr:colOff>
      <xdr:row>38</xdr:row>
      <xdr:rowOff>88074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44691"/>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12636</xdr:rowOff>
    </xdr:from>
    <xdr:to>
      <xdr:col>107</xdr:col>
      <xdr:colOff>50800</xdr:colOff>
      <xdr:row>38</xdr:row>
      <xdr:rowOff>29591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527736"/>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146558</xdr:rowOff>
    </xdr:from>
    <xdr:to>
      <xdr:col>102</xdr:col>
      <xdr:colOff>114300</xdr:colOff>
      <xdr:row>38</xdr:row>
      <xdr:rowOff>12636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318758"/>
          <a:ext cx="889000" cy="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52896</xdr:rowOff>
    </xdr:from>
    <xdr:to>
      <xdr:col>116</xdr:col>
      <xdr:colOff>114300</xdr:colOff>
      <xdr:row>36</xdr:row>
      <xdr:rowOff>154496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2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75773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0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37274</xdr:rowOff>
    </xdr:from>
    <xdr:to>
      <xdr:col>112</xdr:col>
      <xdr:colOff>38100</xdr:colOff>
      <xdr:row>38</xdr:row>
      <xdr:rowOff>138874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130001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4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150241</xdr:rowOff>
    </xdr:from>
    <xdr:to>
      <xdr:col>107</xdr:col>
      <xdr:colOff>101600</xdr:colOff>
      <xdr:row>38</xdr:row>
      <xdr:rowOff>80390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71518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133286</xdr:rowOff>
    </xdr:from>
    <xdr:to>
      <xdr:col>102</xdr:col>
      <xdr:colOff>165100</xdr:colOff>
      <xdr:row>38</xdr:row>
      <xdr:rowOff>63436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54563</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95758</xdr:rowOff>
    </xdr:from>
    <xdr:to>
      <xdr:col>98</xdr:col>
      <xdr:colOff>38100</xdr:colOff>
      <xdr:row>37</xdr:row>
      <xdr:rowOff>25908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42435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20847</xdr:rowOff>
    </xdr:from>
    <xdr:to>
      <xdr:col>116</xdr:col>
      <xdr:colOff>63500</xdr:colOff>
      <xdr:row>59</xdr:row>
      <xdr:rowOff>35611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36397"/>
          <a:ext cx="8382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20847</xdr:rowOff>
    </xdr:from>
    <xdr:to>
      <xdr:col>111</xdr:col>
      <xdr:colOff>177800</xdr:colOff>
      <xdr:row>59</xdr:row>
      <xdr:rowOff>20980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3639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20313</xdr:rowOff>
    </xdr:from>
    <xdr:to>
      <xdr:col>107</xdr:col>
      <xdr:colOff>50800</xdr:colOff>
      <xdr:row>59</xdr:row>
      <xdr:rowOff>20980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586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20313</xdr:rowOff>
    </xdr:from>
    <xdr:to>
      <xdr:col>102</xdr:col>
      <xdr:colOff>114300</xdr:colOff>
      <xdr:row>59</xdr:row>
      <xdr:rowOff>22047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35863"/>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156261</xdr:rowOff>
    </xdr:from>
    <xdr:to>
      <xdr:col>116</xdr:col>
      <xdr:colOff>114300</xdr:colOff>
      <xdr:row>59</xdr:row>
      <xdr:rowOff>86411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71188</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141497</xdr:rowOff>
    </xdr:from>
    <xdr:to>
      <xdr:col>112</xdr:col>
      <xdr:colOff>38100</xdr:colOff>
      <xdr:row>59</xdr:row>
      <xdr:rowOff>71647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62774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7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141630</xdr:rowOff>
    </xdr:from>
    <xdr:to>
      <xdr:col>107</xdr:col>
      <xdr:colOff>101600</xdr:colOff>
      <xdr:row>59</xdr:row>
      <xdr:rowOff>71780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62907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140963</xdr:rowOff>
    </xdr:from>
    <xdr:to>
      <xdr:col>102</xdr:col>
      <xdr:colOff>165100</xdr:colOff>
      <xdr:row>59</xdr:row>
      <xdr:rowOff>71113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62240</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142697</xdr:rowOff>
    </xdr:from>
    <xdr:to>
      <xdr:col>98</xdr:col>
      <xdr:colOff>38100</xdr:colOff>
      <xdr:row>59</xdr:row>
      <xdr:rowOff>72847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63974</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79959</xdr:rowOff>
    </xdr:from>
    <xdr:to>
      <xdr:col>116</xdr:col>
      <xdr:colOff>63500</xdr:colOff>
      <xdr:row>77</xdr:row>
      <xdr:rowOff>56604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10159"/>
          <a:ext cx="8382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3911</xdr:rowOff>
    </xdr:from>
    <xdr:to>
      <xdr:col>111</xdr:col>
      <xdr:colOff>177800</xdr:colOff>
      <xdr:row>77</xdr:row>
      <xdr:rowOff>56604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205561"/>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115049</xdr:rowOff>
    </xdr:from>
    <xdr:to>
      <xdr:col>107</xdr:col>
      <xdr:colOff>50800</xdr:colOff>
      <xdr:row>77</xdr:row>
      <xdr:rowOff>3911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14524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103163</xdr:rowOff>
    </xdr:from>
    <xdr:to>
      <xdr:col>102</xdr:col>
      <xdr:colOff>114300</xdr:colOff>
      <xdr:row>76</xdr:row>
      <xdr:rowOff>115049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133363"/>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29159</xdr:rowOff>
    </xdr:from>
    <xdr:to>
      <xdr:col>116</xdr:col>
      <xdr:colOff>114300</xdr:colOff>
      <xdr:row>76</xdr:row>
      <xdr:rowOff>130759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7586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3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5804</xdr:rowOff>
    </xdr:from>
    <xdr:to>
      <xdr:col>112</xdr:col>
      <xdr:colOff>38100</xdr:colOff>
      <xdr:row>77</xdr:row>
      <xdr:rowOff>107404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98531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30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124561</xdr:rowOff>
    </xdr:from>
    <xdr:to>
      <xdr:col>107</xdr:col>
      <xdr:colOff>101600</xdr:colOff>
      <xdr:row>77</xdr:row>
      <xdr:rowOff>54711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45838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64249</xdr:rowOff>
    </xdr:from>
    <xdr:to>
      <xdr:col>102</xdr:col>
      <xdr:colOff>165100</xdr:colOff>
      <xdr:row>76</xdr:row>
      <xdr:rowOff>165849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156976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52363</xdr:rowOff>
    </xdr:from>
    <xdr:to>
      <xdr:col>98</xdr:col>
      <xdr:colOff>38100</xdr:colOff>
      <xdr:row>76</xdr:row>
      <xdr:rowOff>153963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145090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公共施設数が類似団体平均に比べて多いため、物件費が多額となっている。また、普通建設事業費においては、将来への投資として道路の整備や、住環境の向上を図るための区画整理事業の推進等により、住民１人当たりのコストが類似団体よりも＋</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７７</a:t>
          </a:r>
          <a:r>
            <a:rPr kumimoji="1" lang="ja-JP" altLang="ja-JP" sz="1100">
              <a:solidFill>
                <a:schemeClr val="dk1"/>
              </a:solidFill>
              <a:effectLst/>
              <a:latin typeface="+mn-lt"/>
              <a:ea typeface="+mn-ea"/>
              <a:cs typeface="+mn-cs"/>
            </a:rPr>
            <a:t>円と大幅に高くなっている。一方で、扶助費は例年類似団体平均を下回っている。生活保護率や老年人口割合が低い等の要因により支出が抑制されているが、今後は高齢化に伴い増加することが予想される。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416,383
396,010
918.32
216,937,940
199,838,970
9,715,664
137,173,488
44,093,624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77216</xdr:rowOff>
    </xdr:from>
    <xdr:to>
      <xdr:col>24</xdr:col>
      <xdr:colOff>63500</xdr:colOff>
      <xdr:row>34</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65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134366</xdr:rowOff>
    </xdr:from>
    <xdr:to>
      <xdr:col>19</xdr:col>
      <xdr:colOff>177800</xdr:colOff>
      <xdr:row>34</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366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141224</xdr:rowOff>
    </xdr:from>
    <xdr:to>
      <xdr:col>15</xdr:col>
      <xdr:colOff>50800</xdr:colOff>
      <xdr:row>34</xdr:row>
      <xdr:rowOff>165608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52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138176</xdr:rowOff>
    </xdr:from>
    <xdr:to>
      <xdr:col>10</xdr:col>
      <xdr:colOff>114300</xdr:colOff>
      <xdr:row>34</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7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26416</xdr:rowOff>
    </xdr:from>
    <xdr:to>
      <xdr:col>24</xdr:col>
      <xdr:colOff>114300</xdr:colOff>
      <xdr:row>34</xdr:row>
      <xdr:rowOff>128016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49293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83566</xdr:rowOff>
    </xdr:from>
    <xdr:to>
      <xdr:col>20</xdr:col>
      <xdr:colOff>38100</xdr:colOff>
      <xdr:row>35</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90424</xdr:rowOff>
    </xdr:from>
    <xdr:to>
      <xdr:col>15</xdr:col>
      <xdr:colOff>101600</xdr:colOff>
      <xdr:row>35</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37101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114808</xdr:rowOff>
    </xdr:from>
    <xdr:to>
      <xdr:col>10</xdr:col>
      <xdr:colOff>165100</xdr:colOff>
      <xdr:row>35</xdr:row>
      <xdr:rowOff>44958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61485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87376</xdr:rowOff>
    </xdr:from>
    <xdr:to>
      <xdr:col>6</xdr:col>
      <xdr:colOff>38100</xdr:colOff>
      <xdr:row>35</xdr:row>
      <xdr:rowOff>17526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34053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112530</xdr:rowOff>
    </xdr:from>
    <xdr:to>
      <xdr:col>24</xdr:col>
      <xdr:colOff>63500</xdr:colOff>
      <xdr:row>57</xdr:row>
      <xdr:rowOff>142541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13730"/>
          <a:ext cx="838200" cy="20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112530</xdr:rowOff>
    </xdr:from>
    <xdr:to>
      <xdr:col>19</xdr:col>
      <xdr:colOff>177800</xdr:colOff>
      <xdr:row>57</xdr:row>
      <xdr:rowOff>118789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13730"/>
          <a:ext cx="889000" cy="1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4804</xdr:rowOff>
    </xdr:from>
    <xdr:to>
      <xdr:col>15</xdr:col>
      <xdr:colOff>50800</xdr:colOff>
      <xdr:row>57</xdr:row>
      <xdr:rowOff>118789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48754"/>
          <a:ext cx="889000" cy="1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4804</xdr:rowOff>
    </xdr:from>
    <xdr:to>
      <xdr:col>10</xdr:col>
      <xdr:colOff>114300</xdr:colOff>
      <xdr:row>58</xdr:row>
      <xdr:rowOff>32334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48754"/>
          <a:ext cx="889000" cy="122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91741</xdr:rowOff>
    </xdr:from>
    <xdr:to>
      <xdr:col>24</xdr:col>
      <xdr:colOff>114300</xdr:colOff>
      <xdr:row>58</xdr:row>
      <xdr:rowOff>21891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114618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61730</xdr:rowOff>
    </xdr:from>
    <xdr:to>
      <xdr:col>20</xdr:col>
      <xdr:colOff>38100</xdr:colOff>
      <xdr:row>56</xdr:row>
      <xdr:rowOff>163330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8407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67989</xdr:rowOff>
    </xdr:from>
    <xdr:to>
      <xdr:col>15</xdr:col>
      <xdr:colOff>101600</xdr:colOff>
      <xdr:row>57</xdr:row>
      <xdr:rowOff>169589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125454</xdr:rowOff>
    </xdr:from>
    <xdr:to>
      <xdr:col>10</xdr:col>
      <xdr:colOff>165100</xdr:colOff>
      <xdr:row>51</xdr:row>
      <xdr:rowOff>55604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72131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7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152984</xdr:rowOff>
    </xdr:from>
    <xdr:to>
      <xdr:col>6</xdr:col>
      <xdr:colOff>38100</xdr:colOff>
      <xdr:row>58</xdr:row>
      <xdr:rowOff>83134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99661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80012</xdr:rowOff>
    </xdr:from>
    <xdr:to>
      <xdr:col>24</xdr:col>
      <xdr:colOff>63500</xdr:colOff>
      <xdr:row>76</xdr:row>
      <xdr:rowOff>133916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10212"/>
          <a:ext cx="8382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43977</xdr:rowOff>
    </xdr:from>
    <xdr:to>
      <xdr:col>19</xdr:col>
      <xdr:colOff>177800</xdr:colOff>
      <xdr:row>76</xdr:row>
      <xdr:rowOff>133916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74177"/>
          <a:ext cx="889000" cy="8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43977</xdr:rowOff>
    </xdr:from>
    <xdr:to>
      <xdr:col>15</xdr:col>
      <xdr:colOff>50800</xdr:colOff>
      <xdr:row>77</xdr:row>
      <xdr:rowOff>104922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74177"/>
          <a:ext cx="889000" cy="2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104922</xdr:rowOff>
    </xdr:from>
    <xdr:to>
      <xdr:col>10</xdr:col>
      <xdr:colOff>114300</xdr:colOff>
      <xdr:row>77</xdr:row>
      <xdr:rowOff>157744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06572"/>
          <a:ext cx="889000" cy="5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29212</xdr:rowOff>
    </xdr:from>
    <xdr:to>
      <xdr:col>24</xdr:col>
      <xdr:colOff>114300</xdr:colOff>
      <xdr:row>76</xdr:row>
      <xdr:rowOff>130812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7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83116</xdr:rowOff>
    </xdr:from>
    <xdr:to>
      <xdr:col>20</xdr:col>
      <xdr:colOff>38100</xdr:colOff>
      <xdr:row>77</xdr:row>
      <xdr:rowOff>13266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164627</xdr:rowOff>
    </xdr:from>
    <xdr:to>
      <xdr:col>15</xdr:col>
      <xdr:colOff>101600</xdr:colOff>
      <xdr:row>76</xdr:row>
      <xdr:rowOff>94777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85904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1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54122</xdr:rowOff>
    </xdr:from>
    <xdr:to>
      <xdr:col>10</xdr:col>
      <xdr:colOff>165100</xdr:colOff>
      <xdr:row>77</xdr:row>
      <xdr:rowOff>155722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146849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4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106944</xdr:rowOff>
    </xdr:from>
    <xdr:to>
      <xdr:col>6</xdr:col>
      <xdr:colOff>38100</xdr:colOff>
      <xdr:row>78</xdr:row>
      <xdr:rowOff>37094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28221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65900</xdr:rowOff>
    </xdr:from>
    <xdr:to>
      <xdr:col>24</xdr:col>
      <xdr:colOff>63500</xdr:colOff>
      <xdr:row>96</xdr:row>
      <xdr:rowOff>127433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53650"/>
          <a:ext cx="838200" cy="2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65900</xdr:rowOff>
    </xdr:from>
    <xdr:to>
      <xdr:col>19</xdr:col>
      <xdr:colOff>177800</xdr:colOff>
      <xdr:row>95</xdr:row>
      <xdr:rowOff>165760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53650"/>
          <a:ext cx="889000" cy="9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65081</xdr:rowOff>
    </xdr:from>
    <xdr:to>
      <xdr:col>15</xdr:col>
      <xdr:colOff>50800</xdr:colOff>
      <xdr:row>95</xdr:row>
      <xdr:rowOff>165760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52831"/>
          <a:ext cx="889000" cy="1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65081</xdr:rowOff>
    </xdr:from>
    <xdr:to>
      <xdr:col>10</xdr:col>
      <xdr:colOff>114300</xdr:colOff>
      <xdr:row>97</xdr:row>
      <xdr:rowOff>78587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52831"/>
          <a:ext cx="889000" cy="35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76633</xdr:rowOff>
    </xdr:from>
    <xdr:to>
      <xdr:col>24</xdr:col>
      <xdr:colOff>114300</xdr:colOff>
      <xdr:row>97</xdr:row>
      <xdr:rowOff>6783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99510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8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15100</xdr:rowOff>
    </xdr:from>
    <xdr:to>
      <xdr:col>20</xdr:col>
      <xdr:colOff>38100</xdr:colOff>
      <xdr:row>95</xdr:row>
      <xdr:rowOff>116700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133227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114960</xdr:rowOff>
    </xdr:from>
    <xdr:to>
      <xdr:col>15</xdr:col>
      <xdr:colOff>101600</xdr:colOff>
      <xdr:row>96</xdr:row>
      <xdr:rowOff>45110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61637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14281</xdr:rowOff>
    </xdr:from>
    <xdr:to>
      <xdr:col>10</xdr:col>
      <xdr:colOff>165100</xdr:colOff>
      <xdr:row>95</xdr:row>
      <xdr:rowOff>115881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132408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27787</xdr:rowOff>
    </xdr:from>
    <xdr:to>
      <xdr:col>6</xdr:col>
      <xdr:colOff>38100</xdr:colOff>
      <xdr:row>97</xdr:row>
      <xdr:rowOff>129387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145914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33401</xdr:rowOff>
    </xdr:from>
    <xdr:to>
      <xdr:col>55</xdr:col>
      <xdr:colOff>0</xdr:colOff>
      <xdr:row>36</xdr:row>
      <xdr:rowOff>126365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05601"/>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154178</xdr:rowOff>
    </xdr:from>
    <xdr:to>
      <xdr:col>50</xdr:col>
      <xdr:colOff>114300</xdr:colOff>
      <xdr:row>36</xdr:row>
      <xdr:rowOff>126365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154928"/>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92456</xdr:rowOff>
    </xdr:from>
    <xdr:to>
      <xdr:col>45</xdr:col>
      <xdr:colOff>177800</xdr:colOff>
      <xdr:row>35</xdr:row>
      <xdr:rowOff>154178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32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92456</xdr:rowOff>
    </xdr:from>
    <xdr:to>
      <xdr:col>41</xdr:col>
      <xdr:colOff>50800</xdr:colOff>
      <xdr:row>37</xdr:row>
      <xdr:rowOff>8255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93206"/>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154051</xdr:rowOff>
    </xdr:from>
    <xdr:to>
      <xdr:col>55</xdr:col>
      <xdr:colOff>50800</xdr:colOff>
      <xdr:row>36</xdr:row>
      <xdr:rowOff>84201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5478</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75565</xdr:rowOff>
    </xdr:from>
    <xdr:to>
      <xdr:col>50</xdr:col>
      <xdr:colOff>165100</xdr:colOff>
      <xdr:row>37</xdr:row>
      <xdr:rowOff>5715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22242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0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103378</xdr:rowOff>
    </xdr:from>
    <xdr:to>
      <xdr:col>46</xdr:col>
      <xdr:colOff>38100</xdr:colOff>
      <xdr:row>36</xdr:row>
      <xdr:rowOff>33528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50055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7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41656</xdr:rowOff>
    </xdr:from>
    <xdr:to>
      <xdr:col>41</xdr:col>
      <xdr:colOff>101600</xdr:colOff>
      <xdr:row>35</xdr:row>
      <xdr:rowOff>143256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159783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128905</xdr:rowOff>
    </xdr:from>
    <xdr:to>
      <xdr:col>36</xdr:col>
      <xdr:colOff>165100</xdr:colOff>
      <xdr:row>37</xdr:row>
      <xdr:rowOff>59055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75582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7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147091</xdr:rowOff>
    </xdr:from>
    <xdr:to>
      <xdr:col>55</xdr:col>
      <xdr:colOff>0</xdr:colOff>
      <xdr:row>56</xdr:row>
      <xdr:rowOff>5435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76841"/>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5435</xdr:rowOff>
    </xdr:from>
    <xdr:to>
      <xdr:col>50</xdr:col>
      <xdr:colOff>114300</xdr:colOff>
      <xdr:row>56</xdr:row>
      <xdr:rowOff>55042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06635"/>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22352</xdr:rowOff>
    </xdr:from>
    <xdr:to>
      <xdr:col>45</xdr:col>
      <xdr:colOff>177800</xdr:colOff>
      <xdr:row>56</xdr:row>
      <xdr:rowOff>55042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623552"/>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22352</xdr:rowOff>
    </xdr:from>
    <xdr:to>
      <xdr:col>41</xdr:col>
      <xdr:colOff>50800</xdr:colOff>
      <xdr:row>56</xdr:row>
      <xdr:rowOff>63729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623552"/>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96291</xdr:rowOff>
    </xdr:from>
    <xdr:to>
      <xdr:col>55</xdr:col>
      <xdr:colOff>50800</xdr:colOff>
      <xdr:row>56</xdr:row>
      <xdr:rowOff>26441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119168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7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126085</xdr:rowOff>
    </xdr:from>
    <xdr:to>
      <xdr:col>50</xdr:col>
      <xdr:colOff>165100</xdr:colOff>
      <xdr:row>56</xdr:row>
      <xdr:rowOff>56235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72762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3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4242</xdr:rowOff>
    </xdr:from>
    <xdr:to>
      <xdr:col>46</xdr:col>
      <xdr:colOff>38100</xdr:colOff>
      <xdr:row>56</xdr:row>
      <xdr:rowOff>105842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122369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8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143002</xdr:rowOff>
    </xdr:from>
    <xdr:to>
      <xdr:col>41</xdr:col>
      <xdr:colOff>101600</xdr:colOff>
      <xdr:row>56</xdr:row>
      <xdr:rowOff>73152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89679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12929</xdr:rowOff>
    </xdr:from>
    <xdr:to>
      <xdr:col>36</xdr:col>
      <xdr:colOff>165100</xdr:colOff>
      <xdr:row>56</xdr:row>
      <xdr:rowOff>114529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1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131056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8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40455</xdr:rowOff>
    </xdr:from>
    <xdr:to>
      <xdr:col>55</xdr:col>
      <xdr:colOff>0</xdr:colOff>
      <xdr:row>78</xdr:row>
      <xdr:rowOff>90191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413555"/>
          <a:ext cx="8382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83513</xdr:rowOff>
    </xdr:from>
    <xdr:to>
      <xdr:col>50</xdr:col>
      <xdr:colOff>114300</xdr:colOff>
      <xdr:row>78</xdr:row>
      <xdr:rowOff>90191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56613"/>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56962</xdr:rowOff>
    </xdr:from>
    <xdr:to>
      <xdr:col>45</xdr:col>
      <xdr:colOff>177800</xdr:colOff>
      <xdr:row>78</xdr:row>
      <xdr:rowOff>83513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30062"/>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56962</xdr:rowOff>
    </xdr:from>
    <xdr:to>
      <xdr:col>41</xdr:col>
      <xdr:colOff>50800</xdr:colOff>
      <xdr:row>78</xdr:row>
      <xdr:rowOff>88184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30062"/>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161105</xdr:rowOff>
    </xdr:from>
    <xdr:to>
      <xdr:col>55</xdr:col>
      <xdr:colOff>50800</xdr:colOff>
      <xdr:row>78</xdr:row>
      <xdr:rowOff>91255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12532</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39391</xdr:rowOff>
    </xdr:from>
    <xdr:to>
      <xdr:col>50</xdr:col>
      <xdr:colOff>165100</xdr:colOff>
      <xdr:row>78</xdr:row>
      <xdr:rowOff>140991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132118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32713</xdr:rowOff>
    </xdr:from>
    <xdr:to>
      <xdr:col>46</xdr:col>
      <xdr:colOff>38100</xdr:colOff>
      <xdr:row>78</xdr:row>
      <xdr:rowOff>134313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125440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9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6162</xdr:rowOff>
    </xdr:from>
    <xdr:to>
      <xdr:col>41</xdr:col>
      <xdr:colOff>101600</xdr:colOff>
      <xdr:row>78</xdr:row>
      <xdr:rowOff>107762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98889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37384</xdr:rowOff>
    </xdr:from>
    <xdr:to>
      <xdr:col>36</xdr:col>
      <xdr:colOff>165100</xdr:colOff>
      <xdr:row>78</xdr:row>
      <xdr:rowOff>138984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155511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1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130716</xdr:rowOff>
    </xdr:from>
    <xdr:to>
      <xdr:col>55</xdr:col>
      <xdr:colOff>0</xdr:colOff>
      <xdr:row>94</xdr:row>
      <xdr:rowOff>31938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732666"/>
          <a:ext cx="8382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161714</xdr:rowOff>
    </xdr:from>
    <xdr:to>
      <xdr:col>50</xdr:col>
      <xdr:colOff>114300</xdr:colOff>
      <xdr:row>94</xdr:row>
      <xdr:rowOff>31938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106564"/>
          <a:ext cx="889000" cy="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28623</xdr:rowOff>
    </xdr:from>
    <xdr:to>
      <xdr:col>45</xdr:col>
      <xdr:colOff>177800</xdr:colOff>
      <xdr:row>93</xdr:row>
      <xdr:rowOff>161714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5630573"/>
          <a:ext cx="889000" cy="4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20988</xdr:rowOff>
    </xdr:from>
    <xdr:to>
      <xdr:col>41</xdr:col>
      <xdr:colOff>50800</xdr:colOff>
      <xdr:row>91</xdr:row>
      <xdr:rowOff>28623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56229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79916</xdr:rowOff>
    </xdr:from>
    <xdr:to>
      <xdr:col>55</xdr:col>
      <xdr:colOff>50800</xdr:colOff>
      <xdr:row>92</xdr:row>
      <xdr:rowOff>10066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6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102793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152588</xdr:rowOff>
    </xdr:from>
    <xdr:to>
      <xdr:col>50</xdr:col>
      <xdr:colOff>165100</xdr:colOff>
      <xdr:row>94</xdr:row>
      <xdr:rowOff>82738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0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99265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87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110914</xdr:rowOff>
    </xdr:from>
    <xdr:to>
      <xdr:col>46</xdr:col>
      <xdr:colOff>38100</xdr:colOff>
      <xdr:row>94</xdr:row>
      <xdr:rowOff>41064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5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57591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3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149273</xdr:rowOff>
    </xdr:from>
    <xdr:to>
      <xdr:col>41</xdr:col>
      <xdr:colOff>101600</xdr:colOff>
      <xdr:row>91</xdr:row>
      <xdr:rowOff>79423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57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95950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3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141638</xdr:rowOff>
    </xdr:from>
    <xdr:to>
      <xdr:col>36</xdr:col>
      <xdr:colOff>165100</xdr:colOff>
      <xdr:row>91</xdr:row>
      <xdr:rowOff>71788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57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88315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3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79937</xdr:rowOff>
    </xdr:from>
    <xdr:to>
      <xdr:col>85</xdr:col>
      <xdr:colOff>127000</xdr:colOff>
      <xdr:row>34</xdr:row>
      <xdr:rowOff>129141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09237"/>
          <a:ext cx="8382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120977</xdr:rowOff>
    </xdr:from>
    <xdr:to>
      <xdr:col>81</xdr:col>
      <xdr:colOff>50800</xdr:colOff>
      <xdr:row>34</xdr:row>
      <xdr:rowOff>129141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95027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76236</xdr:rowOff>
    </xdr:from>
    <xdr:to>
      <xdr:col>76</xdr:col>
      <xdr:colOff>114300</xdr:colOff>
      <xdr:row>34</xdr:row>
      <xdr:rowOff>120977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05536"/>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3520</xdr:rowOff>
    </xdr:from>
    <xdr:to>
      <xdr:col>71</xdr:col>
      <xdr:colOff>177800</xdr:colOff>
      <xdr:row>34</xdr:row>
      <xdr:rowOff>76236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32820"/>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29137</xdr:rowOff>
    </xdr:from>
    <xdr:to>
      <xdr:col>85</xdr:col>
      <xdr:colOff>177800</xdr:colOff>
      <xdr:row>34</xdr:row>
      <xdr:rowOff>130737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52014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78341</xdr:rowOff>
    </xdr:from>
    <xdr:to>
      <xdr:col>81</xdr:col>
      <xdr:colOff>101600</xdr:colOff>
      <xdr:row>35</xdr:row>
      <xdr:rowOff>8491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25018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70177</xdr:rowOff>
    </xdr:from>
    <xdr:to>
      <xdr:col>76</xdr:col>
      <xdr:colOff>165100</xdr:colOff>
      <xdr:row>35</xdr:row>
      <xdr:rowOff>327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89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6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25436</xdr:rowOff>
    </xdr:from>
    <xdr:to>
      <xdr:col>72</xdr:col>
      <xdr:colOff>38100</xdr:colOff>
      <xdr:row>34</xdr:row>
      <xdr:rowOff>127036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143563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124170</xdr:rowOff>
    </xdr:from>
    <xdr:to>
      <xdr:col>67</xdr:col>
      <xdr:colOff>101600</xdr:colOff>
      <xdr:row>34</xdr:row>
      <xdr:rowOff>54320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70847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125184</xdr:rowOff>
    </xdr:from>
    <xdr:to>
      <xdr:col>85</xdr:col>
      <xdr:colOff>127000</xdr:colOff>
      <xdr:row>50</xdr:row>
      <xdr:rowOff>140088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697684"/>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140088</xdr:rowOff>
    </xdr:from>
    <xdr:to>
      <xdr:col>81</xdr:col>
      <xdr:colOff>50800</xdr:colOff>
      <xdr:row>51</xdr:row>
      <xdr:rowOff>96769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8712588"/>
          <a:ext cx="889000" cy="1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96769</xdr:rowOff>
    </xdr:from>
    <xdr:to>
      <xdr:col>76</xdr:col>
      <xdr:colOff>114300</xdr:colOff>
      <xdr:row>52</xdr:row>
      <xdr:rowOff>5077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8840719"/>
          <a:ext cx="889000" cy="7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71280</xdr:rowOff>
    </xdr:from>
    <xdr:to>
      <xdr:col>71</xdr:col>
      <xdr:colOff>177800</xdr:colOff>
      <xdr:row>52</xdr:row>
      <xdr:rowOff>5077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8643780"/>
          <a:ext cx="889000" cy="27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74384</xdr:rowOff>
    </xdr:from>
    <xdr:to>
      <xdr:col>85</xdr:col>
      <xdr:colOff>177800</xdr:colOff>
      <xdr:row>51</xdr:row>
      <xdr:rowOff>4534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64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27411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5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89288</xdr:rowOff>
    </xdr:from>
    <xdr:to>
      <xdr:col>81</xdr:col>
      <xdr:colOff>101600</xdr:colOff>
      <xdr:row>51</xdr:row>
      <xdr:rowOff>19438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86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35965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4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45969</xdr:rowOff>
    </xdr:from>
    <xdr:to>
      <xdr:col>76</xdr:col>
      <xdr:colOff>165100</xdr:colOff>
      <xdr:row>51</xdr:row>
      <xdr:rowOff>147569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87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164096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56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125727</xdr:rowOff>
    </xdr:from>
    <xdr:to>
      <xdr:col>72</xdr:col>
      <xdr:colOff>38100</xdr:colOff>
      <xdr:row>52</xdr:row>
      <xdr:rowOff>55877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88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72404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6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20480</xdr:rowOff>
    </xdr:from>
    <xdr:to>
      <xdr:col>67</xdr:col>
      <xdr:colOff>101600</xdr:colOff>
      <xdr:row>50</xdr:row>
      <xdr:rowOff>122080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85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138607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3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636</xdr:rowOff>
    </xdr:from>
    <xdr:to>
      <xdr:col>85</xdr:col>
      <xdr:colOff>127000</xdr:colOff>
      <xdr:row>78</xdr:row>
      <xdr:rowOff>151512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37373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117602</xdr:rowOff>
    </xdr:from>
    <xdr:to>
      <xdr:col>81</xdr:col>
      <xdr:colOff>50800</xdr:colOff>
      <xdr:row>78</xdr:row>
      <xdr:rowOff>151512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90702"/>
          <a:ext cx="889000" cy="3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20676</xdr:rowOff>
    </xdr:from>
    <xdr:to>
      <xdr:col>76</xdr:col>
      <xdr:colOff>114300</xdr:colOff>
      <xdr:row>78</xdr:row>
      <xdr:rowOff>117602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93776"/>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20676</xdr:rowOff>
    </xdr:from>
    <xdr:to>
      <xdr:col>71</xdr:col>
      <xdr:colOff>177800</xdr:colOff>
      <xdr:row>79</xdr:row>
      <xdr:rowOff>18466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393776"/>
          <a:ext cx="889000" cy="1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121286</xdr:rowOff>
    </xdr:from>
    <xdr:to>
      <xdr:col>85</xdr:col>
      <xdr:colOff>177800</xdr:colOff>
      <xdr:row>78</xdr:row>
      <xdr:rowOff>51436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144163</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100712</xdr:rowOff>
    </xdr:from>
    <xdr:to>
      <xdr:col>81</xdr:col>
      <xdr:colOff>101600</xdr:colOff>
      <xdr:row>79</xdr:row>
      <xdr:rowOff>30862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47389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24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66802</xdr:rowOff>
    </xdr:from>
    <xdr:to>
      <xdr:col>76</xdr:col>
      <xdr:colOff>165100</xdr:colOff>
      <xdr:row>78</xdr:row>
      <xdr:rowOff>168402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159529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141326</xdr:rowOff>
    </xdr:from>
    <xdr:to>
      <xdr:col>72</xdr:col>
      <xdr:colOff>38100</xdr:colOff>
      <xdr:row>78</xdr:row>
      <xdr:rowOff>71476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62603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43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139116</xdr:rowOff>
    </xdr:from>
    <xdr:to>
      <xdr:col>67</xdr:col>
      <xdr:colOff>101600</xdr:colOff>
      <xdr:row>79</xdr:row>
      <xdr:rowOff>69266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60393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04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64491</xdr:rowOff>
    </xdr:from>
    <xdr:to>
      <xdr:col>85</xdr:col>
      <xdr:colOff>127000</xdr:colOff>
      <xdr:row>98</xdr:row>
      <xdr:rowOff>71662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866591"/>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64491</xdr:rowOff>
    </xdr:from>
    <xdr:to>
      <xdr:col>81</xdr:col>
      <xdr:colOff>50800</xdr:colOff>
      <xdr:row>98</xdr:row>
      <xdr:rowOff>102924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866591"/>
          <a:ext cx="889000" cy="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62433</xdr:rowOff>
    </xdr:from>
    <xdr:to>
      <xdr:col>76</xdr:col>
      <xdr:colOff>114300</xdr:colOff>
      <xdr:row>98</xdr:row>
      <xdr:rowOff>102924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864533"/>
          <a:ext cx="889000" cy="4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115439</xdr:rowOff>
    </xdr:from>
    <xdr:to>
      <xdr:col>71</xdr:col>
      <xdr:colOff>177800</xdr:colOff>
      <xdr:row>98</xdr:row>
      <xdr:rowOff>62433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746089"/>
          <a:ext cx="889000" cy="1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20862</xdr:rowOff>
    </xdr:from>
    <xdr:to>
      <xdr:col>85</xdr:col>
      <xdr:colOff>177800</xdr:colOff>
      <xdr:row>98</xdr:row>
      <xdr:rowOff>122462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8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107239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7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13691</xdr:rowOff>
    </xdr:from>
    <xdr:to>
      <xdr:col>81</xdr:col>
      <xdr:colOff>101600</xdr:colOff>
      <xdr:row>98</xdr:row>
      <xdr:rowOff>115291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8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106418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90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52124</xdr:rowOff>
    </xdr:from>
    <xdr:to>
      <xdr:col>76</xdr:col>
      <xdr:colOff>165100</xdr:colOff>
      <xdr:row>98</xdr:row>
      <xdr:rowOff>153724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8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144851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94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11633</xdr:rowOff>
    </xdr:from>
    <xdr:to>
      <xdr:col>72</xdr:col>
      <xdr:colOff>38100</xdr:colOff>
      <xdr:row>98</xdr:row>
      <xdr:rowOff>113233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104360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9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64639</xdr:rowOff>
    </xdr:from>
    <xdr:to>
      <xdr:col>67</xdr:col>
      <xdr:colOff>101600</xdr:colOff>
      <xdr:row>97</xdr:row>
      <xdr:rowOff>166239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157366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年度決算においては、引き続き、消防費、教育費において、類似団体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住民１人当たりのコストが特に高い数値となっている。消防費については本市が広域であることから人件費等のコストがかかるためであり、教育費については公共施設が多く、施設の管理運営費が膨らむことが主な要因である。一方で、民生費は例年類似団体の平均を下回っている。老年人口割合が低い等の要因により少額となっているが、全体的には増加傾向にあり今後高齢化に伴い更なる増加が予想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年度は法人市民税等の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収により、現在高は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となっている。実質収支額について、次年度に繰り越す額が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ため、実質単年度収支は</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年の連結赤字比率は△</a:t>
          </a:r>
          <a:r>
            <a:rPr kumimoji="1" lang="en-US" altLang="ja-JP" sz="1100">
              <a:solidFill>
                <a:schemeClr val="dk1"/>
              </a:solidFill>
              <a:effectLst/>
              <a:latin typeface="+mn-lt"/>
              <a:ea typeface="+mn-ea"/>
              <a:cs typeface="+mn-cs"/>
            </a:rPr>
            <a:t>18.41</a:t>
          </a:r>
          <a:r>
            <a:rPr kumimoji="1" lang="ja-JP" altLang="ja-JP" sz="1100">
              <a:solidFill>
                <a:schemeClr val="dk1"/>
              </a:solidFill>
              <a:effectLst/>
              <a:latin typeface="+mn-lt"/>
              <a:ea typeface="+mn-ea"/>
              <a:cs typeface="+mn-cs"/>
            </a:rPr>
            <a:t>である。平成１９年度以降、全ての会計において黒字が維持されており、健全な財政運営が保たれていると判断できる。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今後も、より一層の歳入確保や短期・中期的な見通しに立った財政運営に努め、引き続き財務体質の強化を図る。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216937940</v>
      </c>
      <c r="BO4" s="462"/>
      <c r="BP4" s="462"/>
      <c r="BQ4" s="462"/>
      <c r="BR4" s="462"/>
      <c r="BS4" s="462"/>
      <c r="BT4" s="462"/>
      <c r="BU4" s="463"/>
      <c r="BV4" s="461">
        <v>216652764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7.1</v>
      </c>
      <c r="CU4" s="602"/>
      <c r="CV4" s="602"/>
      <c r="CW4" s="602"/>
      <c r="CX4" s="602"/>
      <c r="CY4" s="602"/>
      <c r="CZ4" s="602"/>
      <c r="DA4" s="603"/>
      <c r="DB4" s="601">
        <v>5.8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199838970</v>
      </c>
      <c r="BO5" s="433"/>
      <c r="BP5" s="433"/>
      <c r="BQ5" s="433"/>
      <c r="BR5" s="433"/>
      <c r="BS5" s="433"/>
      <c r="BT5" s="433"/>
      <c r="BU5" s="434"/>
      <c r="BV5" s="432">
        <v>199882435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75.099999999999994</v>
      </c>
      <c r="CU5" s="430"/>
      <c r="CV5" s="430"/>
      <c r="CW5" s="430"/>
      <c r="CX5" s="430"/>
      <c r="CY5" s="430"/>
      <c r="CZ5" s="430"/>
      <c r="DA5" s="431"/>
      <c r="DB5" s="429">
        <v>71.099999999999994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17098970</v>
      </c>
      <c r="BO6" s="433"/>
      <c r="BP6" s="433"/>
      <c r="BQ6" s="433"/>
      <c r="BR6" s="433"/>
      <c r="BS6" s="433"/>
      <c r="BT6" s="433"/>
      <c r="BU6" s="434"/>
      <c r="BV6" s="432">
        <v>16770329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75.099999999999994</v>
      </c>
      <c r="CU6" s="576"/>
      <c r="CV6" s="576"/>
      <c r="CW6" s="576"/>
      <c r="CX6" s="576"/>
      <c r="CY6" s="576"/>
      <c r="CZ6" s="576"/>
      <c r="DA6" s="577"/>
      <c r="DB6" s="575">
        <v>71.099999999999994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7383306</v>
      </c>
      <c r="BO7" s="433"/>
      <c r="BP7" s="433"/>
      <c r="BQ7" s="433"/>
      <c r="BR7" s="433"/>
      <c r="BS7" s="433"/>
      <c r="BT7" s="433"/>
      <c r="BU7" s="434"/>
      <c r="BV7" s="432">
        <v>10705353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137173488</v>
      </c>
      <c r="CU7" s="433"/>
      <c r="CV7" s="433"/>
      <c r="CW7" s="433"/>
      <c r="CX7" s="433"/>
      <c r="CY7" s="433"/>
      <c r="CZ7" s="433"/>
      <c r="DA7" s="434"/>
      <c r="DB7" s="432">
        <v>105453981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9715664</v>
      </c>
      <c r="BO8" s="433"/>
      <c r="BP8" s="433"/>
      <c r="BQ8" s="433"/>
      <c r="BR8" s="433"/>
      <c r="BS8" s="433"/>
      <c r="BT8" s="433"/>
      <c r="BU8" s="434"/>
      <c r="BV8" s="432">
        <v>6064976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1.34</v>
      </c>
      <c r="CU8" s="536"/>
      <c r="CV8" s="536"/>
      <c r="CW8" s="536"/>
      <c r="CX8" s="536"/>
      <c r="CY8" s="536"/>
      <c r="CZ8" s="536"/>
      <c r="DA8" s="537"/>
      <c r="DB8" s="535">
        <v>1.31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422330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3650688</v>
      </c>
      <c r="BO9" s="433"/>
      <c r="BP9" s="433"/>
      <c r="BQ9" s="433"/>
      <c r="BR9" s="433"/>
      <c r="BS9" s="433"/>
      <c r="BT9" s="433"/>
      <c r="BU9" s="434"/>
      <c r="BV9" s="432">
        <v>-2859771</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4.9000000000000004</v>
      </c>
      <c r="CU9" s="430"/>
      <c r="CV9" s="430"/>
      <c r="CW9" s="430"/>
      <c r="CX9" s="430"/>
      <c r="CY9" s="430"/>
      <c r="CZ9" s="430"/>
      <c r="DA9" s="431"/>
      <c r="DB9" s="429">
        <v>4.9000000000000004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422542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6100000</v>
      </c>
      <c r="BO10" s="433"/>
      <c r="BP10" s="433"/>
      <c r="BQ10" s="433"/>
      <c r="BR10" s="433"/>
      <c r="BS10" s="433"/>
      <c r="BT10" s="433"/>
      <c r="BU10" s="434"/>
      <c r="BV10" s="432">
        <v>4500000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33000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416383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4200000</v>
      </c>
      <c r="BO12" s="433"/>
      <c r="BP12" s="433"/>
      <c r="BQ12" s="433"/>
      <c r="BR12" s="433"/>
      <c r="BS12" s="433"/>
      <c r="BT12" s="433"/>
      <c r="BU12" s="434"/>
      <c r="BV12" s="432">
        <v>1700000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396010</v>
      </c>
      <c r="S13" s="520"/>
      <c r="T13" s="520"/>
      <c r="U13" s="520"/>
      <c r="V13" s="521"/>
      <c r="W13" s="522" t="s">
        <v>131</v>
      </c>
      <c r="X13" s="418"/>
      <c r="Y13" s="418"/>
      <c r="Z13" s="418"/>
      <c r="AA13" s="418"/>
      <c r="AB13" s="419"/>
      <c r="AC13" s="385">
        <v>3471</v>
      </c>
      <c r="AD13" s="386"/>
      <c r="AE13" s="386"/>
      <c r="AF13" s="386"/>
      <c r="AG13" s="387"/>
      <c r="AH13" s="385">
        <v>3961</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5550688</v>
      </c>
      <c r="BO13" s="433"/>
      <c r="BP13" s="433"/>
      <c r="BQ13" s="433"/>
      <c r="BR13" s="433"/>
      <c r="BS13" s="433"/>
      <c r="BT13" s="433"/>
      <c r="BU13" s="434"/>
      <c r="BV13" s="432">
        <v>-26771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v>
      </c>
      <c r="CU13" s="430"/>
      <c r="CV13" s="430"/>
      <c r="CW13" s="430"/>
      <c r="CX13" s="430"/>
      <c r="CY13" s="430"/>
      <c r="CZ13" s="430"/>
      <c r="DA13" s="431"/>
      <c r="DB13" s="429">
        <v>1.3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417432</v>
      </c>
      <c r="S14" s="520"/>
      <c r="T14" s="520"/>
      <c r="U14" s="520"/>
      <c r="V14" s="521"/>
      <c r="W14" s="523"/>
      <c r="X14" s="421"/>
      <c r="Y14" s="421"/>
      <c r="Z14" s="421"/>
      <c r="AA14" s="421"/>
      <c r="AB14" s="422"/>
      <c r="AC14" s="512">
        <v>1.7</v>
      </c>
      <c r="AD14" s="513"/>
      <c r="AE14" s="513"/>
      <c r="AF14" s="513"/>
      <c r="AG14" s="514"/>
      <c r="AH14" s="512">
        <v>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398904</v>
      </c>
      <c r="S15" s="520"/>
      <c r="T15" s="520"/>
      <c r="U15" s="520"/>
      <c r="V15" s="521"/>
      <c r="W15" s="522" t="s">
        <v>137</v>
      </c>
      <c r="X15" s="418"/>
      <c r="Y15" s="418"/>
      <c r="Z15" s="418"/>
      <c r="AA15" s="418"/>
      <c r="AB15" s="419"/>
      <c r="AC15" s="385">
        <v>92389</v>
      </c>
      <c r="AD15" s="386"/>
      <c r="AE15" s="386"/>
      <c r="AF15" s="386"/>
      <c r="AG15" s="387"/>
      <c r="AH15" s="385">
        <v>96032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105703252</v>
      </c>
      <c r="BO15" s="462"/>
      <c r="BP15" s="462"/>
      <c r="BQ15" s="462"/>
      <c r="BR15" s="462"/>
      <c r="BS15" s="462"/>
      <c r="BT15" s="462"/>
      <c r="BU15" s="463"/>
      <c r="BV15" s="461">
        <v>81951553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45.6</v>
      </c>
      <c r="AD16" s="513"/>
      <c r="AE16" s="513"/>
      <c r="AF16" s="513"/>
      <c r="AG16" s="514"/>
      <c r="AH16" s="512">
        <v>47.3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68614914</v>
      </c>
      <c r="BO16" s="433"/>
      <c r="BP16" s="433"/>
      <c r="BQ16" s="433"/>
      <c r="BR16" s="433"/>
      <c r="BS16" s="433"/>
      <c r="BT16" s="433"/>
      <c r="BU16" s="434"/>
      <c r="BV16" s="432">
        <v>67825446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106591</v>
      </c>
      <c r="AD17" s="386"/>
      <c r="AE17" s="386"/>
      <c r="AF17" s="386"/>
      <c r="AG17" s="387"/>
      <c r="AH17" s="385">
        <v>103006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137173488</v>
      </c>
      <c r="BO17" s="433"/>
      <c r="BP17" s="433"/>
      <c r="BQ17" s="433"/>
      <c r="BR17" s="433"/>
      <c r="BS17" s="433"/>
      <c r="BT17" s="433"/>
      <c r="BU17" s="434"/>
      <c r="BV17" s="432">
        <v>105453981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918.32</v>
      </c>
      <c r="M18" s="485"/>
      <c r="N18" s="485"/>
      <c r="O18" s="485"/>
      <c r="P18" s="485"/>
      <c r="Q18" s="485"/>
      <c r="R18" s="486"/>
      <c r="S18" s="486"/>
      <c r="T18" s="486"/>
      <c r="U18" s="486"/>
      <c r="V18" s="487"/>
      <c r="W18" s="503"/>
      <c r="X18" s="504"/>
      <c r="Y18" s="504"/>
      <c r="Z18" s="504"/>
      <c r="AA18" s="504"/>
      <c r="AB18" s="528"/>
      <c r="AC18" s="402">
        <v>52.7</v>
      </c>
      <c r="AD18" s="403"/>
      <c r="AE18" s="403"/>
      <c r="AF18" s="403"/>
      <c r="AG18" s="488"/>
      <c r="AH18" s="402">
        <v>50.7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97802923</v>
      </c>
      <c r="BO18" s="433"/>
      <c r="BP18" s="433"/>
      <c r="BQ18" s="433"/>
      <c r="BR18" s="433"/>
      <c r="BS18" s="433"/>
      <c r="BT18" s="433"/>
      <c r="BU18" s="434"/>
      <c r="BV18" s="432">
        <v>96648367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460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154629302</v>
      </c>
      <c r="BO19" s="433"/>
      <c r="BP19" s="433"/>
      <c r="BQ19" s="433"/>
      <c r="BR19" s="433"/>
      <c r="BS19" s="433"/>
      <c r="BT19" s="433"/>
      <c r="BU19" s="434"/>
      <c r="BV19" s="432">
        <v>156242312</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176840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44093624</v>
      </c>
      <c r="BO22" s="462"/>
      <c r="BP22" s="462"/>
      <c r="BQ22" s="462"/>
      <c r="BR22" s="462"/>
      <c r="BS22" s="462"/>
      <c r="BT22" s="462"/>
      <c r="BU22" s="463"/>
      <c r="BV22" s="461">
        <v>47802339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29496602</v>
      </c>
      <c r="BO23" s="433"/>
      <c r="BP23" s="433"/>
      <c r="BQ23" s="433"/>
      <c r="BR23" s="433"/>
      <c r="BS23" s="433"/>
      <c r="BT23" s="433"/>
      <c r="BU23" s="434"/>
      <c r="BV23" s="432">
        <v>29392867</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11290</v>
      </c>
      <c r="R24" s="386"/>
      <c r="S24" s="386"/>
      <c r="T24" s="386"/>
      <c r="U24" s="386"/>
      <c r="V24" s="387"/>
      <c r="W24" s="475"/>
      <c r="X24" s="412"/>
      <c r="Y24" s="413"/>
      <c r="Z24" s="388" t="s">
        <v>162</v>
      </c>
      <c r="AA24" s="389"/>
      <c r="AB24" s="389"/>
      <c r="AC24" s="389"/>
      <c r="AD24" s="389"/>
      <c r="AE24" s="389"/>
      <c r="AF24" s="389"/>
      <c r="AG24" s="390"/>
      <c r="AH24" s="385">
        <v>3109</v>
      </c>
      <c r="AI24" s="386"/>
      <c r="AJ24" s="386"/>
      <c r="AK24" s="386"/>
      <c r="AL24" s="387"/>
      <c r="AM24" s="385">
        <v>9535303</v>
      </c>
      <c r="AN24" s="386"/>
      <c r="AO24" s="386"/>
      <c r="AP24" s="386"/>
      <c r="AQ24" s="386"/>
      <c r="AR24" s="387"/>
      <c r="AS24" s="385">
        <v>3067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38949678</v>
      </c>
      <c r="BO24" s="433"/>
      <c r="BP24" s="433"/>
      <c r="BQ24" s="433"/>
      <c r="BR24" s="433"/>
      <c r="BS24" s="433"/>
      <c r="BT24" s="433"/>
      <c r="BU24" s="434"/>
      <c r="BV24" s="432">
        <v>41885131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9510</v>
      </c>
      <c r="R25" s="386"/>
      <c r="S25" s="386"/>
      <c r="T25" s="386"/>
      <c r="U25" s="386"/>
      <c r="V25" s="387"/>
      <c r="W25" s="475"/>
      <c r="X25" s="412"/>
      <c r="Y25" s="413"/>
      <c r="Z25" s="388" t="s">
        <v>165</v>
      </c>
      <c r="AA25" s="389"/>
      <c r="AB25" s="389"/>
      <c r="AC25" s="389"/>
      <c r="AD25" s="389"/>
      <c r="AE25" s="389"/>
      <c r="AF25" s="389"/>
      <c r="AG25" s="390"/>
      <c r="AH25" s="385">
        <v>536</v>
      </c>
      <c r="AI25" s="386"/>
      <c r="AJ25" s="386"/>
      <c r="AK25" s="386"/>
      <c r="AL25" s="387"/>
      <c r="AM25" s="385">
        <v>1653024</v>
      </c>
      <c r="AN25" s="386"/>
      <c r="AO25" s="386"/>
      <c r="AP25" s="386"/>
      <c r="AQ25" s="386"/>
      <c r="AR25" s="387"/>
      <c r="AS25" s="385">
        <v>3084</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49147019</v>
      </c>
      <c r="BO25" s="462"/>
      <c r="BP25" s="462"/>
      <c r="BQ25" s="462"/>
      <c r="BR25" s="462"/>
      <c r="BS25" s="462"/>
      <c r="BT25" s="462"/>
      <c r="BU25" s="463"/>
      <c r="BV25" s="461">
        <v>57068306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7630</v>
      </c>
      <c r="R26" s="386"/>
      <c r="S26" s="386"/>
      <c r="T26" s="386"/>
      <c r="U26" s="386"/>
      <c r="V26" s="387"/>
      <c r="W26" s="475"/>
      <c r="X26" s="412"/>
      <c r="Y26" s="413"/>
      <c r="Z26" s="388" t="s">
        <v>168</v>
      </c>
      <c r="AA26" s="443"/>
      <c r="AB26" s="443"/>
      <c r="AC26" s="443"/>
      <c r="AD26" s="443"/>
      <c r="AE26" s="443"/>
      <c r="AF26" s="443"/>
      <c r="AG26" s="444"/>
      <c r="AH26" s="385">
        <v>160</v>
      </c>
      <c r="AI26" s="386"/>
      <c r="AJ26" s="386"/>
      <c r="AK26" s="386"/>
      <c r="AL26" s="387"/>
      <c r="AM26" s="385">
        <v>428320</v>
      </c>
      <c r="AN26" s="386"/>
      <c r="AO26" s="386"/>
      <c r="AP26" s="386"/>
      <c r="AQ26" s="386"/>
      <c r="AR26" s="387"/>
      <c r="AS26" s="385">
        <v>2677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7590</v>
      </c>
      <c r="R27" s="386"/>
      <c r="S27" s="386"/>
      <c r="T27" s="386"/>
      <c r="U27" s="386"/>
      <c r="V27" s="387"/>
      <c r="W27" s="475"/>
      <c r="X27" s="412"/>
      <c r="Y27" s="413"/>
      <c r="Z27" s="388" t="s">
        <v>171</v>
      </c>
      <c r="AA27" s="389"/>
      <c r="AB27" s="389"/>
      <c r="AC27" s="389"/>
      <c r="AD27" s="389"/>
      <c r="AE27" s="389"/>
      <c r="AF27" s="389"/>
      <c r="AG27" s="390"/>
      <c r="AH27" s="385">
        <v>52</v>
      </c>
      <c r="AI27" s="386"/>
      <c r="AJ27" s="386"/>
      <c r="AK27" s="386"/>
      <c r="AL27" s="387"/>
      <c r="AM27" s="385">
        <v>188196</v>
      </c>
      <c r="AN27" s="386"/>
      <c r="AO27" s="386"/>
      <c r="AP27" s="386"/>
      <c r="AQ27" s="386"/>
      <c r="AR27" s="387"/>
      <c r="AS27" s="385">
        <v>3619</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15000000</v>
      </c>
      <c r="BO27" s="467"/>
      <c r="BP27" s="467"/>
      <c r="BQ27" s="467"/>
      <c r="BR27" s="467"/>
      <c r="BS27" s="467"/>
      <c r="BT27" s="467"/>
      <c r="BU27" s="468"/>
      <c r="BV27" s="466">
        <v>15000000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6910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36800000</v>
      </c>
      <c r="BO28" s="462"/>
      <c r="BP28" s="462"/>
      <c r="BQ28" s="462"/>
      <c r="BR28" s="462"/>
      <c r="BS28" s="462"/>
      <c r="BT28" s="462"/>
      <c r="BU28" s="463"/>
      <c r="BV28" s="461">
        <v>34900000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43</v>
      </c>
      <c r="M29" s="386"/>
      <c r="N29" s="386"/>
      <c r="O29" s="386"/>
      <c r="P29" s="387"/>
      <c r="Q29" s="385">
        <v>6420</v>
      </c>
      <c r="R29" s="386"/>
      <c r="S29" s="386"/>
      <c r="T29" s="386"/>
      <c r="U29" s="386"/>
      <c r="V29" s="387"/>
      <c r="W29" s="476"/>
      <c r="X29" s="477"/>
      <c r="Y29" s="478"/>
      <c r="Z29" s="388" t="s">
        <v>177</v>
      </c>
      <c r="AA29" s="389"/>
      <c r="AB29" s="389"/>
      <c r="AC29" s="389"/>
      <c r="AD29" s="389"/>
      <c r="AE29" s="389"/>
      <c r="AF29" s="389"/>
      <c r="AG29" s="390"/>
      <c r="AH29" s="385">
        <v>3161</v>
      </c>
      <c r="AI29" s="386"/>
      <c r="AJ29" s="386"/>
      <c r="AK29" s="386"/>
      <c r="AL29" s="387"/>
      <c r="AM29" s="385">
        <v>9723499</v>
      </c>
      <c r="AN29" s="386"/>
      <c r="AO29" s="386"/>
      <c r="AP29" s="386"/>
      <c r="AQ29" s="386"/>
      <c r="AR29" s="387"/>
      <c r="AS29" s="385">
        <v>3076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2162037</v>
      </c>
      <c r="BO29" s="433"/>
      <c r="BP29" s="433"/>
      <c r="BQ29" s="433"/>
      <c r="BR29" s="433"/>
      <c r="BS29" s="433"/>
      <c r="BT29" s="433"/>
      <c r="BU29" s="434"/>
      <c r="BV29" s="432">
        <v>2160369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40477630</v>
      </c>
      <c r="BO30" s="467"/>
      <c r="BP30" s="467"/>
      <c r="BQ30" s="467"/>
      <c r="BR30" s="467"/>
      <c r="BS30" s="467"/>
      <c r="BT30" s="467"/>
      <c r="BU30" s="468"/>
      <c r="BV30" s="466">
        <v>43273280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IF('各会計、関係団体の財政状況及び健全化判断比率'!B33="","",'各会計、関係団体の財政状況及び健全化判断比率'!B33)</f>
        <v>卸売市場特別会計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愛知県後期高齢者医療広域連合（一般会計）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（公財）豊田市国際交流協会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水道水源保全事業特別会計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IF('各会計、関係団体の財政状況及び健全化判断比率'!B34="","",'各会計、関係団体の財政状況及び健全化判断比率'!B34)</f>
        <v>産業用地造成事業特別会計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愛知県後期高齢者医療広域連合（後期高齢者医療特別会計）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（公財）豊田市地域医療センター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母子父子寡婦福祉資金貸付事業特別会計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IF('各会計、関係団体の財政状況及び健全化判断比率'!B35="","",'各会計、関係団体の財政状況及び健全化判断比率'!B35)</f>
        <v>分譲住宅建設事業特別会計</v>
      </c>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（株）豊田ほっとかん</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12</v>
      </c>
      <c r="BF37" s="380"/>
      <c r="BG37" s="381" t="str">
        <f>IF('各会計、関係団体の財政状況及び健全化判断比率'!B36="","",'各会計、関係団体の財政状況及び健全化判断比率'!B36)</f>
        <v>都市計画事業土地区画整理特別会計</v>
      </c>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（公財）豊田加茂環境整備公社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（公財）豊田都市交通研究所</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20</v>
      </c>
      <c r="CP39" s="380"/>
      <c r="CQ39" s="381" t="str">
        <f>IF('各会計、関係団体の財政状況及び健全化判断比率'!BS12="","",'各会計、関係団体の財政状況及び健全化判断比率'!BS12)</f>
        <v>豊田市駅前開発（株）</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21</v>
      </c>
      <c r="CP40" s="380"/>
      <c r="CQ40" s="381" t="str">
        <f>IF('各会計、関係団体の財政状況及び健全化判断比率'!BS13="","",'各会計、関係団体の財政状況及び健全化判断比率'!BS13)</f>
        <v>（一財）豊田市水道サービス協会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22</v>
      </c>
      <c r="CP41" s="380"/>
      <c r="CQ41" s="381" t="str">
        <f>IF('各会計、関係団体の財政状況及び健全化判断比率'!BS14="","",'各会計、関係団体の財政状況及び健全化判断比率'!BS14)</f>
        <v>（公財）豊田市学校給食協会</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23</v>
      </c>
      <c r="CP42" s="380"/>
      <c r="CQ42" s="381" t="str">
        <f>IF('各会計、関係団体の財政状況及び健全化判断比率'!BS15="","",'各会計、関係団体の財政状況及び健全化判断比率'!BS15)</f>
        <v>（公財）豊田市文化振興財団</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24</v>
      </c>
      <c r="CP43" s="380"/>
      <c r="CQ43" s="381" t="str">
        <f>IF('各会計、関係団体の財政状況及び健全化判断比率'!BS16="","",'各会計、関係団体の財政状況及び健全化判断比率'!BS16)</f>
        <v>（公財）豊田市スポーツ協会</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fB2F38dqP/rz/d+INH6gg7OMr0qMRiEn1i77jMcq2w5pQa10m+JQsiKzj2I2xe5CfRCFQ++4HvDdYLwsEsQqzQ==" saltValue="Nzm+4XRD/sfJYqWfj00Lig==" spinCount="100000" sheet="1" objects="1" scenarios="1"/>
  <customSheetViews>
    <customSheetView guid="{7AD2D85E-4919-485A-8C6E-06289A474B34}" showGridLines="0" fitToPage="1" hiddenRows="1" hiddenColumns="1" topLeftCell="AB30">
      <selection activeCell="CD15" sqref="CD15:CS15"/>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62" t="s">
        <v>539</v>
      </c>
      <c r="D34" s="1162"/>
      <c r="E34" s="1163"/>
      <c r="F34" s="32">
        <v>9.2200000000000006</v>
      </c>
      <c r="G34" s="33">
        <v>9.24</v>
      </c>
      <c r="H34" s="33">
        <v>9.9600000000000009</v>
      </c>
      <c r="I34" s="33">
        <v>10.119999999999999</v>
      </c>
      <c r="J34" s="34">
        <v>8.2100000000000009</v>
      </c>
      <c r="K34" s="22"/>
      <c r="L34" s="22"/>
      <c r="M34" s="22"/>
      <c r="N34" s="22"/>
      <c r="O34" s="22"/>
      <c r="P34" s="22"/>
    </row>
    <row r="35" spans="1:16" ht="39" customHeight="1" x14ac:dyDescent="0.2">
      <c r="A35" s="22"/>
      <c r="B35" s="35"/>
      <c r="C35" s="1158" t="s">
        <v>540</v>
      </c>
      <c r="D35" s="1158"/>
      <c r="E35" s="1159"/>
      <c r="F35" s="36">
        <v>5.62</v>
      </c>
      <c r="G35" s="37">
        <v>5.85</v>
      </c>
      <c r="H35" s="37">
        <v>7.85</v>
      </c>
      <c r="I35" s="37">
        <v>5.74</v>
      </c>
      <c r="J35" s="38">
        <v>7.08</v>
      </c>
      <c r="K35" s="22"/>
      <c r="L35" s="22"/>
      <c r="M35" s="22"/>
      <c r="N35" s="22"/>
      <c r="O35" s="22"/>
      <c r="P35" s="22"/>
    </row>
    <row r="36" spans="1:16" ht="39" customHeight="1" x14ac:dyDescent="0.2">
      <c r="A36" s="22"/>
      <c r="B36" s="35"/>
      <c r="C36" s="1158" t="s">
        <v>541</v>
      </c>
      <c r="D36" s="1158"/>
      <c r="E36" s="1159"/>
      <c r="F36" s="36">
        <v>2.89</v>
      </c>
      <c r="G36" s="37">
        <v>3.1</v>
      </c>
      <c r="H36" s="37">
        <v>3.25</v>
      </c>
      <c r="I36" s="37">
        <v>3.26</v>
      </c>
      <c r="J36" s="38">
        <v>2.34</v>
      </c>
      <c r="K36" s="22"/>
      <c r="L36" s="22"/>
      <c r="M36" s="22"/>
      <c r="N36" s="22"/>
      <c r="O36" s="22"/>
      <c r="P36" s="22"/>
    </row>
    <row r="37" spans="1:16" ht="39" customHeight="1" x14ac:dyDescent="0.2">
      <c r="A37" s="22"/>
      <c r="B37" s="35"/>
      <c r="C37" s="1158" t="s">
        <v>542</v>
      </c>
      <c r="D37" s="1158"/>
      <c r="E37" s="1159"/>
      <c r="F37" s="36">
        <v>7.0000000000000007E-2</v>
      </c>
      <c r="G37" s="37">
        <v>0.46</v>
      </c>
      <c r="H37" s="37">
        <v>1.45</v>
      </c>
      <c r="I37" s="37">
        <v>0.52</v>
      </c>
      <c r="J37" s="38">
        <v>0.42</v>
      </c>
      <c r="K37" s="22"/>
      <c r="L37" s="22"/>
      <c r="M37" s="22"/>
      <c r="N37" s="22"/>
      <c r="O37" s="22"/>
      <c r="P37" s="22"/>
    </row>
    <row r="38" spans="1:16" ht="39" customHeight="1" x14ac:dyDescent="0.2">
      <c r="A38" s="22"/>
      <c r="B38" s="35"/>
      <c r="C38" s="1158" t="s">
        <v>543</v>
      </c>
      <c r="D38" s="1158"/>
      <c r="E38" s="1159"/>
      <c r="F38" s="36">
        <v>0.43</v>
      </c>
      <c r="G38" s="37">
        <v>0.54</v>
      </c>
      <c r="H38" s="37">
        <v>0.3</v>
      </c>
      <c r="I38" s="37">
        <v>0.48</v>
      </c>
      <c r="J38" s="38">
        <v>0.28999999999999998</v>
      </c>
      <c r="K38" s="22"/>
      <c r="L38" s="22"/>
      <c r="M38" s="22"/>
      <c r="N38" s="22"/>
      <c r="O38" s="22"/>
      <c r="P38" s="22"/>
    </row>
    <row r="39" spans="1:16" ht="39" customHeight="1" x14ac:dyDescent="0.2">
      <c r="A39" s="22"/>
      <c r="B39" s="35"/>
      <c r="C39" s="1158" t="s">
        <v>544</v>
      </c>
      <c r="D39" s="1158"/>
      <c r="E39" s="1159"/>
      <c r="F39" s="36">
        <v>0.01</v>
      </c>
      <c r="G39" s="37">
        <v>0.01</v>
      </c>
      <c r="H39" s="37">
        <v>0.01</v>
      </c>
      <c r="I39" s="37">
        <v>0.01</v>
      </c>
      <c r="J39" s="38">
        <v>0.02</v>
      </c>
      <c r="K39" s="22"/>
      <c r="L39" s="22"/>
      <c r="M39" s="22"/>
      <c r="N39" s="22"/>
      <c r="O39" s="22"/>
      <c r="P39" s="22"/>
    </row>
    <row r="40" spans="1:16" ht="39" customHeight="1" x14ac:dyDescent="0.2">
      <c r="A40" s="22"/>
      <c r="B40" s="35"/>
      <c r="C40" s="1158" t="s">
        <v>545</v>
      </c>
      <c r="D40" s="1158"/>
      <c r="E40" s="1159"/>
      <c r="F40" s="36">
        <v>0.01</v>
      </c>
      <c r="G40" s="37">
        <v>0.01</v>
      </c>
      <c r="H40" s="37">
        <v>0.02</v>
      </c>
      <c r="I40" s="37">
        <v>0.02</v>
      </c>
      <c r="J40" s="38">
        <v>0.02</v>
      </c>
      <c r="K40" s="22"/>
      <c r="L40" s="22"/>
      <c r="M40" s="22"/>
      <c r="N40" s="22"/>
      <c r="O40" s="22"/>
      <c r="P40" s="22"/>
    </row>
    <row r="41" spans="1:16" ht="39" customHeight="1" x14ac:dyDescent="0.2">
      <c r="A41" s="22"/>
      <c r="B41" s="35"/>
      <c r="C41" s="1158" t="s">
        <v>546</v>
      </c>
      <c r="D41" s="1158"/>
      <c r="E41" s="1159"/>
      <c r="F41" s="36">
        <v>0</v>
      </c>
      <c r="G41" s="37">
        <v>0</v>
      </c>
      <c r="H41" s="37">
        <v>0.08</v>
      </c>
      <c r="I41" s="37">
        <v>0.21</v>
      </c>
      <c r="J41" s="38">
        <v>0</v>
      </c>
      <c r="K41" s="22"/>
      <c r="L41" s="22"/>
      <c r="M41" s="22"/>
      <c r="N41" s="22"/>
      <c r="O41" s="22"/>
      <c r="P41" s="22"/>
    </row>
    <row r="42" spans="1:16" ht="39" customHeight="1" x14ac:dyDescent="0.2">
      <c r="A42" s="22"/>
      <c r="B42" s="39"/>
      <c r="C42" s="1158" t="s">
        <v>547</v>
      </c>
      <c r="D42" s="1158"/>
      <c r="E42" s="1159"/>
      <c r="F42" s="36" t="s">
        <v>493</v>
      </c>
      <c r="G42" s="37" t="s">
        <v>493</v>
      </c>
      <c r="H42" s="37" t="s">
        <v>493</v>
      </c>
      <c r="I42" s="37" t="s">
        <v>493</v>
      </c>
      <c r="J42" s="38" t="s">
        <v>493</v>
      </c>
      <c r="K42" s="22"/>
      <c r="L42" s="22"/>
      <c r="M42" s="22"/>
      <c r="N42" s="22"/>
      <c r="O42" s="22"/>
      <c r="P42" s="22"/>
    </row>
    <row r="43" spans="1:16" ht="39" customHeight="1" thickBot="1" x14ac:dyDescent="0.25">
      <c r="A43" s="22"/>
      <c r="B43" s="40"/>
      <c r="C43" s="1160" t="s">
        <v>548</v>
      </c>
      <c r="D43" s="1160"/>
      <c r="E43" s="1161"/>
      <c r="F43" s="41">
        <v>0</v>
      </c>
      <c r="G43" s="42">
        <v>2.16</v>
      </c>
      <c r="H43" s="42">
        <v>2.39</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dtbFCCxQEHMBOvnsxpU2L0pGTPRKBcCC9cRT/coI6u0DYmcSYz0Hm+lMGDAbJOwJMWf5mdT7Lthv7Dtap2Pvw==" saltValue="AWx7yHp4TeSzn//b69cEVQ==" spinCount="100000" sheet="1" objects="1" scenarios="1"/>
  <customSheetViews>
    <customSheetView guid="{7AD2D85E-4919-485A-8C6E-06289A474B34}"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9557</v>
      </c>
      <c r="L45" s="58">
        <v>7897</v>
      </c>
      <c r="M45" s="58">
        <v>7247</v>
      </c>
      <c r="N45" s="58">
        <v>7745</v>
      </c>
      <c r="O45" s="59">
        <v>7653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493</v>
      </c>
      <c r="L46" s="62" t="s">
        <v>493</v>
      </c>
      <c r="M46" s="62" t="s">
        <v>493</v>
      </c>
      <c r="N46" s="62" t="s">
        <v>493</v>
      </c>
      <c r="O46" s="63" t="s">
        <v>493</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493</v>
      </c>
      <c r="L47" s="62" t="s">
        <v>493</v>
      </c>
      <c r="M47" s="62" t="s">
        <v>493</v>
      </c>
      <c r="N47" s="62" t="s">
        <v>493</v>
      </c>
      <c r="O47" s="63" t="s">
        <v>493</v>
      </c>
      <c r="P47" s="46"/>
      <c r="Q47" s="46"/>
      <c r="R47" s="46"/>
      <c r="S47" s="46"/>
      <c r="T47" s="46"/>
      <c r="U47" s="46"/>
    </row>
    <row r="48" spans="1:21" ht="30.75" customHeight="1" x14ac:dyDescent="0.2">
      <c r="A48" s="46"/>
      <c r="B48" s="1189"/>
      <c r="C48" s="1190"/>
      <c r="D48" s="60"/>
      <c r="E48" s="1166" t="s">
        <v>13</v>
      </c>
      <c r="F48" s="1166"/>
      <c r="G48" s="1166"/>
      <c r="H48" s="1166"/>
      <c r="I48" s="1166"/>
      <c r="J48" s="1167"/>
      <c r="K48" s="61">
        <v>2356</v>
      </c>
      <c r="L48" s="62">
        <v>2317</v>
      </c>
      <c r="M48" s="62">
        <v>2190</v>
      </c>
      <c r="N48" s="62">
        <v>2157</v>
      </c>
      <c r="O48" s="63">
        <v>2407</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493</v>
      </c>
      <c r="L49" s="62" t="s">
        <v>493</v>
      </c>
      <c r="M49" s="62" t="s">
        <v>493</v>
      </c>
      <c r="N49" s="62" t="s">
        <v>493</v>
      </c>
      <c r="O49" s="63" t="s">
        <v>493</v>
      </c>
      <c r="P49" s="46"/>
      <c r="Q49" s="46"/>
      <c r="R49" s="46"/>
      <c r="S49" s="46"/>
      <c r="T49" s="46"/>
      <c r="U49" s="46"/>
    </row>
    <row r="50" spans="1:21" ht="30.75" customHeight="1" x14ac:dyDescent="0.2">
      <c r="A50" s="46"/>
      <c r="B50" s="1189"/>
      <c r="C50" s="1190"/>
      <c r="D50" s="60"/>
      <c r="E50" s="1166" t="s">
        <v>15</v>
      </c>
      <c r="F50" s="1166"/>
      <c r="G50" s="1166"/>
      <c r="H50" s="1166"/>
      <c r="I50" s="1166"/>
      <c r="J50" s="1167"/>
      <c r="K50" s="61">
        <v>1079</v>
      </c>
      <c r="L50" s="62">
        <v>398</v>
      </c>
      <c r="M50" s="62">
        <v>398</v>
      </c>
      <c r="N50" s="62">
        <v>399</v>
      </c>
      <c r="O50" s="63">
        <v>399</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493</v>
      </c>
      <c r="L51" s="62" t="s">
        <v>493</v>
      </c>
      <c r="M51" s="62" t="s">
        <v>493</v>
      </c>
      <c r="N51" s="62" t="s">
        <v>493</v>
      </c>
      <c r="O51" s="63" t="s">
        <v>493</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9617</v>
      </c>
      <c r="L52" s="62">
        <v>9061</v>
      </c>
      <c r="M52" s="62">
        <v>8978</v>
      </c>
      <c r="N52" s="62">
        <v>8462</v>
      </c>
      <c r="O52" s="63">
        <v>9018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3375</v>
      </c>
      <c r="L53" s="67">
        <v>1551</v>
      </c>
      <c r="M53" s="67">
        <v>857</v>
      </c>
      <c r="N53" s="67">
        <v>1839</v>
      </c>
      <c r="O53" s="68">
        <v>1441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565</v>
      </c>
      <c r="L58" s="82" t="s">
        <v>565</v>
      </c>
      <c r="M58" s="82" t="s">
        <v>565</v>
      </c>
      <c r="N58" s="82" t="s">
        <v>565</v>
      </c>
      <c r="O58" s="83" t="s">
        <v>565</v>
      </c>
    </row>
    <row r="59" spans="1:21" ht="31.5" customHeight="1" x14ac:dyDescent="0.2">
      <c r="B59" s="1174"/>
      <c r="C59" s="1175"/>
      <c r="D59" s="1181" t="s">
        <v>26</v>
      </c>
      <c r="E59" s="1182"/>
      <c r="F59" s="1182"/>
      <c r="G59" s="1182"/>
      <c r="H59" s="1182"/>
      <c r="I59" s="1182"/>
      <c r="J59" s="1183"/>
      <c r="K59" s="84" t="s">
        <v>565</v>
      </c>
      <c r="L59" s="85" t="s">
        <v>565</v>
      </c>
      <c r="M59" s="85" t="s">
        <v>565</v>
      </c>
      <c r="N59" s="85" t="s">
        <v>565</v>
      </c>
      <c r="O59" s="86" t="s">
        <v>565</v>
      </c>
    </row>
    <row r="60" spans="1:21" ht="31.5" customHeight="1" thickBot="1" x14ac:dyDescent="0.25">
      <c r="B60" s="1176"/>
      <c r="C60" s="1177"/>
      <c r="D60" s="1184" t="s">
        <v>27</v>
      </c>
      <c r="E60" s="1185"/>
      <c r="F60" s="1185"/>
      <c r="G60" s="1185"/>
      <c r="H60" s="1185"/>
      <c r="I60" s="1185"/>
      <c r="J60" s="1186"/>
      <c r="K60" s="87" t="s">
        <v>565</v>
      </c>
      <c r="L60" s="88" t="s">
        <v>565</v>
      </c>
      <c r="M60" s="88" t="s">
        <v>565</v>
      </c>
      <c r="N60" s="88" t="s">
        <v>565</v>
      </c>
      <c r="O60" s="89" t="s">
        <v>565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XmpNSL1lrv+1xWQomzTiq0Ubif0O7D1FSXILvrEPSDnE0bKdJhltW3HrKiM1ZV1ulq7scnfQU1akvXihYMeBQ==" saltValue="HfLE5/FlYxJNvcrNknH/Fg==" spinCount="100000" sheet="1" objects="1" scenarios="1"/>
  <customSheetViews>
    <customSheetView guid="{7AD2D85E-4919-485A-8C6E-06289A474B34}"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207" t="s">
        <v>30</v>
      </c>
      <c r="C41" s="1208"/>
      <c r="D41" s="103"/>
      <c r="E41" s="1209" t="s">
        <v>31</v>
      </c>
      <c r="F41" s="1209"/>
      <c r="G41" s="1209"/>
      <c r="H41" s="1210"/>
      <c r="I41" s="342">
        <v>51380</v>
      </c>
      <c r="J41" s="343">
        <v>51656</v>
      </c>
      <c r="K41" s="343">
        <v>51063</v>
      </c>
      <c r="L41" s="343">
        <v>47821</v>
      </c>
      <c r="M41" s="344">
        <v>44102</v>
      </c>
    </row>
    <row r="42" spans="2:13" ht="27.75" customHeight="1" x14ac:dyDescent="0.2">
      <c r="B42" s="1197"/>
      <c r="C42" s="1198"/>
      <c r="D42" s="104"/>
      <c r="E42" s="1201" t="s">
        <v>32</v>
      </c>
      <c r="F42" s="1201"/>
      <c r="G42" s="1201"/>
      <c r="H42" s="1202"/>
      <c r="I42" s="345">
        <v>8084</v>
      </c>
      <c r="J42" s="346">
        <v>7826</v>
      </c>
      <c r="K42" s="346">
        <v>8329</v>
      </c>
      <c r="L42" s="346">
        <v>7997</v>
      </c>
      <c r="M42" s="347">
        <v>5755</v>
      </c>
    </row>
    <row r="43" spans="2:13" ht="27.75" customHeight="1" x14ac:dyDescent="0.2">
      <c r="B43" s="1197"/>
      <c r="C43" s="1198"/>
      <c r="D43" s="104"/>
      <c r="E43" s="1201" t="s">
        <v>33</v>
      </c>
      <c r="F43" s="1201"/>
      <c r="G43" s="1201"/>
      <c r="H43" s="1202"/>
      <c r="I43" s="345">
        <v>24220</v>
      </c>
      <c r="J43" s="346">
        <v>23000</v>
      </c>
      <c r="K43" s="346">
        <v>21926</v>
      </c>
      <c r="L43" s="346">
        <v>20821</v>
      </c>
      <c r="M43" s="347">
        <v>21060</v>
      </c>
    </row>
    <row r="44" spans="2:13" ht="27.75" customHeight="1" x14ac:dyDescent="0.2">
      <c r="B44" s="1197"/>
      <c r="C44" s="1198"/>
      <c r="D44" s="104"/>
      <c r="E44" s="1201" t="s">
        <v>34</v>
      </c>
      <c r="F44" s="1201"/>
      <c r="G44" s="1201"/>
      <c r="H44" s="1202"/>
      <c r="I44" s="345" t="s">
        <v>493</v>
      </c>
      <c r="J44" s="346" t="s">
        <v>493</v>
      </c>
      <c r="K44" s="346" t="s">
        <v>493</v>
      </c>
      <c r="L44" s="346" t="s">
        <v>493</v>
      </c>
      <c r="M44" s="347" t="s">
        <v>493</v>
      </c>
    </row>
    <row r="45" spans="2:13" ht="27.75" customHeight="1" x14ac:dyDescent="0.2">
      <c r="B45" s="1197"/>
      <c r="C45" s="1198"/>
      <c r="D45" s="104"/>
      <c r="E45" s="1201" t="s">
        <v>35</v>
      </c>
      <c r="F45" s="1201"/>
      <c r="G45" s="1201"/>
      <c r="H45" s="1202"/>
      <c r="I45" s="345">
        <v>19265</v>
      </c>
      <c r="J45" s="346">
        <v>18264</v>
      </c>
      <c r="K45" s="346">
        <v>18353</v>
      </c>
      <c r="L45" s="346">
        <v>18308</v>
      </c>
      <c r="M45" s="347">
        <v>19319</v>
      </c>
    </row>
    <row r="46" spans="2:13" ht="27.75" customHeight="1" x14ac:dyDescent="0.2">
      <c r="B46" s="1197"/>
      <c r="C46" s="1198"/>
      <c r="D46" s="105"/>
      <c r="E46" s="1201" t="s">
        <v>36</v>
      </c>
      <c r="F46" s="1201"/>
      <c r="G46" s="1201"/>
      <c r="H46" s="1202"/>
      <c r="I46" s="345" t="s">
        <v>493</v>
      </c>
      <c r="J46" s="346" t="s">
        <v>493</v>
      </c>
      <c r="K46" s="346" t="s">
        <v>493</v>
      </c>
      <c r="L46" s="346" t="s">
        <v>493</v>
      </c>
      <c r="M46" s="347" t="s">
        <v>493</v>
      </c>
    </row>
    <row r="47" spans="2:13" ht="27.75" customHeight="1" x14ac:dyDescent="0.2">
      <c r="B47" s="1197"/>
      <c r="C47" s="1198"/>
      <c r="D47" s="106"/>
      <c r="E47" s="1211" t="s">
        <v>37</v>
      </c>
      <c r="F47" s="1212"/>
      <c r="G47" s="1212"/>
      <c r="H47" s="1213"/>
      <c r="I47" s="345" t="s">
        <v>493</v>
      </c>
      <c r="J47" s="346" t="s">
        <v>493</v>
      </c>
      <c r="K47" s="346" t="s">
        <v>493</v>
      </c>
      <c r="L47" s="346" t="s">
        <v>493</v>
      </c>
      <c r="M47" s="347" t="s">
        <v>493</v>
      </c>
    </row>
    <row r="48" spans="2:13" ht="27.75" customHeight="1" x14ac:dyDescent="0.2">
      <c r="B48" s="1197"/>
      <c r="C48" s="1198"/>
      <c r="D48" s="104"/>
      <c r="E48" s="1201" t="s">
        <v>38</v>
      </c>
      <c r="F48" s="1201"/>
      <c r="G48" s="1201"/>
      <c r="H48" s="1202"/>
      <c r="I48" s="345" t="s">
        <v>493</v>
      </c>
      <c r="J48" s="346" t="s">
        <v>493</v>
      </c>
      <c r="K48" s="346" t="s">
        <v>493</v>
      </c>
      <c r="L48" s="346" t="s">
        <v>493</v>
      </c>
      <c r="M48" s="347" t="s">
        <v>493</v>
      </c>
    </row>
    <row r="49" spans="2:13" ht="27.75" customHeight="1" x14ac:dyDescent="0.2">
      <c r="B49" s="1199"/>
      <c r="C49" s="1200"/>
      <c r="D49" s="104"/>
      <c r="E49" s="1201" t="s">
        <v>39</v>
      </c>
      <c r="F49" s="1201"/>
      <c r="G49" s="1201"/>
      <c r="H49" s="1202"/>
      <c r="I49" s="345" t="s">
        <v>493</v>
      </c>
      <c r="J49" s="346" t="s">
        <v>493</v>
      </c>
      <c r="K49" s="346" t="s">
        <v>493</v>
      </c>
      <c r="L49" s="346" t="s">
        <v>493</v>
      </c>
      <c r="M49" s="347" t="s">
        <v>493</v>
      </c>
    </row>
    <row r="50" spans="2:13" ht="27.75" customHeight="1" x14ac:dyDescent="0.2">
      <c r="B50" s="1195" t="s">
        <v>40</v>
      </c>
      <c r="C50" s="1196"/>
      <c r="D50" s="107"/>
      <c r="E50" s="1201" t="s">
        <v>41</v>
      </c>
      <c r="F50" s="1201"/>
      <c r="G50" s="1201"/>
      <c r="H50" s="1202"/>
      <c r="I50" s="345">
        <v>100897</v>
      </c>
      <c r="J50" s="346">
        <v>91303</v>
      </c>
      <c r="K50" s="346">
        <v>83236</v>
      </c>
      <c r="L50" s="346">
        <v>97315</v>
      </c>
      <c r="M50" s="347">
        <v>99571</v>
      </c>
    </row>
    <row r="51" spans="2:13" ht="27.75" customHeight="1" x14ac:dyDescent="0.2">
      <c r="B51" s="1197"/>
      <c r="C51" s="1198"/>
      <c r="D51" s="104"/>
      <c r="E51" s="1201" t="s">
        <v>42</v>
      </c>
      <c r="F51" s="1201"/>
      <c r="G51" s="1201"/>
      <c r="H51" s="1202"/>
      <c r="I51" s="345">
        <v>17023</v>
      </c>
      <c r="J51" s="346">
        <v>19760</v>
      </c>
      <c r="K51" s="346">
        <v>23889</v>
      </c>
      <c r="L51" s="346">
        <v>25746</v>
      </c>
      <c r="M51" s="347">
        <v>23527</v>
      </c>
    </row>
    <row r="52" spans="2:13" ht="27.75" customHeight="1" x14ac:dyDescent="0.2">
      <c r="B52" s="1199"/>
      <c r="C52" s="1200"/>
      <c r="D52" s="104"/>
      <c r="E52" s="1201" t="s">
        <v>43</v>
      </c>
      <c r="F52" s="1201"/>
      <c r="G52" s="1201"/>
      <c r="H52" s="1202"/>
      <c r="I52" s="345">
        <v>67286</v>
      </c>
      <c r="J52" s="346">
        <v>62197</v>
      </c>
      <c r="K52" s="346">
        <v>58622</v>
      </c>
      <c r="L52" s="346">
        <v>52388</v>
      </c>
      <c r="M52" s="347">
        <v>47734</v>
      </c>
    </row>
    <row r="53" spans="2:13" ht="27.75" customHeight="1" thickBot="1" x14ac:dyDescent="0.25">
      <c r="B53" s="1203" t="s">
        <v>19</v>
      </c>
      <c r="C53" s="1204"/>
      <c r="D53" s="108"/>
      <c r="E53" s="1205" t="s">
        <v>44</v>
      </c>
      <c r="F53" s="1205"/>
      <c r="G53" s="1205"/>
      <c r="H53" s="1206"/>
      <c r="I53" s="348">
        <v>-82256</v>
      </c>
      <c r="J53" s="349">
        <v>-72514</v>
      </c>
      <c r="K53" s="349">
        <v>-66076</v>
      </c>
      <c r="L53" s="349">
        <v>-80503</v>
      </c>
      <c r="M53" s="350">
        <v>-80596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mzxxBNIQJAzbQWGOULABQB7O0EO5VM4bSfm86htPK9K578JZ+JgRuVqqVJk8sOxQDTwHXBh/7fDeev3dBBBPw==" saltValue="IsK5QEokFzRmn88MDXarGA==" spinCount="100000" sheet="1" objects="1" scenarios="1"/>
  <customSheetViews>
    <customSheetView guid="{7AD2D85E-4919-485A-8C6E-06289A474B34}"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222" t="s">
        <v>46</v>
      </c>
      <c r="D55" s="1222"/>
      <c r="E55" s="1223"/>
      <c r="F55" s="120">
        <v>32100</v>
      </c>
      <c r="G55" s="120">
        <v>34900</v>
      </c>
      <c r="H55" s="121">
        <v>36800</v>
      </c>
    </row>
    <row r="56" spans="2:8" ht="52.5" customHeight="1" x14ac:dyDescent="0.2">
      <c r="B56" s="122"/>
      <c r="C56" s="1224" t="s">
        <v>47</v>
      </c>
      <c r="D56" s="1224"/>
      <c r="E56" s="1225"/>
      <c r="F56" s="123">
        <v>2159</v>
      </c>
      <c r="G56" s="123">
        <v>2160</v>
      </c>
      <c r="H56" s="124">
        <v>2162</v>
      </c>
    </row>
    <row r="57" spans="2:8" ht="53.25" customHeight="1" x14ac:dyDescent="0.2">
      <c r="B57" s="122"/>
      <c r="C57" s="1226" t="s">
        <v>48</v>
      </c>
      <c r="D57" s="1226"/>
      <c r="E57" s="1227"/>
      <c r="F57" s="125">
        <v>32795</v>
      </c>
      <c r="G57" s="125">
        <v>43273</v>
      </c>
      <c r="H57" s="126">
        <v>40478</v>
      </c>
    </row>
    <row r="58" spans="2:8" ht="45.75" customHeight="1" x14ac:dyDescent="0.2">
      <c r="B58" s="127"/>
      <c r="C58" s="1214" t="s">
        <v>554</v>
      </c>
      <c r="D58" s="1215"/>
      <c r="E58" s="1216"/>
      <c r="F58" s="128">
        <v>6000</v>
      </c>
      <c r="G58" s="128">
        <v>13600</v>
      </c>
      <c r="H58" s="129">
        <v>11900</v>
      </c>
    </row>
    <row r="59" spans="2:8" ht="45.75" customHeight="1" x14ac:dyDescent="0.2">
      <c r="B59" s="127"/>
      <c r="C59" s="1214" t="s">
        <v>555</v>
      </c>
      <c r="D59" s="1215"/>
      <c r="E59" s="1216"/>
      <c r="F59" s="128">
        <v>5547</v>
      </c>
      <c r="G59" s="128">
        <v>9548</v>
      </c>
      <c r="H59" s="129">
        <v>9549</v>
      </c>
    </row>
    <row r="60" spans="2:8" ht="45.75" customHeight="1" x14ac:dyDescent="0.2">
      <c r="B60" s="127"/>
      <c r="C60" s="1214" t="s">
        <v>556</v>
      </c>
      <c r="D60" s="1215"/>
      <c r="E60" s="1216"/>
      <c r="F60" s="128">
        <v>8400</v>
      </c>
      <c r="G60" s="128">
        <v>7900</v>
      </c>
      <c r="H60" s="129">
        <v>7900</v>
      </c>
    </row>
    <row r="61" spans="2:8" ht="45.75" customHeight="1" x14ac:dyDescent="0.2">
      <c r="B61" s="127"/>
      <c r="C61" s="1214" t="s">
        <v>557</v>
      </c>
      <c r="D61" s="1215"/>
      <c r="E61" s="1216"/>
      <c r="F61" s="128">
        <v>4800</v>
      </c>
      <c r="G61" s="128">
        <v>4300</v>
      </c>
      <c r="H61" s="129">
        <v>3300</v>
      </c>
    </row>
    <row r="62" spans="2:8" ht="45.75" customHeight="1" thickBot="1" x14ac:dyDescent="0.25">
      <c r="B62" s="130"/>
      <c r="C62" s="1217" t="s">
        <v>558</v>
      </c>
      <c r="D62" s="1218"/>
      <c r="E62" s="1219"/>
      <c r="F62" s="131">
        <v>1000</v>
      </c>
      <c r="G62" s="131">
        <v>1000</v>
      </c>
      <c r="H62" s="132">
        <v>1000</v>
      </c>
    </row>
    <row r="63" spans="2:8" ht="52.5" customHeight="1" thickBot="1" x14ac:dyDescent="0.25">
      <c r="B63" s="133"/>
      <c r="C63" s="1220" t="s">
        <v>49</v>
      </c>
      <c r="D63" s="1220"/>
      <c r="E63" s="1221"/>
      <c r="F63" s="134">
        <v>67054</v>
      </c>
      <c r="G63" s="134">
        <v>80334</v>
      </c>
      <c r="H63" s="135">
        <v>79440</v>
      </c>
    </row>
    <row r="64" spans="2:8" ht="13" x14ac:dyDescent="0.2"/>
  </sheetData>
  <sheetProtection algorithmName="SHA-512" hashValue="yCfmVdpkGXWDsoMgV7kPPXL/oXya1/b9E0wnMRfa1ZCn+4LC2uoJw3mFIgkldAQNZi1oSSpwZ/ZFrbiPzBClTQ==" saltValue="DIsvFZivUbd6poVYUUr9Fw==" spinCount="100000" sheet="1" objects="1" scenarios="1"/>
  <customSheetViews>
    <customSheetView guid="{7AD2D85E-4919-485A-8C6E-06289A474B34}" scale="70" showGridLines="0" fitToPage="1" hiddenRows="1" hiddenColumns="1">
      <selection activeCell="I7" sqref="I7"/>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8C384-2BCA-4D6E-A1BE-C8DE178482D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586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587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588</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589</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531</v>
      </c>
      <c r="BQ50" s="1241"/>
      <c r="BR50" s="1241"/>
      <c r="BS50" s="1241"/>
      <c r="BT50" s="1241"/>
      <c r="BU50" s="1241"/>
      <c r="BV50" s="1241"/>
      <c r="BW50" s="1241"/>
      <c r="BX50" s="1241" t="s">
        <v>532</v>
      </c>
      <c r="BY50" s="1241"/>
      <c r="BZ50" s="1241"/>
      <c r="CA50" s="1241"/>
      <c r="CB50" s="1241"/>
      <c r="CC50" s="1241"/>
      <c r="CD50" s="1241"/>
      <c r="CE50" s="1241"/>
      <c r="CF50" s="1241" t="s">
        <v>533</v>
      </c>
      <c r="CG50" s="1241"/>
      <c r="CH50" s="1241"/>
      <c r="CI50" s="1241"/>
      <c r="CJ50" s="1241"/>
      <c r="CK50" s="1241"/>
      <c r="CL50" s="1241"/>
      <c r="CM50" s="1241"/>
      <c r="CN50" s="1241" t="s">
        <v>534</v>
      </c>
      <c r="CO50" s="1241"/>
      <c r="CP50" s="1241"/>
      <c r="CQ50" s="1241"/>
      <c r="CR50" s="1241"/>
      <c r="CS50" s="1241"/>
      <c r="CT50" s="1241"/>
      <c r="CU50" s="1241"/>
      <c r="CV50" s="1241" t="s">
        <v>535</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590</v>
      </c>
      <c r="AO51" s="1244"/>
      <c r="AP51" s="1244"/>
      <c r="AQ51" s="1244"/>
      <c r="AR51" s="1244"/>
      <c r="AS51" s="1244"/>
      <c r="AT51" s="1244"/>
      <c r="AU51" s="1244"/>
      <c r="AV51" s="1244"/>
      <c r="AW51" s="1244"/>
      <c r="AX51" s="1244"/>
      <c r="AY51" s="1244"/>
      <c r="AZ51" s="1244"/>
      <c r="BA51" s="1244"/>
      <c r="BB51" s="1244" t="s">
        <v>591</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592</v>
      </c>
      <c r="BC53" s="1244"/>
      <c r="BD53" s="1244"/>
      <c r="BE53" s="1244"/>
      <c r="BF53" s="1244"/>
      <c r="BG53" s="1244"/>
      <c r="BH53" s="1244"/>
      <c r="BI53" s="1244"/>
      <c r="BJ53" s="1244"/>
      <c r="BK53" s="1244"/>
      <c r="BL53" s="1244"/>
      <c r="BM53" s="1244"/>
      <c r="BN53" s="1244"/>
      <c r="BO53" s="1244"/>
      <c r="BP53" s="1242">
        <v>57.1</v>
      </c>
      <c r="BQ53" s="1242"/>
      <c r="BR53" s="1242"/>
      <c r="BS53" s="1242"/>
      <c r="BT53" s="1242"/>
      <c r="BU53" s="1242"/>
      <c r="BV53" s="1242"/>
      <c r="BW53" s="1242"/>
      <c r="BX53" s="1242">
        <v>58.2</v>
      </c>
      <c r="BY53" s="1242"/>
      <c r="BZ53" s="1242"/>
      <c r="CA53" s="1242"/>
      <c r="CB53" s="1242"/>
      <c r="CC53" s="1242"/>
      <c r="CD53" s="1242"/>
      <c r="CE53" s="1242"/>
      <c r="CF53" s="1242">
        <v>59.6</v>
      </c>
      <c r="CG53" s="1242"/>
      <c r="CH53" s="1242"/>
      <c r="CI53" s="1242"/>
      <c r="CJ53" s="1242"/>
      <c r="CK53" s="1242"/>
      <c r="CL53" s="1242"/>
      <c r="CM53" s="1242"/>
      <c r="CN53" s="1242">
        <v>61.2</v>
      </c>
      <c r="CO53" s="1242"/>
      <c r="CP53" s="1242"/>
      <c r="CQ53" s="1242"/>
      <c r="CR53" s="1242"/>
      <c r="CS53" s="1242"/>
      <c r="CT53" s="1242"/>
      <c r="CU53" s="1242"/>
      <c r="CV53" s="1242">
        <v>62.4</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593</v>
      </c>
      <c r="AO55" s="1241"/>
      <c r="AP55" s="1241"/>
      <c r="AQ55" s="1241"/>
      <c r="AR55" s="1241"/>
      <c r="AS55" s="1241"/>
      <c r="AT55" s="1241"/>
      <c r="AU55" s="1241"/>
      <c r="AV55" s="1241"/>
      <c r="AW55" s="1241"/>
      <c r="AX55" s="1241"/>
      <c r="AY55" s="1241"/>
      <c r="AZ55" s="1241"/>
      <c r="BA55" s="1241"/>
      <c r="BB55" s="1244" t="s">
        <v>591</v>
      </c>
      <c r="BC55" s="1244"/>
      <c r="BD55" s="1244"/>
      <c r="BE55" s="1244"/>
      <c r="BF55" s="1244"/>
      <c r="BG55" s="1244"/>
      <c r="BH55" s="1244"/>
      <c r="BI55" s="1244"/>
      <c r="BJ55" s="1244"/>
      <c r="BK55" s="1244"/>
      <c r="BL55" s="1244"/>
      <c r="BM55" s="1244"/>
      <c r="BN55" s="1244"/>
      <c r="BO55" s="1244"/>
      <c r="BP55" s="1242">
        <v>33.9</v>
      </c>
      <c r="BQ55" s="1242"/>
      <c r="BR55" s="1242"/>
      <c r="BS55" s="1242"/>
      <c r="BT55" s="1242"/>
      <c r="BU55" s="1242"/>
      <c r="BV55" s="1242"/>
      <c r="BW55" s="1242"/>
      <c r="BX55" s="1242">
        <v>31.5</v>
      </c>
      <c r="BY55" s="1242"/>
      <c r="BZ55" s="1242"/>
      <c r="CA55" s="1242"/>
      <c r="CB55" s="1242"/>
      <c r="CC55" s="1242"/>
      <c r="CD55" s="1242"/>
      <c r="CE55" s="1242"/>
      <c r="CF55" s="1242">
        <v>23.4</v>
      </c>
      <c r="CG55" s="1242"/>
      <c r="CH55" s="1242"/>
      <c r="CI55" s="1242"/>
      <c r="CJ55" s="1242"/>
      <c r="CK55" s="1242"/>
      <c r="CL55" s="1242"/>
      <c r="CM55" s="1242"/>
      <c r="CN55" s="1242">
        <v>18.2</v>
      </c>
      <c r="CO55" s="1242"/>
      <c r="CP55" s="1242"/>
      <c r="CQ55" s="1242"/>
      <c r="CR55" s="1242"/>
      <c r="CS55" s="1242"/>
      <c r="CT55" s="1242"/>
      <c r="CU55" s="1242"/>
      <c r="CV55" s="1242">
        <v>17.100000000000001</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592</v>
      </c>
      <c r="BC57" s="1244"/>
      <c r="BD57" s="1244"/>
      <c r="BE57" s="1244"/>
      <c r="BF57" s="1244"/>
      <c r="BG57" s="1244"/>
      <c r="BH57" s="1244"/>
      <c r="BI57" s="1244"/>
      <c r="BJ57" s="1244"/>
      <c r="BK57" s="1244"/>
      <c r="BL57" s="1244"/>
      <c r="BM57" s="1244"/>
      <c r="BN57" s="1244"/>
      <c r="BO57" s="1244"/>
      <c r="BP57" s="1242">
        <v>61.8</v>
      </c>
      <c r="BQ57" s="1242"/>
      <c r="BR57" s="1242"/>
      <c r="BS57" s="1242"/>
      <c r="BT57" s="1242"/>
      <c r="BU57" s="1242"/>
      <c r="BV57" s="1242"/>
      <c r="BW57" s="1242"/>
      <c r="BX57" s="1242">
        <v>62.9</v>
      </c>
      <c r="BY57" s="1242"/>
      <c r="BZ57" s="1242"/>
      <c r="CA57" s="1242"/>
      <c r="CB57" s="1242"/>
      <c r="CC57" s="1242"/>
      <c r="CD57" s="1242"/>
      <c r="CE57" s="1242"/>
      <c r="CF57" s="1242">
        <v>63.9</v>
      </c>
      <c r="CG57" s="1242"/>
      <c r="CH57" s="1242"/>
      <c r="CI57" s="1242"/>
      <c r="CJ57" s="1242"/>
      <c r="CK57" s="1242"/>
      <c r="CL57" s="1242"/>
      <c r="CM57" s="1242"/>
      <c r="CN57" s="1242">
        <v>64.900000000000006</v>
      </c>
      <c r="CO57" s="1242"/>
      <c r="CP57" s="1242"/>
      <c r="CQ57" s="1242"/>
      <c r="CR57" s="1242"/>
      <c r="CS57" s="1242"/>
      <c r="CT57" s="1242"/>
      <c r="CU57" s="1242"/>
      <c r="CV57" s="1242">
        <v>65.8</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594</v>
      </c>
    </row>
    <row r="64" spans="1:109" ht="13" x14ac:dyDescent="0.2">
      <c r="B64" s="259"/>
      <c r="G64" s="357"/>
      <c r="I64" s="369"/>
      <c r="J64" s="369"/>
      <c r="K64" s="369"/>
      <c r="L64" s="369"/>
      <c r="M64" s="369"/>
      <c r="N64" s="370"/>
      <c r="AM64" s="357"/>
      <c r="AN64" s="357" t="s">
        <v>587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595</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589</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531</v>
      </c>
      <c r="BQ72" s="1241"/>
      <c r="BR72" s="1241"/>
      <c r="BS72" s="1241"/>
      <c r="BT72" s="1241"/>
      <c r="BU72" s="1241"/>
      <c r="BV72" s="1241"/>
      <c r="BW72" s="1241"/>
      <c r="BX72" s="1241" t="s">
        <v>532</v>
      </c>
      <c r="BY72" s="1241"/>
      <c r="BZ72" s="1241"/>
      <c r="CA72" s="1241"/>
      <c r="CB72" s="1241"/>
      <c r="CC72" s="1241"/>
      <c r="CD72" s="1241"/>
      <c r="CE72" s="1241"/>
      <c r="CF72" s="1241" t="s">
        <v>533</v>
      </c>
      <c r="CG72" s="1241"/>
      <c r="CH72" s="1241"/>
      <c r="CI72" s="1241"/>
      <c r="CJ72" s="1241"/>
      <c r="CK72" s="1241"/>
      <c r="CL72" s="1241"/>
      <c r="CM72" s="1241"/>
      <c r="CN72" s="1241" t="s">
        <v>534</v>
      </c>
      <c r="CO72" s="1241"/>
      <c r="CP72" s="1241"/>
      <c r="CQ72" s="1241"/>
      <c r="CR72" s="1241"/>
      <c r="CS72" s="1241"/>
      <c r="CT72" s="1241"/>
      <c r="CU72" s="1241"/>
      <c r="CV72" s="1241" t="s">
        <v>535</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590</v>
      </c>
      <c r="AO73" s="1244"/>
      <c r="AP73" s="1244"/>
      <c r="AQ73" s="1244"/>
      <c r="AR73" s="1244"/>
      <c r="AS73" s="1244"/>
      <c r="AT73" s="1244"/>
      <c r="AU73" s="1244"/>
      <c r="AV73" s="1244"/>
      <c r="AW73" s="1244"/>
      <c r="AX73" s="1244"/>
      <c r="AY73" s="1244"/>
      <c r="AZ73" s="1244"/>
      <c r="BA73" s="1244"/>
      <c r="BB73" s="1244" t="s">
        <v>591</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596</v>
      </c>
      <c r="BC75" s="1244"/>
      <c r="BD75" s="1244"/>
      <c r="BE75" s="1244"/>
      <c r="BF75" s="1244"/>
      <c r="BG75" s="1244"/>
      <c r="BH75" s="1244"/>
      <c r="BI75" s="1244"/>
      <c r="BJ75" s="1244"/>
      <c r="BK75" s="1244"/>
      <c r="BL75" s="1244"/>
      <c r="BM75" s="1244"/>
      <c r="BN75" s="1244"/>
      <c r="BO75" s="1244"/>
      <c r="BP75" s="1242">
        <v>2.8</v>
      </c>
      <c r="BQ75" s="1242"/>
      <c r="BR75" s="1242"/>
      <c r="BS75" s="1242"/>
      <c r="BT75" s="1242"/>
      <c r="BU75" s="1242"/>
      <c r="BV75" s="1242"/>
      <c r="BW75" s="1242"/>
      <c r="BX75" s="1242">
        <v>2.2999999999999998</v>
      </c>
      <c r="BY75" s="1242"/>
      <c r="BZ75" s="1242"/>
      <c r="CA75" s="1242"/>
      <c r="CB75" s="1242"/>
      <c r="CC75" s="1242"/>
      <c r="CD75" s="1242"/>
      <c r="CE75" s="1242"/>
      <c r="CF75" s="1242">
        <v>1.6</v>
      </c>
      <c r="CG75" s="1242"/>
      <c r="CH75" s="1242"/>
      <c r="CI75" s="1242"/>
      <c r="CJ75" s="1242"/>
      <c r="CK75" s="1242"/>
      <c r="CL75" s="1242"/>
      <c r="CM75" s="1242"/>
      <c r="CN75" s="1242">
        <v>1.3</v>
      </c>
      <c r="CO75" s="1242"/>
      <c r="CP75" s="1242"/>
      <c r="CQ75" s="1242"/>
      <c r="CR75" s="1242"/>
      <c r="CS75" s="1242"/>
      <c r="CT75" s="1242"/>
      <c r="CU75" s="1242"/>
      <c r="CV75" s="1242">
        <v>1.2</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593</v>
      </c>
      <c r="AO77" s="1241"/>
      <c r="AP77" s="1241"/>
      <c r="AQ77" s="1241"/>
      <c r="AR77" s="1241"/>
      <c r="AS77" s="1241"/>
      <c r="AT77" s="1241"/>
      <c r="AU77" s="1241"/>
      <c r="AV77" s="1241"/>
      <c r="AW77" s="1241"/>
      <c r="AX77" s="1241"/>
      <c r="AY77" s="1241"/>
      <c r="AZ77" s="1241"/>
      <c r="BA77" s="1241"/>
      <c r="BB77" s="1244" t="s">
        <v>591</v>
      </c>
      <c r="BC77" s="1244"/>
      <c r="BD77" s="1244"/>
      <c r="BE77" s="1244"/>
      <c r="BF77" s="1244"/>
      <c r="BG77" s="1244"/>
      <c r="BH77" s="1244"/>
      <c r="BI77" s="1244"/>
      <c r="BJ77" s="1244"/>
      <c r="BK77" s="1244"/>
      <c r="BL77" s="1244"/>
      <c r="BM77" s="1244"/>
      <c r="BN77" s="1244"/>
      <c r="BO77" s="1244"/>
      <c r="BP77" s="1242">
        <v>33.9</v>
      </c>
      <c r="BQ77" s="1242"/>
      <c r="BR77" s="1242"/>
      <c r="BS77" s="1242"/>
      <c r="BT77" s="1242"/>
      <c r="BU77" s="1242"/>
      <c r="BV77" s="1242"/>
      <c r="BW77" s="1242"/>
      <c r="BX77" s="1242">
        <v>31.5</v>
      </c>
      <c r="BY77" s="1242"/>
      <c r="BZ77" s="1242"/>
      <c r="CA77" s="1242"/>
      <c r="CB77" s="1242"/>
      <c r="CC77" s="1242"/>
      <c r="CD77" s="1242"/>
      <c r="CE77" s="1242"/>
      <c r="CF77" s="1242">
        <v>23.4</v>
      </c>
      <c r="CG77" s="1242"/>
      <c r="CH77" s="1242"/>
      <c r="CI77" s="1242"/>
      <c r="CJ77" s="1242"/>
      <c r="CK77" s="1242"/>
      <c r="CL77" s="1242"/>
      <c r="CM77" s="1242"/>
      <c r="CN77" s="1242">
        <v>18.2</v>
      </c>
      <c r="CO77" s="1242"/>
      <c r="CP77" s="1242"/>
      <c r="CQ77" s="1242"/>
      <c r="CR77" s="1242"/>
      <c r="CS77" s="1242"/>
      <c r="CT77" s="1242"/>
      <c r="CU77" s="1242"/>
      <c r="CV77" s="1242">
        <v>17.100000000000001</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596</v>
      </c>
      <c r="BC79" s="1244"/>
      <c r="BD79" s="1244"/>
      <c r="BE79" s="1244"/>
      <c r="BF79" s="1244"/>
      <c r="BG79" s="1244"/>
      <c r="BH79" s="1244"/>
      <c r="BI79" s="1244"/>
      <c r="BJ79" s="1244"/>
      <c r="BK79" s="1244"/>
      <c r="BL79" s="1244"/>
      <c r="BM79" s="1244"/>
      <c r="BN79" s="1244"/>
      <c r="BO79" s="1244"/>
      <c r="BP79" s="1242">
        <v>5.7</v>
      </c>
      <c r="BQ79" s="1242"/>
      <c r="BR79" s="1242"/>
      <c r="BS79" s="1242"/>
      <c r="BT79" s="1242"/>
      <c r="BU79" s="1242"/>
      <c r="BV79" s="1242"/>
      <c r="BW79" s="1242"/>
      <c r="BX79" s="1242">
        <v>5.4</v>
      </c>
      <c r="BY79" s="1242"/>
      <c r="BZ79" s="1242"/>
      <c r="CA79" s="1242"/>
      <c r="CB79" s="1242"/>
      <c r="CC79" s="1242"/>
      <c r="CD79" s="1242"/>
      <c r="CE79" s="1242"/>
      <c r="CF79" s="1242">
        <v>5.2</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4rs4MX7Lisj1OOW+yVUMsU3l4UusmpZR7yJWErsJH+sfoKNzVdA7SlCActrq4stSOU6KS0cd8NHC1wdlvyJuXQ==" saltValue="SG0uf9Y6jNrJfjqY78s1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9152-3D0E-45E3-AECB-785FE1802B9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6E3d9CfEn7VL+5Cmn1zquKanoGNhNlVn7oD6MZ8Qgorws4nzOsJfiekWuYmCdarGyfe765cmCCQ3KQDKVBiaYQ==" saltValue="ETI+hQVMNlObBTgIG//8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03BD7-7405-400E-A86D-FE359E4D6780}">
  <sheetPr>
    <pageSetUpPr fitToPage="1"/>
  </sheetPr>
  <dimension ref="A1:DR125"/>
  <sheetViews>
    <sheetView showGridLines="0" topLeftCell="C1"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KGiVHl50XYYmIYQWYnF9PV2Maq3Cnb32JD4QHv1u03lmWSWw0OeixSuUsrDy4VDj2wSwXsGGG3NPDiUPzwR4CQ==" saltValue="Z2kAOLH929LdBQ/gNu5R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530</v>
      </c>
      <c r="G2" s="149"/>
      <c r="H2" s="150"/>
    </row>
    <row r="3" spans="1:8" x14ac:dyDescent="0.2">
      <c r="A3" s="146" t="s">
        <v>523</v>
      </c>
      <c r="B3" s="151"/>
      <c r="C3" s="152"/>
      <c r="D3" s="153">
        <v>112579</v>
      </c>
      <c r="E3" s="154"/>
      <c r="F3" s="155">
        <v>51849</v>
      </c>
      <c r="G3" s="156"/>
      <c r="H3" s="157"/>
    </row>
    <row r="4" spans="1:8" x14ac:dyDescent="0.2">
      <c r="A4" s="158"/>
      <c r="B4" s="159"/>
      <c r="C4" s="160"/>
      <c r="D4" s="161">
        <v>81960</v>
      </c>
      <c r="E4" s="162"/>
      <c r="F4" s="163">
        <v>26326</v>
      </c>
      <c r="G4" s="164"/>
      <c r="H4" s="165"/>
    </row>
    <row r="5" spans="1:8" x14ac:dyDescent="0.2">
      <c r="A5" s="146" t="s">
        <v>525</v>
      </c>
      <c r="B5" s="151"/>
      <c r="C5" s="152"/>
      <c r="D5" s="153">
        <v>109142</v>
      </c>
      <c r="E5" s="154"/>
      <c r="F5" s="155">
        <v>52191</v>
      </c>
      <c r="G5" s="156"/>
      <c r="H5" s="157"/>
    </row>
    <row r="6" spans="1:8" x14ac:dyDescent="0.2">
      <c r="A6" s="158"/>
      <c r="B6" s="159"/>
      <c r="C6" s="160"/>
      <c r="D6" s="161">
        <v>83515</v>
      </c>
      <c r="E6" s="162"/>
      <c r="F6" s="163">
        <v>26807</v>
      </c>
      <c r="G6" s="164"/>
      <c r="H6" s="165"/>
    </row>
    <row r="7" spans="1:8" x14ac:dyDescent="0.2">
      <c r="A7" s="146" t="s">
        <v>526</v>
      </c>
      <c r="B7" s="151"/>
      <c r="C7" s="152"/>
      <c r="D7" s="153">
        <v>86640</v>
      </c>
      <c r="E7" s="154"/>
      <c r="F7" s="155">
        <v>48105</v>
      </c>
      <c r="G7" s="156"/>
      <c r="H7" s="157"/>
    </row>
    <row r="8" spans="1:8" x14ac:dyDescent="0.2">
      <c r="A8" s="158"/>
      <c r="B8" s="159"/>
      <c r="C8" s="160"/>
      <c r="D8" s="161">
        <v>59556</v>
      </c>
      <c r="E8" s="162"/>
      <c r="F8" s="163">
        <v>24072</v>
      </c>
      <c r="G8" s="164"/>
      <c r="H8" s="165"/>
    </row>
    <row r="9" spans="1:8" x14ac:dyDescent="0.2">
      <c r="A9" s="146" t="s">
        <v>527</v>
      </c>
      <c r="B9" s="151"/>
      <c r="C9" s="152"/>
      <c r="D9" s="153">
        <v>75326</v>
      </c>
      <c r="E9" s="154"/>
      <c r="F9" s="155">
        <v>47446</v>
      </c>
      <c r="G9" s="156"/>
      <c r="H9" s="157"/>
    </row>
    <row r="10" spans="1:8" x14ac:dyDescent="0.2">
      <c r="A10" s="158"/>
      <c r="B10" s="159"/>
      <c r="C10" s="160"/>
      <c r="D10" s="161">
        <v>47409</v>
      </c>
      <c r="E10" s="162"/>
      <c r="F10" s="163">
        <v>24371</v>
      </c>
      <c r="G10" s="164"/>
      <c r="H10" s="165"/>
    </row>
    <row r="11" spans="1:8" x14ac:dyDescent="0.2">
      <c r="A11" s="146" t="s">
        <v>528</v>
      </c>
      <c r="B11" s="151"/>
      <c r="C11" s="152"/>
      <c r="D11" s="153">
        <v>97264</v>
      </c>
      <c r="E11" s="154"/>
      <c r="F11" s="155">
        <v>48387</v>
      </c>
      <c r="G11" s="156"/>
      <c r="H11" s="157"/>
    </row>
    <row r="12" spans="1:8" x14ac:dyDescent="0.2">
      <c r="A12" s="158"/>
      <c r="B12" s="159"/>
      <c r="C12" s="166"/>
      <c r="D12" s="161">
        <v>63845</v>
      </c>
      <c r="E12" s="162"/>
      <c r="F12" s="163">
        <v>25592</v>
      </c>
      <c r="G12" s="164"/>
      <c r="H12" s="165"/>
    </row>
    <row r="13" spans="1:8" x14ac:dyDescent="0.2">
      <c r="A13" s="146"/>
      <c r="B13" s="151"/>
      <c r="C13" s="152"/>
      <c r="D13" s="153">
        <v>96190</v>
      </c>
      <c r="E13" s="154"/>
      <c r="F13" s="155">
        <v>49596</v>
      </c>
      <c r="G13" s="167"/>
      <c r="H13" s="157"/>
    </row>
    <row r="14" spans="1:8" x14ac:dyDescent="0.2">
      <c r="A14" s="158"/>
      <c r="B14" s="159"/>
      <c r="C14" s="160"/>
      <c r="D14" s="161">
        <v>67257</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5.63</v>
      </c>
      <c r="C19" s="168">
        <f>ROUND(VALUE(SUBSTITUTE(実質収支比率等に係る経年分析!G$48,"▲","-")),2)</f>
        <v>5.87</v>
      </c>
      <c r="D19" s="168">
        <f>ROUND(VALUE(SUBSTITUTE(実質収支比率等に係る経年分析!H$48,"▲","-")),2)</f>
        <v>7.86</v>
      </c>
      <c r="E19" s="168">
        <f>ROUND(VALUE(SUBSTITUTE(実質収支比率等に係る経年分析!I$48,"▲","-")),2)</f>
        <v>5.75</v>
      </c>
      <c r="F19" s="168">
        <f>ROUND(VALUE(SUBSTITUTE(実質収支比率等に係る経年分析!J$48,"▲","-")),2)</f>
        <v>7.08</v>
      </c>
    </row>
    <row r="20" spans="1:11" x14ac:dyDescent="0.2">
      <c r="A20" s="168" t="s">
        <v>53</v>
      </c>
      <c r="B20" s="168">
        <f>ROUND(VALUE(SUBSTITUTE(実質収支比率等に係る経年分析!F$47,"▲","-")),2)</f>
        <v>28.28</v>
      </c>
      <c r="C20" s="168">
        <f>ROUND(VALUE(SUBSTITUTE(実質収支比率等に係る経年分析!G$47,"▲","-")),2)</f>
        <v>28.84</v>
      </c>
      <c r="D20" s="168">
        <f>ROUND(VALUE(SUBSTITUTE(実質収支比率等に係る経年分析!H$47,"▲","-")),2)</f>
        <v>28.26</v>
      </c>
      <c r="E20" s="168">
        <f>ROUND(VALUE(SUBSTITUTE(実質収支比率等に係る経年分析!I$47,"▲","-")),2)</f>
        <v>33.1</v>
      </c>
      <c r="F20" s="168">
        <f>ROUND(VALUE(SUBSTITUTE(実質収支比率等に係る経年分析!J$47,"▲","-")),2)</f>
        <v>26.83</v>
      </c>
    </row>
    <row r="21" spans="1:11" x14ac:dyDescent="0.2">
      <c r="A21" s="168" t="s">
        <v>54</v>
      </c>
      <c r="B21" s="168">
        <f>IF(ISNUMBER(VALUE(SUBSTITUTE(実質収支比率等に係る経年分析!F$49,"▲","-"))),ROUND(VALUE(SUBSTITUTE(実質収支比率等に係る経年分析!F$49,"▲","-")),2),NA())</f>
        <v>4.34</v>
      </c>
      <c r="C21" s="168">
        <f>IF(ISNUMBER(VALUE(SUBSTITUTE(実質収支比率等に係る経年分析!G$49,"▲","-"))),ROUND(VALUE(SUBSTITUTE(実質収支比率等に係る経年分析!G$49,"▲","-")),2),NA())</f>
        <v>-0.54</v>
      </c>
      <c r="D21" s="168">
        <f>IF(ISNUMBER(VALUE(SUBSTITUTE(実質収支比率等に係る経年分析!H$49,"▲","-"))),ROUND(VALUE(SUBSTITUTE(実質収支比率等に係る経年分析!H$49,"▲","-")),2),NA())</f>
        <v>-2.4500000000000002</v>
      </c>
      <c r="E21" s="168">
        <f>IF(ISNUMBER(VALUE(SUBSTITUTE(実質収支比率等に係る経年分析!I$49,"▲","-"))),ROUND(VALUE(SUBSTITUTE(実質収支比率等に係る経年分析!I$49,"▲","-")),2),NA())</f>
        <v>-0.03</v>
      </c>
      <c r="F21" s="168">
        <f>IF(ISNUMBER(VALUE(SUBSTITUTE(実質収支比率等に係る経年分析!J$49,"▲","-"))),ROUND(VALUE(SUBSTITUTE(実質収支比率等に係る経年分析!J$49,"▲","-")),2),NA())</f>
        <v>4.05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2.16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2.39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都市計画事業土地区画整理特別会計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卸売市場特別会計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0.28999999999999998</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7.85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9.2200000000000006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9.9600000000000009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10.119999999999999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8.2100000000000009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9617</v>
      </c>
      <c r="E42" s="170"/>
      <c r="F42" s="170"/>
      <c r="G42" s="170">
        <f>'実質公債費比率（分子）の構造'!L$52</f>
        <v>9061</v>
      </c>
      <c r="H42" s="170"/>
      <c r="I42" s="170"/>
      <c r="J42" s="170">
        <f>'実質公債費比率（分子）の構造'!M$52</f>
        <v>8978</v>
      </c>
      <c r="K42" s="170"/>
      <c r="L42" s="170"/>
      <c r="M42" s="170">
        <f>'実質公債費比率（分子）の構造'!N$52</f>
        <v>8462</v>
      </c>
      <c r="N42" s="170"/>
      <c r="O42" s="170"/>
      <c r="P42" s="170">
        <f>'実質公債費比率（分子）の構造'!O$52</f>
        <v>9018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1079</v>
      </c>
      <c r="C44" s="170"/>
      <c r="D44" s="170"/>
      <c r="E44" s="170">
        <f>'実質公債費比率（分子）の構造'!L$50</f>
        <v>398</v>
      </c>
      <c r="F44" s="170"/>
      <c r="G44" s="170"/>
      <c r="H44" s="170">
        <f>'実質公債費比率（分子）の構造'!M$50</f>
        <v>398</v>
      </c>
      <c r="I44" s="170"/>
      <c r="J44" s="170"/>
      <c r="K44" s="170">
        <f>'実質公債費比率（分子）の構造'!N$50</f>
        <v>399</v>
      </c>
      <c r="L44" s="170"/>
      <c r="M44" s="170"/>
      <c r="N44" s="170">
        <f>'実質公債費比率（分子）の構造'!O$50</f>
        <v>399</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2356</v>
      </c>
      <c r="C46" s="170"/>
      <c r="D46" s="170"/>
      <c r="E46" s="170">
        <f>'実質公債費比率（分子）の構造'!L$48</f>
        <v>2317</v>
      </c>
      <c r="F46" s="170"/>
      <c r="G46" s="170"/>
      <c r="H46" s="170">
        <f>'実質公債費比率（分子）の構造'!M$48</f>
        <v>2190</v>
      </c>
      <c r="I46" s="170"/>
      <c r="J46" s="170"/>
      <c r="K46" s="170">
        <f>'実質公債費比率（分子）の構造'!N$48</f>
        <v>2157</v>
      </c>
      <c r="L46" s="170"/>
      <c r="M46" s="170"/>
      <c r="N46" s="170">
        <f>'実質公債費比率（分子）の構造'!O$48</f>
        <v>2407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9557</v>
      </c>
      <c r="C49" s="170"/>
      <c r="D49" s="170"/>
      <c r="E49" s="170">
        <f>'実質公債費比率（分子）の構造'!L$45</f>
        <v>7897</v>
      </c>
      <c r="F49" s="170"/>
      <c r="G49" s="170"/>
      <c r="H49" s="170">
        <f>'実質公債費比率（分子）の構造'!M$45</f>
        <v>7247</v>
      </c>
      <c r="I49" s="170"/>
      <c r="J49" s="170"/>
      <c r="K49" s="170">
        <f>'実質公債費比率（分子）の構造'!N$45</f>
        <v>7745</v>
      </c>
      <c r="L49" s="170"/>
      <c r="M49" s="170"/>
      <c r="N49" s="170">
        <f>'実質公債費比率（分子）の構造'!O$45</f>
        <v>7653</v>
      </c>
      <c r="O49" s="170"/>
      <c r="P49" s="170"/>
    </row>
    <row r="50" spans="1:16" x14ac:dyDescent="0.2">
      <c r="A50" s="170" t="s">
        <v>67</v>
      </c>
      <c r="B50" s="170" t="e">
        <f>NA()</f>
        <v>#N/A</v>
      </c>
      <c r="C50" s="170">
        <f>IF(ISNUMBER('実質公債費比率（分子）の構造'!K$53),'実質公債費比率（分子）の構造'!K$53,NA())</f>
        <v>3375</v>
      </c>
      <c r="D50" s="170" t="e">
        <f>NA()</f>
        <v>#N/A</v>
      </c>
      <c r="E50" s="170" t="e">
        <f>NA()</f>
        <v>#N/A</v>
      </c>
      <c r="F50" s="170">
        <f>IF(ISNUMBER('実質公債費比率（分子）の構造'!L$53),'実質公債費比率（分子）の構造'!L$53,NA())</f>
        <v>1551</v>
      </c>
      <c r="G50" s="170" t="e">
        <f>NA()</f>
        <v>#N/A</v>
      </c>
      <c r="H50" s="170" t="e">
        <f>NA()</f>
        <v>#N/A</v>
      </c>
      <c r="I50" s="170">
        <f>IF(ISNUMBER('実質公債費比率（分子）の構造'!M$53),'実質公債費比率（分子）の構造'!M$53,NA())</f>
        <v>857</v>
      </c>
      <c r="J50" s="170" t="e">
        <f>NA()</f>
        <v>#N/A</v>
      </c>
      <c r="K50" s="170" t="e">
        <f>NA()</f>
        <v>#N/A</v>
      </c>
      <c r="L50" s="170">
        <f>IF(ISNUMBER('実質公債費比率（分子）の構造'!N$53),'実質公債費比率（分子）の構造'!N$53,NA())</f>
        <v>1839</v>
      </c>
      <c r="M50" s="170" t="e">
        <f>NA()</f>
        <v>#N/A</v>
      </c>
      <c r="N50" s="170" t="e">
        <f>NA()</f>
        <v>#N/A</v>
      </c>
      <c r="O50" s="170">
        <f>IF(ISNUMBER('実質公債費比率（分子）の構造'!O$53),'実質公債費比率（分子）の構造'!O$53,NA())</f>
        <v>1441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67286</v>
      </c>
      <c r="E56" s="169"/>
      <c r="F56" s="169"/>
      <c r="G56" s="169">
        <f>'将来負担比率（分子）の構造'!J$52</f>
        <v>62197</v>
      </c>
      <c r="H56" s="169"/>
      <c r="I56" s="169"/>
      <c r="J56" s="169">
        <f>'将来負担比率（分子）の構造'!K$52</f>
        <v>58622</v>
      </c>
      <c r="K56" s="169"/>
      <c r="L56" s="169"/>
      <c r="M56" s="169">
        <f>'将来負担比率（分子）の構造'!L$52</f>
        <v>52388</v>
      </c>
      <c r="N56" s="169"/>
      <c r="O56" s="169"/>
      <c r="P56" s="169">
        <f>'将来負担比率（分子）の構造'!M$52</f>
        <v>47734</v>
      </c>
    </row>
    <row r="57" spans="1:16" x14ac:dyDescent="0.2">
      <c r="A57" s="169" t="s">
        <v>42</v>
      </c>
      <c r="B57" s="169"/>
      <c r="C57" s="169"/>
      <c r="D57" s="169">
        <f>'将来負担比率（分子）の構造'!I$51</f>
        <v>17023</v>
      </c>
      <c r="E57" s="169"/>
      <c r="F57" s="169"/>
      <c r="G57" s="169">
        <f>'将来負担比率（分子）の構造'!J$51</f>
        <v>19760</v>
      </c>
      <c r="H57" s="169"/>
      <c r="I57" s="169"/>
      <c r="J57" s="169">
        <f>'将来負担比率（分子）の構造'!K$51</f>
        <v>23889</v>
      </c>
      <c r="K57" s="169"/>
      <c r="L57" s="169"/>
      <c r="M57" s="169">
        <f>'将来負担比率（分子）の構造'!L$51</f>
        <v>25746</v>
      </c>
      <c r="N57" s="169"/>
      <c r="O57" s="169"/>
      <c r="P57" s="169">
        <f>'将来負担比率（分子）の構造'!M$51</f>
        <v>23527</v>
      </c>
    </row>
    <row r="58" spans="1:16" x14ac:dyDescent="0.2">
      <c r="A58" s="169" t="s">
        <v>41</v>
      </c>
      <c r="B58" s="169"/>
      <c r="C58" s="169"/>
      <c r="D58" s="169">
        <f>'将来負担比率（分子）の構造'!I$50</f>
        <v>100897</v>
      </c>
      <c r="E58" s="169"/>
      <c r="F58" s="169"/>
      <c r="G58" s="169">
        <f>'将来負担比率（分子）の構造'!J$50</f>
        <v>91303</v>
      </c>
      <c r="H58" s="169"/>
      <c r="I58" s="169"/>
      <c r="J58" s="169">
        <f>'将来負担比率（分子）の構造'!K$50</f>
        <v>83236</v>
      </c>
      <c r="K58" s="169"/>
      <c r="L58" s="169"/>
      <c r="M58" s="169">
        <f>'将来負担比率（分子）の構造'!L$50</f>
        <v>97315</v>
      </c>
      <c r="N58" s="169"/>
      <c r="O58" s="169"/>
      <c r="P58" s="169">
        <f>'将来負担比率（分子）の構造'!M$50</f>
        <v>99571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19265</v>
      </c>
      <c r="C62" s="169"/>
      <c r="D62" s="169"/>
      <c r="E62" s="169">
        <f>'将来負担比率（分子）の構造'!J$45</f>
        <v>18264</v>
      </c>
      <c r="F62" s="169"/>
      <c r="G62" s="169"/>
      <c r="H62" s="169">
        <f>'将来負担比率（分子）の構造'!K$45</f>
        <v>18353</v>
      </c>
      <c r="I62" s="169"/>
      <c r="J62" s="169"/>
      <c r="K62" s="169">
        <f>'将来負担比率（分子）の構造'!L$45</f>
        <v>18308</v>
      </c>
      <c r="L62" s="169"/>
      <c r="M62" s="169"/>
      <c r="N62" s="169">
        <f>'将来負担比率（分子）の構造'!M$45</f>
        <v>19319</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24220</v>
      </c>
      <c r="C64" s="169"/>
      <c r="D64" s="169"/>
      <c r="E64" s="169">
        <f>'将来負担比率（分子）の構造'!J$43</f>
        <v>23000</v>
      </c>
      <c r="F64" s="169"/>
      <c r="G64" s="169"/>
      <c r="H64" s="169">
        <f>'将来負担比率（分子）の構造'!K$43</f>
        <v>21926</v>
      </c>
      <c r="I64" s="169"/>
      <c r="J64" s="169"/>
      <c r="K64" s="169">
        <f>'将来負担比率（分子）の構造'!L$43</f>
        <v>20821</v>
      </c>
      <c r="L64" s="169"/>
      <c r="M64" s="169"/>
      <c r="N64" s="169">
        <f>'将来負担比率（分子）の構造'!M$43</f>
        <v>21060</v>
      </c>
      <c r="O64" s="169"/>
      <c r="P64" s="169"/>
    </row>
    <row r="65" spans="1:16" x14ac:dyDescent="0.2">
      <c r="A65" s="169" t="s">
        <v>32</v>
      </c>
      <c r="B65" s="169">
        <f>'将来負担比率（分子）の構造'!I$42</f>
        <v>8084</v>
      </c>
      <c r="C65" s="169"/>
      <c r="D65" s="169"/>
      <c r="E65" s="169">
        <f>'将来負担比率（分子）の構造'!J$42</f>
        <v>7826</v>
      </c>
      <c r="F65" s="169"/>
      <c r="G65" s="169"/>
      <c r="H65" s="169">
        <f>'将来負担比率（分子）の構造'!K$42</f>
        <v>8329</v>
      </c>
      <c r="I65" s="169"/>
      <c r="J65" s="169"/>
      <c r="K65" s="169">
        <f>'将来負担比率（分子）の構造'!L$42</f>
        <v>7997</v>
      </c>
      <c r="L65" s="169"/>
      <c r="M65" s="169"/>
      <c r="N65" s="169">
        <f>'将来負担比率（分子）の構造'!M$42</f>
        <v>5755</v>
      </c>
      <c r="O65" s="169"/>
      <c r="P65" s="169"/>
    </row>
    <row r="66" spans="1:16" x14ac:dyDescent="0.2">
      <c r="A66" s="169" t="s">
        <v>31</v>
      </c>
      <c r="B66" s="169">
        <f>'将来負担比率（分子）の構造'!I$41</f>
        <v>51380</v>
      </c>
      <c r="C66" s="169"/>
      <c r="D66" s="169"/>
      <c r="E66" s="169">
        <f>'将来負担比率（分子）の構造'!J$41</f>
        <v>51656</v>
      </c>
      <c r="F66" s="169"/>
      <c r="G66" s="169"/>
      <c r="H66" s="169">
        <f>'将来負担比率（分子）の構造'!K$41</f>
        <v>51063</v>
      </c>
      <c r="I66" s="169"/>
      <c r="J66" s="169"/>
      <c r="K66" s="169">
        <f>'将来負担比率（分子）の構造'!L$41</f>
        <v>47821</v>
      </c>
      <c r="L66" s="169"/>
      <c r="M66" s="169"/>
      <c r="N66" s="169">
        <f>'将来負担比率（分子）の構造'!M$41</f>
        <v>44102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32100</v>
      </c>
      <c r="C72" s="173">
        <f>基金残高に係る経年分析!G55</f>
        <v>34900</v>
      </c>
      <c r="D72" s="173">
        <f>基金残高に係る経年分析!H55</f>
        <v>36800</v>
      </c>
    </row>
    <row r="73" spans="1:16" x14ac:dyDescent="0.2">
      <c r="A73" s="172" t="s">
        <v>74</v>
      </c>
      <c r="B73" s="173">
        <f>基金残高に係る経年分析!F56</f>
        <v>2159</v>
      </c>
      <c r="C73" s="173">
        <f>基金残高に係る経年分析!G56</f>
        <v>2160</v>
      </c>
      <c r="D73" s="173">
        <f>基金残高に係る経年分析!H56</f>
        <v>2162</v>
      </c>
    </row>
    <row r="74" spans="1:16" x14ac:dyDescent="0.2">
      <c r="A74" s="172" t="s">
        <v>75</v>
      </c>
      <c r="B74" s="173">
        <f>基金残高に係る経年分析!F57</f>
        <v>32795</v>
      </c>
      <c r="C74" s="173">
        <f>基金残高に係る経年分析!G57</f>
        <v>43273</v>
      </c>
      <c r="D74" s="173">
        <f>基金残高に係る経年分析!H57</f>
        <v>40478</v>
      </c>
    </row>
  </sheetData>
  <sheetProtection algorithmName="SHA-512" hashValue="HoBjXwG3TI2YS5xMj6svNgveUIP9ugls8Rtqv7naOpoWzvqt7Gty7zxBK7HmQGvaawQJnhsNhJqkxqw0wU0k7g==" saltValue="Ea0msNr1GEXUdpnqVal+Uw==" spinCount="100000" sheet="1" objects="1" scenarios="1"/>
  <customSheetViews>
    <customSheetView guid="{7AD2D85E-4919-485A-8C6E-06289A474B34}"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116817952</v>
      </c>
      <c r="S5" s="690"/>
      <c r="T5" s="690"/>
      <c r="U5" s="690"/>
      <c r="V5" s="690"/>
      <c r="W5" s="690"/>
      <c r="X5" s="690"/>
      <c r="Y5" s="715"/>
      <c r="Z5" s="728">
        <v>53.8</v>
      </c>
      <c r="AA5" s="728"/>
      <c r="AB5" s="728"/>
      <c r="AC5" s="728"/>
      <c r="AD5" s="729">
        <v>112292807</v>
      </c>
      <c r="AE5" s="729"/>
      <c r="AF5" s="729"/>
      <c r="AG5" s="729"/>
      <c r="AH5" s="729"/>
      <c r="AI5" s="729"/>
      <c r="AJ5" s="729"/>
      <c r="AK5" s="729"/>
      <c r="AL5" s="716">
        <v>86.2</v>
      </c>
      <c r="AM5" s="698"/>
      <c r="AN5" s="698"/>
      <c r="AO5" s="717"/>
      <c r="AP5" s="692" t="s">
        <v>216</v>
      </c>
      <c r="AQ5" s="693"/>
      <c r="AR5" s="693"/>
      <c r="AS5" s="693"/>
      <c r="AT5" s="693"/>
      <c r="AU5" s="693"/>
      <c r="AV5" s="693"/>
      <c r="AW5" s="693"/>
      <c r="AX5" s="693"/>
      <c r="AY5" s="693"/>
      <c r="AZ5" s="693"/>
      <c r="BA5" s="693"/>
      <c r="BB5" s="693"/>
      <c r="BC5" s="693"/>
      <c r="BD5" s="693"/>
      <c r="BE5" s="693"/>
      <c r="BF5" s="694"/>
      <c r="BG5" s="634">
        <v>104692253</v>
      </c>
      <c r="BH5" s="635"/>
      <c r="BI5" s="635"/>
      <c r="BJ5" s="635"/>
      <c r="BK5" s="635"/>
      <c r="BL5" s="635"/>
      <c r="BM5" s="635"/>
      <c r="BN5" s="636"/>
      <c r="BO5" s="672">
        <v>89.6</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1372294</v>
      </c>
      <c r="S6" s="635"/>
      <c r="T6" s="635"/>
      <c r="U6" s="635"/>
      <c r="V6" s="635"/>
      <c r="W6" s="635"/>
      <c r="X6" s="635"/>
      <c r="Y6" s="636"/>
      <c r="Z6" s="672">
        <v>0.6</v>
      </c>
      <c r="AA6" s="672"/>
      <c r="AB6" s="672"/>
      <c r="AC6" s="672"/>
      <c r="AD6" s="673">
        <v>1372294</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104692253</v>
      </c>
      <c r="BH6" s="635"/>
      <c r="BI6" s="635"/>
      <c r="BJ6" s="635"/>
      <c r="BK6" s="635"/>
      <c r="BL6" s="635"/>
      <c r="BM6" s="635"/>
      <c r="BN6" s="636"/>
      <c r="BO6" s="672">
        <v>89.6</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866757</v>
      </c>
      <c r="CS6" s="635"/>
      <c r="CT6" s="635"/>
      <c r="CU6" s="635"/>
      <c r="CV6" s="635"/>
      <c r="CW6" s="635"/>
      <c r="CX6" s="635"/>
      <c r="CY6" s="636"/>
      <c r="CZ6" s="716">
        <v>0.4</v>
      </c>
      <c r="DA6" s="698"/>
      <c r="DB6" s="698"/>
      <c r="DC6" s="718"/>
      <c r="DD6" s="640">
        <v>9673</v>
      </c>
      <c r="DE6" s="635"/>
      <c r="DF6" s="635"/>
      <c r="DG6" s="635"/>
      <c r="DH6" s="635"/>
      <c r="DI6" s="635"/>
      <c r="DJ6" s="635"/>
      <c r="DK6" s="635"/>
      <c r="DL6" s="635"/>
      <c r="DM6" s="635"/>
      <c r="DN6" s="635"/>
      <c r="DO6" s="635"/>
      <c r="DP6" s="636"/>
      <c r="DQ6" s="640">
        <v>857084</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34813</v>
      </c>
      <c r="S7" s="635"/>
      <c r="T7" s="635"/>
      <c r="U7" s="635"/>
      <c r="V7" s="635"/>
      <c r="W7" s="635"/>
      <c r="X7" s="635"/>
      <c r="Y7" s="636"/>
      <c r="Z7" s="672">
        <v>0</v>
      </c>
      <c r="AA7" s="672"/>
      <c r="AB7" s="672"/>
      <c r="AC7" s="672"/>
      <c r="AD7" s="673">
        <v>34813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56140672</v>
      </c>
      <c r="BH7" s="635"/>
      <c r="BI7" s="635"/>
      <c r="BJ7" s="635"/>
      <c r="BK7" s="635"/>
      <c r="BL7" s="635"/>
      <c r="BM7" s="635"/>
      <c r="BN7" s="636"/>
      <c r="BO7" s="672">
        <v>48.1</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23937569</v>
      </c>
      <c r="CS7" s="635"/>
      <c r="CT7" s="635"/>
      <c r="CU7" s="635"/>
      <c r="CV7" s="635"/>
      <c r="CW7" s="635"/>
      <c r="CX7" s="635"/>
      <c r="CY7" s="636"/>
      <c r="CZ7" s="672">
        <v>12</v>
      </c>
      <c r="DA7" s="672"/>
      <c r="DB7" s="672"/>
      <c r="DC7" s="672"/>
      <c r="DD7" s="640">
        <v>1202016</v>
      </c>
      <c r="DE7" s="635"/>
      <c r="DF7" s="635"/>
      <c r="DG7" s="635"/>
      <c r="DH7" s="635"/>
      <c r="DI7" s="635"/>
      <c r="DJ7" s="635"/>
      <c r="DK7" s="635"/>
      <c r="DL7" s="635"/>
      <c r="DM7" s="635"/>
      <c r="DN7" s="635"/>
      <c r="DO7" s="635"/>
      <c r="DP7" s="636"/>
      <c r="DQ7" s="640">
        <v>21172422</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721925</v>
      </c>
      <c r="S8" s="635"/>
      <c r="T8" s="635"/>
      <c r="U8" s="635"/>
      <c r="V8" s="635"/>
      <c r="W8" s="635"/>
      <c r="X8" s="635"/>
      <c r="Y8" s="636"/>
      <c r="Z8" s="672">
        <v>0.3</v>
      </c>
      <c r="AA8" s="672"/>
      <c r="AB8" s="672"/>
      <c r="AC8" s="672"/>
      <c r="AD8" s="673">
        <v>721925</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804535</v>
      </c>
      <c r="BH8" s="635"/>
      <c r="BI8" s="635"/>
      <c r="BJ8" s="635"/>
      <c r="BK8" s="635"/>
      <c r="BL8" s="635"/>
      <c r="BM8" s="635"/>
      <c r="BN8" s="636"/>
      <c r="BO8" s="672">
        <v>0.7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67800819</v>
      </c>
      <c r="CS8" s="635"/>
      <c r="CT8" s="635"/>
      <c r="CU8" s="635"/>
      <c r="CV8" s="635"/>
      <c r="CW8" s="635"/>
      <c r="CX8" s="635"/>
      <c r="CY8" s="636"/>
      <c r="CZ8" s="672">
        <v>33.9</v>
      </c>
      <c r="DA8" s="672"/>
      <c r="DB8" s="672"/>
      <c r="DC8" s="672"/>
      <c r="DD8" s="640">
        <v>1649766</v>
      </c>
      <c r="DE8" s="635"/>
      <c r="DF8" s="635"/>
      <c r="DG8" s="635"/>
      <c r="DH8" s="635"/>
      <c r="DI8" s="635"/>
      <c r="DJ8" s="635"/>
      <c r="DK8" s="635"/>
      <c r="DL8" s="635"/>
      <c r="DM8" s="635"/>
      <c r="DN8" s="635"/>
      <c r="DO8" s="635"/>
      <c r="DP8" s="636"/>
      <c r="DQ8" s="640">
        <v>40904945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742009</v>
      </c>
      <c r="S9" s="635"/>
      <c r="T9" s="635"/>
      <c r="U9" s="635"/>
      <c r="V9" s="635"/>
      <c r="W9" s="635"/>
      <c r="X9" s="635"/>
      <c r="Y9" s="636"/>
      <c r="Z9" s="672">
        <v>0.3</v>
      </c>
      <c r="AA9" s="672"/>
      <c r="AB9" s="672"/>
      <c r="AC9" s="672"/>
      <c r="AD9" s="673">
        <v>742009</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31231388</v>
      </c>
      <c r="BH9" s="635"/>
      <c r="BI9" s="635"/>
      <c r="BJ9" s="635"/>
      <c r="BK9" s="635"/>
      <c r="BL9" s="635"/>
      <c r="BM9" s="635"/>
      <c r="BN9" s="636"/>
      <c r="BO9" s="672">
        <v>26.7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17756378</v>
      </c>
      <c r="CS9" s="635"/>
      <c r="CT9" s="635"/>
      <c r="CU9" s="635"/>
      <c r="CV9" s="635"/>
      <c r="CW9" s="635"/>
      <c r="CX9" s="635"/>
      <c r="CY9" s="636"/>
      <c r="CZ9" s="672">
        <v>8.9</v>
      </c>
      <c r="DA9" s="672"/>
      <c r="DB9" s="672"/>
      <c r="DC9" s="672"/>
      <c r="DD9" s="640">
        <v>3099392</v>
      </c>
      <c r="DE9" s="635"/>
      <c r="DF9" s="635"/>
      <c r="DG9" s="635"/>
      <c r="DH9" s="635"/>
      <c r="DI9" s="635"/>
      <c r="DJ9" s="635"/>
      <c r="DK9" s="635"/>
      <c r="DL9" s="635"/>
      <c r="DM9" s="635"/>
      <c r="DN9" s="635"/>
      <c r="DO9" s="635"/>
      <c r="DP9" s="636"/>
      <c r="DQ9" s="640">
        <v>12931160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1030154</v>
      </c>
      <c r="BH10" s="635"/>
      <c r="BI10" s="635"/>
      <c r="BJ10" s="635"/>
      <c r="BK10" s="635"/>
      <c r="BL10" s="635"/>
      <c r="BM10" s="635"/>
      <c r="BN10" s="636"/>
      <c r="BO10" s="672">
        <v>0.9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574127</v>
      </c>
      <c r="CS10" s="635"/>
      <c r="CT10" s="635"/>
      <c r="CU10" s="635"/>
      <c r="CV10" s="635"/>
      <c r="CW10" s="635"/>
      <c r="CX10" s="635"/>
      <c r="CY10" s="636"/>
      <c r="CZ10" s="672">
        <v>0.3</v>
      </c>
      <c r="DA10" s="672"/>
      <c r="DB10" s="672"/>
      <c r="DC10" s="672"/>
      <c r="DD10" s="640">
        <v>5128</v>
      </c>
      <c r="DE10" s="635"/>
      <c r="DF10" s="635"/>
      <c r="DG10" s="635"/>
      <c r="DH10" s="635"/>
      <c r="DI10" s="635"/>
      <c r="DJ10" s="635"/>
      <c r="DK10" s="635"/>
      <c r="DL10" s="635"/>
      <c r="DM10" s="635"/>
      <c r="DN10" s="635"/>
      <c r="DO10" s="635"/>
      <c r="DP10" s="636"/>
      <c r="DQ10" s="640">
        <v>565907</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11081241</v>
      </c>
      <c r="S11" s="635"/>
      <c r="T11" s="635"/>
      <c r="U11" s="635"/>
      <c r="V11" s="635"/>
      <c r="W11" s="635"/>
      <c r="X11" s="635"/>
      <c r="Y11" s="636"/>
      <c r="Z11" s="637">
        <v>5.0999999999999996</v>
      </c>
      <c r="AA11" s="638"/>
      <c r="AB11" s="638"/>
      <c r="AC11" s="639"/>
      <c r="AD11" s="640">
        <v>11081241</v>
      </c>
      <c r="AE11" s="635"/>
      <c r="AF11" s="635"/>
      <c r="AG11" s="635"/>
      <c r="AH11" s="635"/>
      <c r="AI11" s="635"/>
      <c r="AJ11" s="635"/>
      <c r="AK11" s="636"/>
      <c r="AL11" s="637">
        <v>8.5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23074595</v>
      </c>
      <c r="BH11" s="635"/>
      <c r="BI11" s="635"/>
      <c r="BJ11" s="635"/>
      <c r="BK11" s="635"/>
      <c r="BL11" s="635"/>
      <c r="BM11" s="635"/>
      <c r="BN11" s="636"/>
      <c r="BO11" s="672">
        <v>19.8</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3186392</v>
      </c>
      <c r="CS11" s="635"/>
      <c r="CT11" s="635"/>
      <c r="CU11" s="635"/>
      <c r="CV11" s="635"/>
      <c r="CW11" s="635"/>
      <c r="CX11" s="635"/>
      <c r="CY11" s="636"/>
      <c r="CZ11" s="672">
        <v>1.6</v>
      </c>
      <c r="DA11" s="672"/>
      <c r="DB11" s="672"/>
      <c r="DC11" s="672"/>
      <c r="DD11" s="640">
        <v>1290300</v>
      </c>
      <c r="DE11" s="635"/>
      <c r="DF11" s="635"/>
      <c r="DG11" s="635"/>
      <c r="DH11" s="635"/>
      <c r="DI11" s="635"/>
      <c r="DJ11" s="635"/>
      <c r="DK11" s="635"/>
      <c r="DL11" s="635"/>
      <c r="DM11" s="635"/>
      <c r="DN11" s="635"/>
      <c r="DO11" s="635"/>
      <c r="DP11" s="636"/>
      <c r="DQ11" s="640">
        <v>2415330</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354721</v>
      </c>
      <c r="S12" s="635"/>
      <c r="T12" s="635"/>
      <c r="U12" s="635"/>
      <c r="V12" s="635"/>
      <c r="W12" s="635"/>
      <c r="X12" s="635"/>
      <c r="Y12" s="636"/>
      <c r="Z12" s="672">
        <v>0.2</v>
      </c>
      <c r="AA12" s="672"/>
      <c r="AB12" s="672"/>
      <c r="AC12" s="672"/>
      <c r="AD12" s="673">
        <v>354721</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44464746</v>
      </c>
      <c r="BH12" s="635"/>
      <c r="BI12" s="635"/>
      <c r="BJ12" s="635"/>
      <c r="BK12" s="635"/>
      <c r="BL12" s="635"/>
      <c r="BM12" s="635"/>
      <c r="BN12" s="636"/>
      <c r="BO12" s="672">
        <v>38.1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5862026</v>
      </c>
      <c r="CS12" s="635"/>
      <c r="CT12" s="635"/>
      <c r="CU12" s="635"/>
      <c r="CV12" s="635"/>
      <c r="CW12" s="635"/>
      <c r="CX12" s="635"/>
      <c r="CY12" s="636"/>
      <c r="CZ12" s="672">
        <v>2.9</v>
      </c>
      <c r="DA12" s="672"/>
      <c r="DB12" s="672"/>
      <c r="DC12" s="672"/>
      <c r="DD12" s="640">
        <v>569998</v>
      </c>
      <c r="DE12" s="635"/>
      <c r="DF12" s="635"/>
      <c r="DG12" s="635"/>
      <c r="DH12" s="635"/>
      <c r="DI12" s="635"/>
      <c r="DJ12" s="635"/>
      <c r="DK12" s="635"/>
      <c r="DL12" s="635"/>
      <c r="DM12" s="635"/>
      <c r="DN12" s="635"/>
      <c r="DO12" s="635"/>
      <c r="DP12" s="636"/>
      <c r="DQ12" s="640">
        <v>4594418</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44224380</v>
      </c>
      <c r="BH13" s="635"/>
      <c r="BI13" s="635"/>
      <c r="BJ13" s="635"/>
      <c r="BK13" s="635"/>
      <c r="BL13" s="635"/>
      <c r="BM13" s="635"/>
      <c r="BN13" s="636"/>
      <c r="BO13" s="672">
        <v>37.9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30351432</v>
      </c>
      <c r="CS13" s="635"/>
      <c r="CT13" s="635"/>
      <c r="CU13" s="635"/>
      <c r="CV13" s="635"/>
      <c r="CW13" s="635"/>
      <c r="CX13" s="635"/>
      <c r="CY13" s="636"/>
      <c r="CZ13" s="672">
        <v>15.2</v>
      </c>
      <c r="DA13" s="672"/>
      <c r="DB13" s="672"/>
      <c r="DC13" s="672"/>
      <c r="DD13" s="640">
        <v>19868888</v>
      </c>
      <c r="DE13" s="635"/>
      <c r="DF13" s="635"/>
      <c r="DG13" s="635"/>
      <c r="DH13" s="635"/>
      <c r="DI13" s="635"/>
      <c r="DJ13" s="635"/>
      <c r="DK13" s="635"/>
      <c r="DL13" s="635"/>
      <c r="DM13" s="635"/>
      <c r="DN13" s="635"/>
      <c r="DO13" s="635"/>
      <c r="DP13" s="636"/>
      <c r="DQ13" s="640">
        <v>17324801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2442</v>
      </c>
      <c r="S14" s="635"/>
      <c r="T14" s="635"/>
      <c r="U14" s="635"/>
      <c r="V14" s="635"/>
      <c r="W14" s="635"/>
      <c r="X14" s="635"/>
      <c r="Y14" s="636"/>
      <c r="Z14" s="672">
        <v>0</v>
      </c>
      <c r="AA14" s="672"/>
      <c r="AB14" s="672"/>
      <c r="AC14" s="672"/>
      <c r="AD14" s="673">
        <v>2442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1107397</v>
      </c>
      <c r="BH14" s="635"/>
      <c r="BI14" s="635"/>
      <c r="BJ14" s="635"/>
      <c r="BK14" s="635"/>
      <c r="BL14" s="635"/>
      <c r="BM14" s="635"/>
      <c r="BN14" s="636"/>
      <c r="BO14" s="672">
        <v>0.9</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7098728</v>
      </c>
      <c r="CS14" s="635"/>
      <c r="CT14" s="635"/>
      <c r="CU14" s="635"/>
      <c r="CV14" s="635"/>
      <c r="CW14" s="635"/>
      <c r="CX14" s="635"/>
      <c r="CY14" s="636"/>
      <c r="CZ14" s="672">
        <v>3.6</v>
      </c>
      <c r="DA14" s="672"/>
      <c r="DB14" s="672"/>
      <c r="DC14" s="672"/>
      <c r="DD14" s="640">
        <v>741759</v>
      </c>
      <c r="DE14" s="635"/>
      <c r="DF14" s="635"/>
      <c r="DG14" s="635"/>
      <c r="DH14" s="635"/>
      <c r="DI14" s="635"/>
      <c r="DJ14" s="635"/>
      <c r="DK14" s="635"/>
      <c r="DL14" s="635"/>
      <c r="DM14" s="635"/>
      <c r="DN14" s="635"/>
      <c r="DO14" s="635"/>
      <c r="DP14" s="636"/>
      <c r="DQ14" s="640">
        <v>6898436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2978877</v>
      </c>
      <c r="BH15" s="635"/>
      <c r="BI15" s="635"/>
      <c r="BJ15" s="635"/>
      <c r="BK15" s="635"/>
      <c r="BL15" s="635"/>
      <c r="BM15" s="635"/>
      <c r="BN15" s="636"/>
      <c r="BO15" s="672">
        <v>2.6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33575106</v>
      </c>
      <c r="CS15" s="635"/>
      <c r="CT15" s="635"/>
      <c r="CU15" s="635"/>
      <c r="CV15" s="635"/>
      <c r="CW15" s="635"/>
      <c r="CX15" s="635"/>
      <c r="CY15" s="636"/>
      <c r="CZ15" s="672">
        <v>16.8</v>
      </c>
      <c r="DA15" s="672"/>
      <c r="DB15" s="672"/>
      <c r="DC15" s="672"/>
      <c r="DD15" s="640">
        <v>12062323</v>
      </c>
      <c r="DE15" s="635"/>
      <c r="DF15" s="635"/>
      <c r="DG15" s="635"/>
      <c r="DH15" s="635"/>
      <c r="DI15" s="635"/>
      <c r="DJ15" s="635"/>
      <c r="DK15" s="635"/>
      <c r="DL15" s="635"/>
      <c r="DM15" s="635"/>
      <c r="DN15" s="635"/>
      <c r="DO15" s="635"/>
      <c r="DP15" s="636"/>
      <c r="DQ15" s="640">
        <v>21227036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305744</v>
      </c>
      <c r="S16" s="635"/>
      <c r="T16" s="635"/>
      <c r="U16" s="635"/>
      <c r="V16" s="635"/>
      <c r="W16" s="635"/>
      <c r="X16" s="635"/>
      <c r="Y16" s="636"/>
      <c r="Z16" s="672">
        <v>0.1</v>
      </c>
      <c r="AA16" s="672"/>
      <c r="AB16" s="672"/>
      <c r="AC16" s="672"/>
      <c r="AD16" s="673">
        <v>305744</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561</v>
      </c>
      <c r="BH16" s="635"/>
      <c r="BI16" s="635"/>
      <c r="BJ16" s="635"/>
      <c r="BK16" s="635"/>
      <c r="BL16" s="635"/>
      <c r="BM16" s="635"/>
      <c r="BN16" s="636"/>
      <c r="BO16" s="672">
        <v>0</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1176296</v>
      </c>
      <c r="CS16" s="635"/>
      <c r="CT16" s="635"/>
      <c r="CU16" s="635"/>
      <c r="CV16" s="635"/>
      <c r="CW16" s="635"/>
      <c r="CX16" s="635"/>
      <c r="CY16" s="636"/>
      <c r="CZ16" s="672">
        <v>0.6</v>
      </c>
      <c r="DA16" s="672"/>
      <c r="DB16" s="672"/>
      <c r="DC16" s="672"/>
      <c r="DD16" s="640" t="s">
        <v>122</v>
      </c>
      <c r="DE16" s="635"/>
      <c r="DF16" s="635"/>
      <c r="DG16" s="635"/>
      <c r="DH16" s="635"/>
      <c r="DI16" s="635"/>
      <c r="DJ16" s="635"/>
      <c r="DK16" s="635"/>
      <c r="DL16" s="635"/>
      <c r="DM16" s="635"/>
      <c r="DN16" s="635"/>
      <c r="DO16" s="635"/>
      <c r="DP16" s="636"/>
      <c r="DQ16" s="640">
        <v>1125039</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1797528</v>
      </c>
      <c r="S17" s="635"/>
      <c r="T17" s="635"/>
      <c r="U17" s="635"/>
      <c r="V17" s="635"/>
      <c r="W17" s="635"/>
      <c r="X17" s="635"/>
      <c r="Y17" s="636"/>
      <c r="Z17" s="672">
        <v>0.8</v>
      </c>
      <c r="AA17" s="672"/>
      <c r="AB17" s="672"/>
      <c r="AC17" s="672"/>
      <c r="AD17" s="673">
        <v>1797528</v>
      </c>
      <c r="AE17" s="673"/>
      <c r="AF17" s="673"/>
      <c r="AG17" s="673"/>
      <c r="AH17" s="673"/>
      <c r="AI17" s="673"/>
      <c r="AJ17" s="673"/>
      <c r="AK17" s="673"/>
      <c r="AL17" s="637">
        <v>1.4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7653340</v>
      </c>
      <c r="CS17" s="635"/>
      <c r="CT17" s="635"/>
      <c r="CU17" s="635"/>
      <c r="CV17" s="635"/>
      <c r="CW17" s="635"/>
      <c r="CX17" s="635"/>
      <c r="CY17" s="636"/>
      <c r="CZ17" s="672">
        <v>3.8</v>
      </c>
      <c r="DA17" s="672"/>
      <c r="DB17" s="672"/>
      <c r="DC17" s="672"/>
      <c r="DD17" s="640" t="s">
        <v>122</v>
      </c>
      <c r="DE17" s="635"/>
      <c r="DF17" s="635"/>
      <c r="DG17" s="635"/>
      <c r="DH17" s="635"/>
      <c r="DI17" s="635"/>
      <c r="DJ17" s="635"/>
      <c r="DK17" s="635"/>
      <c r="DL17" s="635"/>
      <c r="DM17" s="635"/>
      <c r="DN17" s="635"/>
      <c r="DO17" s="635"/>
      <c r="DP17" s="636"/>
      <c r="DQ17" s="640">
        <v>7513754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545796</v>
      </c>
      <c r="S18" s="635"/>
      <c r="T18" s="635"/>
      <c r="U18" s="635"/>
      <c r="V18" s="635"/>
      <c r="W18" s="635"/>
      <c r="X18" s="635"/>
      <c r="Y18" s="636"/>
      <c r="Z18" s="672">
        <v>0.3</v>
      </c>
      <c r="AA18" s="672"/>
      <c r="AB18" s="672"/>
      <c r="AC18" s="672"/>
      <c r="AD18" s="673">
        <v>545796</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484565</v>
      </c>
      <c r="S19" s="635"/>
      <c r="T19" s="635"/>
      <c r="U19" s="635"/>
      <c r="V19" s="635"/>
      <c r="W19" s="635"/>
      <c r="X19" s="635"/>
      <c r="Y19" s="636"/>
      <c r="Z19" s="672">
        <v>0.2</v>
      </c>
      <c r="AA19" s="672"/>
      <c r="AB19" s="672"/>
      <c r="AC19" s="672"/>
      <c r="AD19" s="673">
        <v>484565</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12125699</v>
      </c>
      <c r="BH19" s="635"/>
      <c r="BI19" s="635"/>
      <c r="BJ19" s="635"/>
      <c r="BK19" s="635"/>
      <c r="BL19" s="635"/>
      <c r="BM19" s="635"/>
      <c r="BN19" s="636"/>
      <c r="BO19" s="672">
        <v>10.4</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61231</v>
      </c>
      <c r="S20" s="635"/>
      <c r="T20" s="635"/>
      <c r="U20" s="635"/>
      <c r="V20" s="635"/>
      <c r="W20" s="635"/>
      <c r="X20" s="635"/>
      <c r="Y20" s="636"/>
      <c r="Z20" s="672">
        <v>0</v>
      </c>
      <c r="AA20" s="672"/>
      <c r="AB20" s="672"/>
      <c r="AC20" s="672"/>
      <c r="AD20" s="673">
        <v>61231</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12125699</v>
      </c>
      <c r="BH20" s="635"/>
      <c r="BI20" s="635"/>
      <c r="BJ20" s="635"/>
      <c r="BK20" s="635"/>
      <c r="BL20" s="635"/>
      <c r="BM20" s="635"/>
      <c r="BN20" s="636"/>
      <c r="BO20" s="672">
        <v>10.4</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199838970</v>
      </c>
      <c r="CS20" s="635"/>
      <c r="CT20" s="635"/>
      <c r="CU20" s="635"/>
      <c r="CV20" s="635"/>
      <c r="CW20" s="635"/>
      <c r="CX20" s="635"/>
      <c r="CY20" s="636"/>
      <c r="CZ20" s="672">
        <v>100</v>
      </c>
      <c r="DA20" s="672"/>
      <c r="DB20" s="672"/>
      <c r="DC20" s="672"/>
      <c r="DD20" s="640">
        <v>40499243</v>
      </c>
      <c r="DE20" s="635"/>
      <c r="DF20" s="635"/>
      <c r="DG20" s="635"/>
      <c r="DH20" s="635"/>
      <c r="DI20" s="635"/>
      <c r="DJ20" s="635"/>
      <c r="DK20" s="635"/>
      <c r="DL20" s="635"/>
      <c r="DM20" s="635"/>
      <c r="DN20" s="635"/>
      <c r="DO20" s="635"/>
      <c r="DP20" s="636"/>
      <c r="DQ20" s="640">
        <v>137530332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262759</v>
      </c>
      <c r="S21" s="635"/>
      <c r="T21" s="635"/>
      <c r="U21" s="635"/>
      <c r="V21" s="635"/>
      <c r="W21" s="635"/>
      <c r="X21" s="635"/>
      <c r="Y21" s="636"/>
      <c r="Z21" s="672">
        <v>0.1</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938</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7599616</v>
      </c>
      <c r="BH22" s="635"/>
      <c r="BI22" s="635"/>
      <c r="BJ22" s="635"/>
      <c r="BK22" s="635"/>
      <c r="BL22" s="635"/>
      <c r="BM22" s="635"/>
      <c r="BN22" s="636"/>
      <c r="BO22" s="672">
        <v>6.5</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262677</v>
      </c>
      <c r="S23" s="635"/>
      <c r="T23" s="635"/>
      <c r="U23" s="635"/>
      <c r="V23" s="635"/>
      <c r="W23" s="635"/>
      <c r="X23" s="635"/>
      <c r="Y23" s="636"/>
      <c r="Z23" s="672">
        <v>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4525145</v>
      </c>
      <c r="BH23" s="635"/>
      <c r="BI23" s="635"/>
      <c r="BJ23" s="635"/>
      <c r="BK23" s="635"/>
      <c r="BL23" s="635"/>
      <c r="BM23" s="635"/>
      <c r="BN23" s="636"/>
      <c r="BO23" s="672">
        <v>3.9</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82</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76939214</v>
      </c>
      <c r="CS24" s="690"/>
      <c r="CT24" s="690"/>
      <c r="CU24" s="690"/>
      <c r="CV24" s="690"/>
      <c r="CW24" s="690"/>
      <c r="CX24" s="690"/>
      <c r="CY24" s="715"/>
      <c r="CZ24" s="716">
        <v>38.5</v>
      </c>
      <c r="DA24" s="698"/>
      <c r="DB24" s="698"/>
      <c r="DC24" s="718"/>
      <c r="DD24" s="714">
        <v>52268865</v>
      </c>
      <c r="DE24" s="690"/>
      <c r="DF24" s="690"/>
      <c r="DG24" s="690"/>
      <c r="DH24" s="690"/>
      <c r="DI24" s="690"/>
      <c r="DJ24" s="690"/>
      <c r="DK24" s="715"/>
      <c r="DL24" s="714">
        <v>48839207</v>
      </c>
      <c r="DM24" s="690"/>
      <c r="DN24" s="690"/>
      <c r="DO24" s="690"/>
      <c r="DP24" s="690"/>
      <c r="DQ24" s="690"/>
      <c r="DR24" s="690"/>
      <c r="DS24" s="690"/>
      <c r="DT24" s="690"/>
      <c r="DU24" s="690"/>
      <c r="DV24" s="715"/>
      <c r="DW24" s="716">
        <v>37.5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134039224</v>
      </c>
      <c r="S25" s="635"/>
      <c r="T25" s="635"/>
      <c r="U25" s="635"/>
      <c r="V25" s="635"/>
      <c r="W25" s="635"/>
      <c r="X25" s="635"/>
      <c r="Y25" s="636"/>
      <c r="Z25" s="672">
        <v>61.8</v>
      </c>
      <c r="AA25" s="672"/>
      <c r="AB25" s="672"/>
      <c r="AC25" s="672"/>
      <c r="AD25" s="673">
        <v>129251320</v>
      </c>
      <c r="AE25" s="673"/>
      <c r="AF25" s="673"/>
      <c r="AG25" s="673"/>
      <c r="AH25" s="673"/>
      <c r="AI25" s="673"/>
      <c r="AJ25" s="673"/>
      <c r="AK25" s="673"/>
      <c r="AL25" s="637">
        <v>99.3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30248770</v>
      </c>
      <c r="CS25" s="647"/>
      <c r="CT25" s="647"/>
      <c r="CU25" s="647"/>
      <c r="CV25" s="647"/>
      <c r="CW25" s="647"/>
      <c r="CX25" s="647"/>
      <c r="CY25" s="648"/>
      <c r="CZ25" s="637">
        <v>15.1</v>
      </c>
      <c r="DA25" s="649"/>
      <c r="DB25" s="649"/>
      <c r="DC25" s="650"/>
      <c r="DD25" s="640">
        <v>28839889</v>
      </c>
      <c r="DE25" s="647"/>
      <c r="DF25" s="647"/>
      <c r="DG25" s="647"/>
      <c r="DH25" s="647"/>
      <c r="DI25" s="647"/>
      <c r="DJ25" s="647"/>
      <c r="DK25" s="648"/>
      <c r="DL25" s="640">
        <v>28304404</v>
      </c>
      <c r="DM25" s="647"/>
      <c r="DN25" s="647"/>
      <c r="DO25" s="647"/>
      <c r="DP25" s="647"/>
      <c r="DQ25" s="647"/>
      <c r="DR25" s="647"/>
      <c r="DS25" s="647"/>
      <c r="DT25" s="647"/>
      <c r="DU25" s="647"/>
      <c r="DV25" s="648"/>
      <c r="DW25" s="637">
        <v>21.7</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44362</v>
      </c>
      <c r="S26" s="635"/>
      <c r="T26" s="635"/>
      <c r="U26" s="635"/>
      <c r="V26" s="635"/>
      <c r="W26" s="635"/>
      <c r="X26" s="635"/>
      <c r="Y26" s="636"/>
      <c r="Z26" s="672">
        <v>0</v>
      </c>
      <c r="AA26" s="672"/>
      <c r="AB26" s="672"/>
      <c r="AC26" s="672"/>
      <c r="AD26" s="673">
        <v>44362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19407454</v>
      </c>
      <c r="CS26" s="635"/>
      <c r="CT26" s="635"/>
      <c r="CU26" s="635"/>
      <c r="CV26" s="635"/>
      <c r="CW26" s="635"/>
      <c r="CX26" s="635"/>
      <c r="CY26" s="636"/>
      <c r="CZ26" s="637">
        <v>9.6999999999999993</v>
      </c>
      <c r="DA26" s="649"/>
      <c r="DB26" s="649"/>
      <c r="DC26" s="650"/>
      <c r="DD26" s="640">
        <v>18449316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189555</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116817952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39037104</v>
      </c>
      <c r="CS27" s="647"/>
      <c r="CT27" s="647"/>
      <c r="CU27" s="647"/>
      <c r="CV27" s="647"/>
      <c r="CW27" s="647"/>
      <c r="CX27" s="647"/>
      <c r="CY27" s="648"/>
      <c r="CZ27" s="637">
        <v>19.5</v>
      </c>
      <c r="DA27" s="649"/>
      <c r="DB27" s="649"/>
      <c r="DC27" s="650"/>
      <c r="DD27" s="640">
        <v>15915222</v>
      </c>
      <c r="DE27" s="647"/>
      <c r="DF27" s="647"/>
      <c r="DG27" s="647"/>
      <c r="DH27" s="647"/>
      <c r="DI27" s="647"/>
      <c r="DJ27" s="647"/>
      <c r="DK27" s="648"/>
      <c r="DL27" s="640">
        <v>13021049</v>
      </c>
      <c r="DM27" s="647"/>
      <c r="DN27" s="647"/>
      <c r="DO27" s="647"/>
      <c r="DP27" s="647"/>
      <c r="DQ27" s="647"/>
      <c r="DR27" s="647"/>
      <c r="DS27" s="647"/>
      <c r="DT27" s="647"/>
      <c r="DU27" s="647"/>
      <c r="DV27" s="648"/>
      <c r="DW27" s="637">
        <v>10</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1811360</v>
      </c>
      <c r="S28" s="635"/>
      <c r="T28" s="635"/>
      <c r="U28" s="635"/>
      <c r="V28" s="635"/>
      <c r="W28" s="635"/>
      <c r="X28" s="635"/>
      <c r="Y28" s="636"/>
      <c r="Z28" s="672">
        <v>0.8</v>
      </c>
      <c r="AA28" s="672"/>
      <c r="AB28" s="672"/>
      <c r="AC28" s="672"/>
      <c r="AD28" s="673">
        <v>282653</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7653340</v>
      </c>
      <c r="CS28" s="635"/>
      <c r="CT28" s="635"/>
      <c r="CU28" s="635"/>
      <c r="CV28" s="635"/>
      <c r="CW28" s="635"/>
      <c r="CX28" s="635"/>
      <c r="CY28" s="636"/>
      <c r="CZ28" s="637">
        <v>3.8</v>
      </c>
      <c r="DA28" s="649"/>
      <c r="DB28" s="649"/>
      <c r="DC28" s="650"/>
      <c r="DD28" s="640">
        <v>7513754</v>
      </c>
      <c r="DE28" s="635"/>
      <c r="DF28" s="635"/>
      <c r="DG28" s="635"/>
      <c r="DH28" s="635"/>
      <c r="DI28" s="635"/>
      <c r="DJ28" s="635"/>
      <c r="DK28" s="636"/>
      <c r="DL28" s="640">
        <v>7513754</v>
      </c>
      <c r="DM28" s="635"/>
      <c r="DN28" s="635"/>
      <c r="DO28" s="635"/>
      <c r="DP28" s="635"/>
      <c r="DQ28" s="635"/>
      <c r="DR28" s="635"/>
      <c r="DS28" s="635"/>
      <c r="DT28" s="635"/>
      <c r="DU28" s="635"/>
      <c r="DV28" s="636"/>
      <c r="DW28" s="637">
        <v>5.8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1071902</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7653340</v>
      </c>
      <c r="CS29" s="647"/>
      <c r="CT29" s="647"/>
      <c r="CU29" s="647"/>
      <c r="CV29" s="647"/>
      <c r="CW29" s="647"/>
      <c r="CX29" s="647"/>
      <c r="CY29" s="648"/>
      <c r="CZ29" s="637">
        <v>3.8</v>
      </c>
      <c r="DA29" s="649"/>
      <c r="DB29" s="649"/>
      <c r="DC29" s="650"/>
      <c r="DD29" s="640">
        <v>7513754</v>
      </c>
      <c r="DE29" s="647"/>
      <c r="DF29" s="647"/>
      <c r="DG29" s="647"/>
      <c r="DH29" s="647"/>
      <c r="DI29" s="647"/>
      <c r="DJ29" s="647"/>
      <c r="DK29" s="648"/>
      <c r="DL29" s="640">
        <v>7513754</v>
      </c>
      <c r="DM29" s="647"/>
      <c r="DN29" s="647"/>
      <c r="DO29" s="647"/>
      <c r="DP29" s="647"/>
      <c r="DQ29" s="647"/>
      <c r="DR29" s="647"/>
      <c r="DS29" s="647"/>
      <c r="DT29" s="647"/>
      <c r="DU29" s="647"/>
      <c r="DV29" s="648"/>
      <c r="DW29" s="637">
        <v>5.8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29951614</v>
      </c>
      <c r="S30" s="635"/>
      <c r="T30" s="635"/>
      <c r="U30" s="635"/>
      <c r="V30" s="635"/>
      <c r="W30" s="635"/>
      <c r="X30" s="635"/>
      <c r="Y30" s="636"/>
      <c r="Z30" s="672">
        <v>13.8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7542815</v>
      </c>
      <c r="CS30" s="635"/>
      <c r="CT30" s="635"/>
      <c r="CU30" s="635"/>
      <c r="CV30" s="635"/>
      <c r="CW30" s="635"/>
      <c r="CX30" s="635"/>
      <c r="CY30" s="636"/>
      <c r="CZ30" s="637">
        <v>3.8</v>
      </c>
      <c r="DA30" s="649"/>
      <c r="DB30" s="649"/>
      <c r="DC30" s="650"/>
      <c r="DD30" s="640">
        <v>7403229</v>
      </c>
      <c r="DE30" s="635"/>
      <c r="DF30" s="635"/>
      <c r="DG30" s="635"/>
      <c r="DH30" s="635"/>
      <c r="DI30" s="635"/>
      <c r="DJ30" s="635"/>
      <c r="DK30" s="636"/>
      <c r="DL30" s="640">
        <v>7403229</v>
      </c>
      <c r="DM30" s="635"/>
      <c r="DN30" s="635"/>
      <c r="DO30" s="635"/>
      <c r="DP30" s="635"/>
      <c r="DQ30" s="635"/>
      <c r="DR30" s="635"/>
      <c r="DS30" s="635"/>
      <c r="DT30" s="635"/>
      <c r="DU30" s="635"/>
      <c r="DV30" s="636"/>
      <c r="DW30" s="637">
        <v>5.7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99.3</v>
      </c>
      <c r="BN31" s="697"/>
      <c r="BO31" s="697"/>
      <c r="BP31" s="697"/>
      <c r="BQ31" s="699"/>
      <c r="BR31" s="696">
        <v>99.7</v>
      </c>
      <c r="BS31" s="697"/>
      <c r="BT31" s="697"/>
      <c r="BU31" s="697"/>
      <c r="BV31" s="697"/>
      <c r="BW31" s="697"/>
      <c r="BX31" s="698">
        <v>99.3</v>
      </c>
      <c r="BY31" s="697"/>
      <c r="BZ31" s="697"/>
      <c r="CA31" s="697"/>
      <c r="CB31" s="699"/>
      <c r="CD31" s="655"/>
      <c r="CE31" s="656"/>
      <c r="CF31" s="631" t="s">
        <v>300</v>
      </c>
      <c r="CG31" s="632"/>
      <c r="CH31" s="632"/>
      <c r="CI31" s="632"/>
      <c r="CJ31" s="632"/>
      <c r="CK31" s="632"/>
      <c r="CL31" s="632"/>
      <c r="CM31" s="632"/>
      <c r="CN31" s="632"/>
      <c r="CO31" s="632"/>
      <c r="CP31" s="632"/>
      <c r="CQ31" s="633"/>
      <c r="CR31" s="634">
        <v>110525</v>
      </c>
      <c r="CS31" s="647"/>
      <c r="CT31" s="647"/>
      <c r="CU31" s="647"/>
      <c r="CV31" s="647"/>
      <c r="CW31" s="647"/>
      <c r="CX31" s="647"/>
      <c r="CY31" s="648"/>
      <c r="CZ31" s="637">
        <v>0.1</v>
      </c>
      <c r="DA31" s="649"/>
      <c r="DB31" s="649"/>
      <c r="DC31" s="650"/>
      <c r="DD31" s="640">
        <v>110525</v>
      </c>
      <c r="DE31" s="647"/>
      <c r="DF31" s="647"/>
      <c r="DG31" s="647"/>
      <c r="DH31" s="647"/>
      <c r="DI31" s="647"/>
      <c r="DJ31" s="647"/>
      <c r="DK31" s="648"/>
      <c r="DL31" s="640">
        <v>110525</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11990199</v>
      </c>
      <c r="S32" s="635"/>
      <c r="T32" s="635"/>
      <c r="U32" s="635"/>
      <c r="V32" s="635"/>
      <c r="W32" s="635"/>
      <c r="X32" s="635"/>
      <c r="Y32" s="636"/>
      <c r="Z32" s="672">
        <v>5.5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99.6</v>
      </c>
      <c r="BH32" s="647"/>
      <c r="BI32" s="647"/>
      <c r="BJ32" s="647"/>
      <c r="BK32" s="647"/>
      <c r="BL32" s="647"/>
      <c r="BM32" s="638">
        <v>98.9</v>
      </c>
      <c r="BN32" s="647"/>
      <c r="BO32" s="647"/>
      <c r="BP32" s="647"/>
      <c r="BQ32" s="670"/>
      <c r="BR32" s="700">
        <v>99.6</v>
      </c>
      <c r="BS32" s="647"/>
      <c r="BT32" s="647"/>
      <c r="BU32" s="647"/>
      <c r="BV32" s="647"/>
      <c r="BW32" s="647"/>
      <c r="BX32" s="638">
        <v>99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2591601</v>
      </c>
      <c r="S33" s="635"/>
      <c r="T33" s="635"/>
      <c r="U33" s="635"/>
      <c r="V33" s="635"/>
      <c r="W33" s="635"/>
      <c r="X33" s="635"/>
      <c r="Y33" s="636"/>
      <c r="Z33" s="672">
        <v>1.2</v>
      </c>
      <c r="AA33" s="672"/>
      <c r="AB33" s="672"/>
      <c r="AC33" s="672"/>
      <c r="AD33" s="673">
        <v>184836</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99.8</v>
      </c>
      <c r="BH33" s="619"/>
      <c r="BI33" s="619"/>
      <c r="BJ33" s="619"/>
      <c r="BK33" s="619"/>
      <c r="BL33" s="619"/>
      <c r="BM33" s="665">
        <v>99.6</v>
      </c>
      <c r="BN33" s="619"/>
      <c r="BO33" s="619"/>
      <c r="BP33" s="619"/>
      <c r="BQ33" s="682"/>
      <c r="BR33" s="695">
        <v>99.8</v>
      </c>
      <c r="BS33" s="619"/>
      <c r="BT33" s="619"/>
      <c r="BU33" s="619"/>
      <c r="BV33" s="619"/>
      <c r="BW33" s="619"/>
      <c r="BX33" s="665">
        <v>99.6</v>
      </c>
      <c r="BY33" s="619"/>
      <c r="BZ33" s="619"/>
      <c r="CA33" s="619"/>
      <c r="CB33" s="682"/>
      <c r="CD33" s="631" t="s">
        <v>307</v>
      </c>
      <c r="CE33" s="632"/>
      <c r="CF33" s="632"/>
      <c r="CG33" s="632"/>
      <c r="CH33" s="632"/>
      <c r="CI33" s="632"/>
      <c r="CJ33" s="632"/>
      <c r="CK33" s="632"/>
      <c r="CL33" s="632"/>
      <c r="CM33" s="632"/>
      <c r="CN33" s="632"/>
      <c r="CO33" s="632"/>
      <c r="CP33" s="632"/>
      <c r="CQ33" s="633"/>
      <c r="CR33" s="634">
        <v>81224217</v>
      </c>
      <c r="CS33" s="647"/>
      <c r="CT33" s="647"/>
      <c r="CU33" s="647"/>
      <c r="CV33" s="647"/>
      <c r="CW33" s="647"/>
      <c r="CX33" s="647"/>
      <c r="CY33" s="648"/>
      <c r="CZ33" s="637">
        <v>40.6</v>
      </c>
      <c r="DA33" s="649"/>
      <c r="DB33" s="649"/>
      <c r="DC33" s="650"/>
      <c r="DD33" s="640">
        <v>67723430</v>
      </c>
      <c r="DE33" s="647"/>
      <c r="DF33" s="647"/>
      <c r="DG33" s="647"/>
      <c r="DH33" s="647"/>
      <c r="DI33" s="647"/>
      <c r="DJ33" s="647"/>
      <c r="DK33" s="648"/>
      <c r="DL33" s="640">
        <v>48963716</v>
      </c>
      <c r="DM33" s="647"/>
      <c r="DN33" s="647"/>
      <c r="DO33" s="647"/>
      <c r="DP33" s="647"/>
      <c r="DQ33" s="647"/>
      <c r="DR33" s="647"/>
      <c r="DS33" s="647"/>
      <c r="DT33" s="647"/>
      <c r="DU33" s="647"/>
      <c r="DV33" s="648"/>
      <c r="DW33" s="637">
        <v>37.6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304595</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35802357</v>
      </c>
      <c r="CS34" s="635"/>
      <c r="CT34" s="635"/>
      <c r="CU34" s="635"/>
      <c r="CV34" s="635"/>
      <c r="CW34" s="635"/>
      <c r="CX34" s="635"/>
      <c r="CY34" s="636"/>
      <c r="CZ34" s="637">
        <v>17.899999999999999</v>
      </c>
      <c r="DA34" s="649"/>
      <c r="DB34" s="649"/>
      <c r="DC34" s="650"/>
      <c r="DD34" s="640">
        <v>27715269</v>
      </c>
      <c r="DE34" s="635"/>
      <c r="DF34" s="635"/>
      <c r="DG34" s="635"/>
      <c r="DH34" s="635"/>
      <c r="DI34" s="635"/>
      <c r="DJ34" s="635"/>
      <c r="DK34" s="636"/>
      <c r="DL34" s="640">
        <v>26596900</v>
      </c>
      <c r="DM34" s="635"/>
      <c r="DN34" s="635"/>
      <c r="DO34" s="635"/>
      <c r="DP34" s="635"/>
      <c r="DQ34" s="635"/>
      <c r="DR34" s="635"/>
      <c r="DS34" s="635"/>
      <c r="DT34" s="635"/>
      <c r="DU34" s="635"/>
      <c r="DV34" s="636"/>
      <c r="DW34" s="637">
        <v>20.399999999999999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7798985</v>
      </c>
      <c r="S35" s="635"/>
      <c r="T35" s="635"/>
      <c r="U35" s="635"/>
      <c r="V35" s="635"/>
      <c r="W35" s="635"/>
      <c r="X35" s="635"/>
      <c r="Y35" s="636"/>
      <c r="Z35" s="672">
        <v>3.6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2459354</v>
      </c>
      <c r="CS35" s="647"/>
      <c r="CT35" s="647"/>
      <c r="CU35" s="647"/>
      <c r="CV35" s="647"/>
      <c r="CW35" s="647"/>
      <c r="CX35" s="647"/>
      <c r="CY35" s="648"/>
      <c r="CZ35" s="637">
        <v>1.2</v>
      </c>
      <c r="DA35" s="649"/>
      <c r="DB35" s="649"/>
      <c r="DC35" s="650"/>
      <c r="DD35" s="640">
        <v>2415232</v>
      </c>
      <c r="DE35" s="647"/>
      <c r="DF35" s="647"/>
      <c r="DG35" s="647"/>
      <c r="DH35" s="647"/>
      <c r="DI35" s="647"/>
      <c r="DJ35" s="647"/>
      <c r="DK35" s="648"/>
      <c r="DL35" s="640">
        <v>2415232</v>
      </c>
      <c r="DM35" s="647"/>
      <c r="DN35" s="647"/>
      <c r="DO35" s="647"/>
      <c r="DP35" s="647"/>
      <c r="DQ35" s="647"/>
      <c r="DR35" s="647"/>
      <c r="DS35" s="647"/>
      <c r="DT35" s="647"/>
      <c r="DU35" s="647"/>
      <c r="DV35" s="648"/>
      <c r="DW35" s="637">
        <v>1.9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16770329</v>
      </c>
      <c r="S36" s="635"/>
      <c r="T36" s="635"/>
      <c r="U36" s="635"/>
      <c r="V36" s="635"/>
      <c r="W36" s="635"/>
      <c r="X36" s="635"/>
      <c r="Y36" s="636"/>
      <c r="Z36" s="672">
        <v>7.7</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18437749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587436</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21478719</v>
      </c>
      <c r="CS36" s="635"/>
      <c r="CT36" s="635"/>
      <c r="CU36" s="635"/>
      <c r="CV36" s="635"/>
      <c r="CW36" s="635"/>
      <c r="CX36" s="635"/>
      <c r="CY36" s="636"/>
      <c r="CZ36" s="637">
        <v>10.7</v>
      </c>
      <c r="DA36" s="649"/>
      <c r="DB36" s="649"/>
      <c r="DC36" s="650"/>
      <c r="DD36" s="640">
        <v>18659674</v>
      </c>
      <c r="DE36" s="635"/>
      <c r="DF36" s="635"/>
      <c r="DG36" s="635"/>
      <c r="DH36" s="635"/>
      <c r="DI36" s="635"/>
      <c r="DJ36" s="635"/>
      <c r="DK36" s="636"/>
      <c r="DL36" s="640">
        <v>12756910</v>
      </c>
      <c r="DM36" s="635"/>
      <c r="DN36" s="635"/>
      <c r="DO36" s="635"/>
      <c r="DP36" s="635"/>
      <c r="DQ36" s="635"/>
      <c r="DR36" s="635"/>
      <c r="DS36" s="635"/>
      <c r="DT36" s="635"/>
      <c r="DU36" s="635"/>
      <c r="DV36" s="636"/>
      <c r="DW36" s="637">
        <v>9.8000000000000007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6540114</v>
      </c>
      <c r="S37" s="635"/>
      <c r="T37" s="635"/>
      <c r="U37" s="635"/>
      <c r="V37" s="635"/>
      <c r="W37" s="635"/>
      <c r="X37" s="635"/>
      <c r="Y37" s="636"/>
      <c r="Z37" s="672">
        <v>3</v>
      </c>
      <c r="AA37" s="672"/>
      <c r="AB37" s="672"/>
      <c r="AC37" s="672"/>
      <c r="AD37" s="673">
        <v>458256</v>
      </c>
      <c r="AE37" s="673"/>
      <c r="AF37" s="673"/>
      <c r="AG37" s="673"/>
      <c r="AH37" s="673"/>
      <c r="AI37" s="673"/>
      <c r="AJ37" s="673"/>
      <c r="AK37" s="673"/>
      <c r="AL37" s="637">
        <v>0.4</v>
      </c>
      <c r="AM37" s="638"/>
      <c r="AN37" s="638"/>
      <c r="AO37" s="674"/>
      <c r="AQ37" s="667" t="s">
        <v>319</v>
      </c>
      <c r="AR37" s="668"/>
      <c r="AS37" s="668"/>
      <c r="AT37" s="668"/>
      <c r="AU37" s="668"/>
      <c r="AV37" s="668"/>
      <c r="AW37" s="668"/>
      <c r="AX37" s="668"/>
      <c r="AY37" s="669"/>
      <c r="AZ37" s="634">
        <v>2964485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-1671960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74529</v>
      </c>
      <c r="CS37" s="647"/>
      <c r="CT37" s="647"/>
      <c r="CU37" s="647"/>
      <c r="CV37" s="647"/>
      <c r="CW37" s="647"/>
      <c r="CX37" s="647"/>
      <c r="CY37" s="648"/>
      <c r="CZ37" s="637">
        <v>0</v>
      </c>
      <c r="DA37" s="649"/>
      <c r="DB37" s="649"/>
      <c r="DC37" s="650"/>
      <c r="DD37" s="640">
        <v>74529</v>
      </c>
      <c r="DE37" s="647"/>
      <c r="DF37" s="647"/>
      <c r="DG37" s="647"/>
      <c r="DH37" s="647"/>
      <c r="DI37" s="647"/>
      <c r="DJ37" s="647"/>
      <c r="DK37" s="648"/>
      <c r="DL37" s="640">
        <v>74529</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3834100</v>
      </c>
      <c r="S38" s="635"/>
      <c r="T38" s="635"/>
      <c r="U38" s="635"/>
      <c r="V38" s="635"/>
      <c r="W38" s="635"/>
      <c r="X38" s="635"/>
      <c r="Y38" s="636"/>
      <c r="Z38" s="672">
        <v>1.8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1912680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43127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13560584</v>
      </c>
      <c r="CS38" s="635"/>
      <c r="CT38" s="635"/>
      <c r="CU38" s="635"/>
      <c r="CV38" s="635"/>
      <c r="CW38" s="635"/>
      <c r="CX38" s="635"/>
      <c r="CY38" s="636"/>
      <c r="CZ38" s="637">
        <v>6.8</v>
      </c>
      <c r="DA38" s="649"/>
      <c r="DB38" s="649"/>
      <c r="DC38" s="650"/>
      <c r="DD38" s="640">
        <v>11822610</v>
      </c>
      <c r="DE38" s="635"/>
      <c r="DF38" s="635"/>
      <c r="DG38" s="635"/>
      <c r="DH38" s="635"/>
      <c r="DI38" s="635"/>
      <c r="DJ38" s="635"/>
      <c r="DK38" s="636"/>
      <c r="DL38" s="640">
        <v>7131462</v>
      </c>
      <c r="DM38" s="635"/>
      <c r="DN38" s="635"/>
      <c r="DO38" s="635"/>
      <c r="DP38" s="635"/>
      <c r="DQ38" s="635"/>
      <c r="DR38" s="635"/>
      <c r="DS38" s="635"/>
      <c r="DT38" s="635"/>
      <c r="DU38" s="635"/>
      <c r="DV38" s="636"/>
      <c r="DW38" s="637">
        <v>5.5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1170256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64973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6735294</v>
      </c>
      <c r="CS39" s="647"/>
      <c r="CT39" s="647"/>
      <c r="CU39" s="647"/>
      <c r="CV39" s="647"/>
      <c r="CW39" s="647"/>
      <c r="CX39" s="647"/>
      <c r="CY39" s="648"/>
      <c r="CZ39" s="637">
        <v>3.4</v>
      </c>
      <c r="DA39" s="649"/>
      <c r="DB39" s="649"/>
      <c r="DC39" s="650"/>
      <c r="DD39" s="640">
        <v>6263167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66210</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1187909</v>
      </c>
      <c r="CS40" s="635"/>
      <c r="CT40" s="635"/>
      <c r="CU40" s="635"/>
      <c r="CV40" s="635"/>
      <c r="CW40" s="635"/>
      <c r="CX40" s="635"/>
      <c r="CY40" s="636"/>
      <c r="CZ40" s="637">
        <v>0.6</v>
      </c>
      <c r="DA40" s="649"/>
      <c r="DB40" s="649"/>
      <c r="DC40" s="650"/>
      <c r="DD40" s="640">
        <v>847478</v>
      </c>
      <c r="DE40" s="635"/>
      <c r="DF40" s="635"/>
      <c r="DG40" s="635"/>
      <c r="DH40" s="635"/>
      <c r="DI40" s="635"/>
      <c r="DJ40" s="635"/>
      <c r="DK40" s="636"/>
      <c r="DL40" s="640">
        <v>63212</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216937940</v>
      </c>
      <c r="S41" s="659"/>
      <c r="T41" s="659"/>
      <c r="U41" s="659"/>
      <c r="V41" s="659"/>
      <c r="W41" s="659"/>
      <c r="X41" s="659"/>
      <c r="Y41" s="662"/>
      <c r="Z41" s="663">
        <v>100</v>
      </c>
      <c r="AA41" s="663"/>
      <c r="AB41" s="663"/>
      <c r="AC41" s="663"/>
      <c r="AD41" s="664">
        <v>130221427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4037142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8286976</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350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41675539</v>
      </c>
      <c r="CS42" s="647"/>
      <c r="CT42" s="647"/>
      <c r="CU42" s="647"/>
      <c r="CV42" s="647"/>
      <c r="CW42" s="647"/>
      <c r="CX42" s="647"/>
      <c r="CY42" s="648"/>
      <c r="CZ42" s="637">
        <v>20.9</v>
      </c>
      <c r="DA42" s="649"/>
      <c r="DB42" s="649"/>
      <c r="DC42" s="650"/>
      <c r="DD42" s="640">
        <v>17538037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1127572</v>
      </c>
      <c r="CS43" s="647"/>
      <c r="CT43" s="647"/>
      <c r="CU43" s="647"/>
      <c r="CV43" s="647"/>
      <c r="CW43" s="647"/>
      <c r="CX43" s="647"/>
      <c r="CY43" s="648"/>
      <c r="CZ43" s="637">
        <v>0.6</v>
      </c>
      <c r="DA43" s="649"/>
      <c r="DB43" s="649"/>
      <c r="DC43" s="650"/>
      <c r="DD43" s="640">
        <v>1127572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40499243</v>
      </c>
      <c r="CS44" s="635"/>
      <c r="CT44" s="635"/>
      <c r="CU44" s="635"/>
      <c r="CV44" s="635"/>
      <c r="CW44" s="635"/>
      <c r="CX44" s="635"/>
      <c r="CY44" s="636"/>
      <c r="CZ44" s="637">
        <v>20.3</v>
      </c>
      <c r="DA44" s="638"/>
      <c r="DB44" s="638"/>
      <c r="DC44" s="639"/>
      <c r="DD44" s="640">
        <v>16412998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13535570</v>
      </c>
      <c r="CS45" s="647"/>
      <c r="CT45" s="647"/>
      <c r="CU45" s="647"/>
      <c r="CV45" s="647"/>
      <c r="CW45" s="647"/>
      <c r="CX45" s="647"/>
      <c r="CY45" s="648"/>
      <c r="CZ45" s="637">
        <v>6.8</v>
      </c>
      <c r="DA45" s="649"/>
      <c r="DB45" s="649"/>
      <c r="DC45" s="650"/>
      <c r="DD45" s="640">
        <v>1839789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26583860</v>
      </c>
      <c r="CS46" s="635"/>
      <c r="CT46" s="635"/>
      <c r="CU46" s="635"/>
      <c r="CV46" s="635"/>
      <c r="CW46" s="635"/>
      <c r="CX46" s="635"/>
      <c r="CY46" s="636"/>
      <c r="CZ46" s="637">
        <v>13.3</v>
      </c>
      <c r="DA46" s="638"/>
      <c r="DB46" s="638"/>
      <c r="DC46" s="639"/>
      <c r="DD46" s="640">
        <v>14193396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1176296</v>
      </c>
      <c r="CS47" s="647"/>
      <c r="CT47" s="647"/>
      <c r="CU47" s="647"/>
      <c r="CV47" s="647"/>
      <c r="CW47" s="647"/>
      <c r="CX47" s="647"/>
      <c r="CY47" s="648"/>
      <c r="CZ47" s="637">
        <v>0.6</v>
      </c>
      <c r="DA47" s="649"/>
      <c r="DB47" s="649"/>
      <c r="DC47" s="650"/>
      <c r="DD47" s="640">
        <v>1125039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199838970</v>
      </c>
      <c r="CS49" s="619"/>
      <c r="CT49" s="619"/>
      <c r="CU49" s="619"/>
      <c r="CV49" s="619"/>
      <c r="CW49" s="619"/>
      <c r="CX49" s="619"/>
      <c r="CY49" s="620"/>
      <c r="CZ49" s="621">
        <v>100</v>
      </c>
      <c r="DA49" s="622"/>
      <c r="DB49" s="622"/>
      <c r="DC49" s="623"/>
      <c r="DD49" s="624">
        <v>137530332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Xv4w2oQawqtbyisEjVUvnyqUknqZ8dTuaK8p/7Ub2Fbisl1WA7E02VOKtxCKtWWicQOLEdAkBp/Y6gSilpCQ==" saltValue="CRJSWTxoG8VOZ3GEtJzIEw==" spinCount="100000" sheet="1" objects="1" scenarios="1"/>
  <customSheetViews>
    <customSheetView guid="{7AD2D85E-4919-485A-8C6E-06289A474B34}"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7" t="s">
        <v>353</v>
      </c>
      <c r="DK2" s="1108"/>
      <c r="DL2" s="1108"/>
      <c r="DM2" s="1108"/>
      <c r="DN2" s="1108"/>
      <c r="DO2" s="1109"/>
      <c r="DP2" s="222"/>
      <c r="DQ2" s="1107" t="s">
        <v>354</v>
      </c>
      <c r="DR2" s="1108"/>
      <c r="DS2" s="1108"/>
      <c r="DT2" s="1108"/>
      <c r="DU2" s="1108"/>
      <c r="DV2" s="1108"/>
      <c r="DW2" s="1108"/>
      <c r="DX2" s="1108"/>
      <c r="DY2" s="1108"/>
      <c r="DZ2" s="110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5" t="s">
        <v>355</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9" t="s">
        <v>356</v>
      </c>
      <c r="BR4" s="749"/>
      <c r="BS4" s="749"/>
      <c r="BT4" s="749"/>
      <c r="BU4" s="749"/>
      <c r="BV4" s="749"/>
      <c r="BW4" s="749"/>
      <c r="BX4" s="749"/>
      <c r="BY4" s="749"/>
      <c r="BZ4" s="749"/>
      <c r="CA4" s="749"/>
      <c r="CB4" s="749"/>
      <c r="CC4" s="749"/>
      <c r="CD4" s="749"/>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229"/>
    </row>
    <row r="5" spans="1:131" s="230" customFormat="1" ht="26.25" customHeight="1" x14ac:dyDescent="0.2">
      <c r="A5" s="1012" t="s">
        <v>357</v>
      </c>
      <c r="B5" s="1013"/>
      <c r="C5" s="1013"/>
      <c r="D5" s="1013"/>
      <c r="E5" s="1013"/>
      <c r="F5" s="1013"/>
      <c r="G5" s="1013"/>
      <c r="H5" s="1013"/>
      <c r="I5" s="1013"/>
      <c r="J5" s="1013"/>
      <c r="K5" s="1013"/>
      <c r="L5" s="1013"/>
      <c r="M5" s="1013"/>
      <c r="N5" s="1013"/>
      <c r="O5" s="1013"/>
      <c r="P5" s="1014"/>
      <c r="Q5" s="1018" t="s">
        <v>358</v>
      </c>
      <c r="R5" s="1019"/>
      <c r="S5" s="1019"/>
      <c r="T5" s="1019"/>
      <c r="U5" s="1020"/>
      <c r="V5" s="1018" t="s">
        <v>359</v>
      </c>
      <c r="W5" s="1019"/>
      <c r="X5" s="1019"/>
      <c r="Y5" s="1019"/>
      <c r="Z5" s="1020"/>
      <c r="AA5" s="1018" t="s">
        <v>360</v>
      </c>
      <c r="AB5" s="1019"/>
      <c r="AC5" s="1019"/>
      <c r="AD5" s="1019"/>
      <c r="AE5" s="1019"/>
      <c r="AF5" s="1110" t="s">
        <v>361</v>
      </c>
      <c r="AG5" s="1019"/>
      <c r="AH5" s="1019"/>
      <c r="AI5" s="1019"/>
      <c r="AJ5" s="1031"/>
      <c r="AK5" s="1019" t="s">
        <v>362</v>
      </c>
      <c r="AL5" s="1019"/>
      <c r="AM5" s="1019"/>
      <c r="AN5" s="1019"/>
      <c r="AO5" s="1020"/>
      <c r="AP5" s="1018" t="s">
        <v>363</v>
      </c>
      <c r="AQ5" s="1019"/>
      <c r="AR5" s="1019"/>
      <c r="AS5" s="1019"/>
      <c r="AT5" s="1020"/>
      <c r="AU5" s="1018" t="s">
        <v>364</v>
      </c>
      <c r="AV5" s="1019"/>
      <c r="AW5" s="1019"/>
      <c r="AX5" s="1019"/>
      <c r="AY5" s="1031"/>
      <c r="AZ5" s="226"/>
      <c r="BA5" s="226"/>
      <c r="BB5" s="226"/>
      <c r="BC5" s="226"/>
      <c r="BD5" s="226"/>
      <c r="BE5" s="227"/>
      <c r="BF5" s="227"/>
      <c r="BG5" s="227"/>
      <c r="BH5" s="227"/>
      <c r="BI5" s="227"/>
      <c r="BJ5" s="227"/>
      <c r="BK5" s="227"/>
      <c r="BL5" s="227"/>
      <c r="BM5" s="227"/>
      <c r="BN5" s="227"/>
      <c r="BO5" s="227"/>
      <c r="BP5" s="227"/>
      <c r="BQ5" s="1012" t="s">
        <v>365</v>
      </c>
      <c r="BR5" s="1013"/>
      <c r="BS5" s="1013"/>
      <c r="BT5" s="1013"/>
      <c r="BU5" s="1013"/>
      <c r="BV5" s="1013"/>
      <c r="BW5" s="1013"/>
      <c r="BX5" s="1013"/>
      <c r="BY5" s="1013"/>
      <c r="BZ5" s="1013"/>
      <c r="CA5" s="1013"/>
      <c r="CB5" s="1013"/>
      <c r="CC5" s="1013"/>
      <c r="CD5" s="1013"/>
      <c r="CE5" s="1013"/>
      <c r="CF5" s="1013"/>
      <c r="CG5" s="1014"/>
      <c r="CH5" s="1018" t="s">
        <v>366</v>
      </c>
      <c r="CI5" s="1019"/>
      <c r="CJ5" s="1019"/>
      <c r="CK5" s="1019"/>
      <c r="CL5" s="1020"/>
      <c r="CM5" s="1018" t="s">
        <v>367</v>
      </c>
      <c r="CN5" s="1019"/>
      <c r="CO5" s="1019"/>
      <c r="CP5" s="1019"/>
      <c r="CQ5" s="1020"/>
      <c r="CR5" s="1018" t="s">
        <v>368</v>
      </c>
      <c r="CS5" s="1019"/>
      <c r="CT5" s="1019"/>
      <c r="CU5" s="1019"/>
      <c r="CV5" s="1020"/>
      <c r="CW5" s="1018" t="s">
        <v>369</v>
      </c>
      <c r="CX5" s="1019"/>
      <c r="CY5" s="1019"/>
      <c r="CZ5" s="1019"/>
      <c r="DA5" s="1020"/>
      <c r="DB5" s="1018" t="s">
        <v>370</v>
      </c>
      <c r="DC5" s="1019"/>
      <c r="DD5" s="1019"/>
      <c r="DE5" s="1019"/>
      <c r="DF5" s="1020"/>
      <c r="DG5" s="1100" t="s">
        <v>371</v>
      </c>
      <c r="DH5" s="1101"/>
      <c r="DI5" s="1101"/>
      <c r="DJ5" s="1101"/>
      <c r="DK5" s="1102"/>
      <c r="DL5" s="1100" t="s">
        <v>372</v>
      </c>
      <c r="DM5" s="1101"/>
      <c r="DN5" s="1101"/>
      <c r="DO5" s="1101"/>
      <c r="DP5" s="1102"/>
      <c r="DQ5" s="1018" t="s">
        <v>373</v>
      </c>
      <c r="DR5" s="1019"/>
      <c r="DS5" s="1019"/>
      <c r="DT5" s="1019"/>
      <c r="DU5" s="1020"/>
      <c r="DV5" s="1018" t="s">
        <v>364</v>
      </c>
      <c r="DW5" s="1019"/>
      <c r="DX5" s="1019"/>
      <c r="DY5" s="1019"/>
      <c r="DZ5" s="1031"/>
      <c r="EA5" s="229"/>
    </row>
    <row r="6" spans="1:131" s="230" customFormat="1" ht="26.25" customHeight="1" thickBot="1" x14ac:dyDescent="0.25">
      <c r="A6" s="1015"/>
      <c r="B6" s="1016"/>
      <c r="C6" s="1016"/>
      <c r="D6" s="1016"/>
      <c r="E6" s="1016"/>
      <c r="F6" s="1016"/>
      <c r="G6" s="1016"/>
      <c r="H6" s="1016"/>
      <c r="I6" s="1016"/>
      <c r="J6" s="1016"/>
      <c r="K6" s="1016"/>
      <c r="L6" s="1016"/>
      <c r="M6" s="1016"/>
      <c r="N6" s="1016"/>
      <c r="O6" s="1016"/>
      <c r="P6" s="1017"/>
      <c r="Q6" s="1021"/>
      <c r="R6" s="1022"/>
      <c r="S6" s="1022"/>
      <c r="T6" s="1022"/>
      <c r="U6" s="1023"/>
      <c r="V6" s="1021"/>
      <c r="W6" s="1022"/>
      <c r="X6" s="1022"/>
      <c r="Y6" s="1022"/>
      <c r="Z6" s="1023"/>
      <c r="AA6" s="1021"/>
      <c r="AB6" s="1022"/>
      <c r="AC6" s="1022"/>
      <c r="AD6" s="1022"/>
      <c r="AE6" s="1022"/>
      <c r="AF6" s="1111"/>
      <c r="AG6" s="1022"/>
      <c r="AH6" s="1022"/>
      <c r="AI6" s="1022"/>
      <c r="AJ6" s="1032"/>
      <c r="AK6" s="1022"/>
      <c r="AL6" s="1022"/>
      <c r="AM6" s="1022"/>
      <c r="AN6" s="1022"/>
      <c r="AO6" s="1023"/>
      <c r="AP6" s="1021"/>
      <c r="AQ6" s="1022"/>
      <c r="AR6" s="1022"/>
      <c r="AS6" s="1022"/>
      <c r="AT6" s="1023"/>
      <c r="AU6" s="1021"/>
      <c r="AV6" s="1022"/>
      <c r="AW6" s="1022"/>
      <c r="AX6" s="1022"/>
      <c r="AY6" s="1032"/>
      <c r="AZ6" s="226"/>
      <c r="BA6" s="226"/>
      <c r="BB6" s="226"/>
      <c r="BC6" s="226"/>
      <c r="BD6" s="226"/>
      <c r="BE6" s="227"/>
      <c r="BF6" s="227"/>
      <c r="BG6" s="227"/>
      <c r="BH6" s="227"/>
      <c r="BI6" s="227"/>
      <c r="BJ6" s="227"/>
      <c r="BK6" s="227"/>
      <c r="BL6" s="227"/>
      <c r="BM6" s="227"/>
      <c r="BN6" s="227"/>
      <c r="BO6" s="227"/>
      <c r="BP6" s="227"/>
      <c r="BQ6" s="1015"/>
      <c r="BR6" s="1016"/>
      <c r="BS6" s="1016"/>
      <c r="BT6" s="1016"/>
      <c r="BU6" s="1016"/>
      <c r="BV6" s="1016"/>
      <c r="BW6" s="1016"/>
      <c r="BX6" s="1016"/>
      <c r="BY6" s="1016"/>
      <c r="BZ6" s="1016"/>
      <c r="CA6" s="1016"/>
      <c r="CB6" s="1016"/>
      <c r="CC6" s="1016"/>
      <c r="CD6" s="1016"/>
      <c r="CE6" s="1016"/>
      <c r="CF6" s="1016"/>
      <c r="CG6" s="1017"/>
      <c r="CH6" s="1021"/>
      <c r="CI6" s="1022"/>
      <c r="CJ6" s="1022"/>
      <c r="CK6" s="1022"/>
      <c r="CL6" s="1023"/>
      <c r="CM6" s="1021"/>
      <c r="CN6" s="1022"/>
      <c r="CO6" s="1022"/>
      <c r="CP6" s="1022"/>
      <c r="CQ6" s="1023"/>
      <c r="CR6" s="1021"/>
      <c r="CS6" s="1022"/>
      <c r="CT6" s="1022"/>
      <c r="CU6" s="1022"/>
      <c r="CV6" s="1023"/>
      <c r="CW6" s="1021"/>
      <c r="CX6" s="1022"/>
      <c r="CY6" s="1022"/>
      <c r="CZ6" s="1022"/>
      <c r="DA6" s="1023"/>
      <c r="DB6" s="1021"/>
      <c r="DC6" s="1022"/>
      <c r="DD6" s="1022"/>
      <c r="DE6" s="1022"/>
      <c r="DF6" s="1023"/>
      <c r="DG6" s="1103"/>
      <c r="DH6" s="1104"/>
      <c r="DI6" s="1104"/>
      <c r="DJ6" s="1104"/>
      <c r="DK6" s="1105"/>
      <c r="DL6" s="1103"/>
      <c r="DM6" s="1104"/>
      <c r="DN6" s="1104"/>
      <c r="DO6" s="1104"/>
      <c r="DP6" s="1105"/>
      <c r="DQ6" s="1021"/>
      <c r="DR6" s="1022"/>
      <c r="DS6" s="1022"/>
      <c r="DT6" s="1022"/>
      <c r="DU6" s="1023"/>
      <c r="DV6" s="1021"/>
      <c r="DW6" s="1022"/>
      <c r="DX6" s="1022"/>
      <c r="DY6" s="1022"/>
      <c r="DZ6" s="1032"/>
      <c r="EA6" s="229"/>
    </row>
    <row r="7" spans="1:131" s="230" customFormat="1" ht="26.25" customHeight="1" thickTop="1" x14ac:dyDescent="0.2">
      <c r="A7" s="231">
        <v>1</v>
      </c>
      <c r="B7" s="1063" t="s">
        <v>374</v>
      </c>
      <c r="C7" s="1064"/>
      <c r="D7" s="1064"/>
      <c r="E7" s="1064"/>
      <c r="F7" s="1064"/>
      <c r="G7" s="1064"/>
      <c r="H7" s="1064"/>
      <c r="I7" s="1064"/>
      <c r="J7" s="1064"/>
      <c r="K7" s="1064"/>
      <c r="L7" s="1064"/>
      <c r="M7" s="1064"/>
      <c r="N7" s="1064"/>
      <c r="O7" s="1064"/>
      <c r="P7" s="1065"/>
      <c r="Q7" s="1116">
        <v>217030</v>
      </c>
      <c r="R7" s="1117"/>
      <c r="S7" s="1117"/>
      <c r="T7" s="1117"/>
      <c r="U7" s="1117"/>
      <c r="V7" s="1117">
        <v>199943</v>
      </c>
      <c r="W7" s="1117"/>
      <c r="X7" s="1117"/>
      <c r="Y7" s="1117"/>
      <c r="Z7" s="1117"/>
      <c r="AA7" s="1117">
        <v>17087</v>
      </c>
      <c r="AB7" s="1117"/>
      <c r="AC7" s="1117"/>
      <c r="AD7" s="1117"/>
      <c r="AE7" s="1118"/>
      <c r="AF7" s="1119">
        <v>9713</v>
      </c>
      <c r="AG7" s="1120"/>
      <c r="AH7" s="1120"/>
      <c r="AI7" s="1120"/>
      <c r="AJ7" s="1121"/>
      <c r="AK7" s="1122">
        <v>7778</v>
      </c>
      <c r="AL7" s="1123"/>
      <c r="AM7" s="1123"/>
      <c r="AN7" s="1123"/>
      <c r="AO7" s="1123"/>
      <c r="AP7" s="1123">
        <v>44094</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c r="BS7" s="737" t="s">
        <v>566</v>
      </c>
      <c r="BT7" s="738"/>
      <c r="BU7" s="738"/>
      <c r="BV7" s="738"/>
      <c r="BW7" s="738"/>
      <c r="BX7" s="738"/>
      <c r="BY7" s="738"/>
      <c r="BZ7" s="738"/>
      <c r="CA7" s="738"/>
      <c r="CB7" s="738"/>
      <c r="CC7" s="738"/>
      <c r="CD7" s="738"/>
      <c r="CE7" s="738"/>
      <c r="CF7" s="738"/>
      <c r="CG7" s="739"/>
      <c r="CH7" s="1112">
        <v>-6</v>
      </c>
      <c r="CI7" s="1113"/>
      <c r="CJ7" s="1113"/>
      <c r="CK7" s="1113"/>
      <c r="CL7" s="1114"/>
      <c r="CM7" s="1112">
        <v>1101</v>
      </c>
      <c r="CN7" s="1113"/>
      <c r="CO7" s="1113"/>
      <c r="CP7" s="1113"/>
      <c r="CQ7" s="1114"/>
      <c r="CR7" s="1112">
        <v>1000</v>
      </c>
      <c r="CS7" s="1113"/>
      <c r="CT7" s="1113"/>
      <c r="CU7" s="1113"/>
      <c r="CV7" s="1114"/>
      <c r="CW7" s="1112">
        <v>16</v>
      </c>
      <c r="CX7" s="1113"/>
      <c r="CY7" s="1113"/>
      <c r="CZ7" s="1113"/>
      <c r="DA7" s="1114"/>
      <c r="DB7" s="1112" t="s">
        <v>562</v>
      </c>
      <c r="DC7" s="1113"/>
      <c r="DD7" s="1113"/>
      <c r="DE7" s="1113"/>
      <c r="DF7" s="1114"/>
      <c r="DG7" s="1112"/>
      <c r="DH7" s="1113"/>
      <c r="DI7" s="1113"/>
      <c r="DJ7" s="1113"/>
      <c r="DK7" s="1114"/>
      <c r="DL7" s="1112"/>
      <c r="DM7" s="1113"/>
      <c r="DN7" s="1113"/>
      <c r="DO7" s="1113"/>
      <c r="DP7" s="1114"/>
      <c r="DQ7" s="1112"/>
      <c r="DR7" s="1113"/>
      <c r="DS7" s="1113"/>
      <c r="DT7" s="1113"/>
      <c r="DU7" s="1114"/>
      <c r="DV7" s="737"/>
      <c r="DW7" s="738"/>
      <c r="DX7" s="738"/>
      <c r="DY7" s="738"/>
      <c r="DZ7" s="1115"/>
      <c r="EA7" s="229"/>
    </row>
    <row r="8" spans="1:131" s="230" customFormat="1" ht="26.25" customHeight="1" x14ac:dyDescent="0.2">
      <c r="A8" s="233">
        <v>2</v>
      </c>
      <c r="B8" s="1046" t="s">
        <v>375</v>
      </c>
      <c r="C8" s="1047"/>
      <c r="D8" s="1047"/>
      <c r="E8" s="1047"/>
      <c r="F8" s="1047"/>
      <c r="G8" s="1047"/>
      <c r="H8" s="1047"/>
      <c r="I8" s="1047"/>
      <c r="J8" s="1047"/>
      <c r="K8" s="1047"/>
      <c r="L8" s="1047"/>
      <c r="M8" s="1047"/>
      <c r="N8" s="1047"/>
      <c r="O8" s="1047"/>
      <c r="P8" s="1048"/>
      <c r="Q8" s="1054">
        <v>76</v>
      </c>
      <c r="R8" s="1055"/>
      <c r="S8" s="1055"/>
      <c r="T8" s="1055"/>
      <c r="U8" s="1055"/>
      <c r="V8" s="1055">
        <v>75</v>
      </c>
      <c r="W8" s="1055"/>
      <c r="X8" s="1055"/>
      <c r="Y8" s="1055"/>
      <c r="Z8" s="1055"/>
      <c r="AA8" s="1055">
        <v>1</v>
      </c>
      <c r="AB8" s="1055"/>
      <c r="AC8" s="1055"/>
      <c r="AD8" s="1055"/>
      <c r="AE8" s="1056"/>
      <c r="AF8" s="1051">
        <v>1</v>
      </c>
      <c r="AG8" s="1052"/>
      <c r="AH8" s="1052"/>
      <c r="AI8" s="1052"/>
      <c r="AJ8" s="1053"/>
      <c r="AK8" s="1096">
        <v>28</v>
      </c>
      <c r="AL8" s="1097"/>
      <c r="AM8" s="1097"/>
      <c r="AN8" s="1097"/>
      <c r="AO8" s="1097"/>
      <c r="AP8" s="1097" t="s">
        <v>562</v>
      </c>
      <c r="AQ8" s="1097"/>
      <c r="AR8" s="1097"/>
      <c r="AS8" s="1097"/>
      <c r="AT8" s="1097"/>
      <c r="AU8" s="1098"/>
      <c r="AV8" s="1098"/>
      <c r="AW8" s="1098"/>
      <c r="AX8" s="1098"/>
      <c r="AY8" s="1099"/>
      <c r="AZ8" s="226"/>
      <c r="BA8" s="226"/>
      <c r="BB8" s="226"/>
      <c r="BC8" s="226"/>
      <c r="BD8" s="226"/>
      <c r="BE8" s="227"/>
      <c r="BF8" s="227"/>
      <c r="BG8" s="227"/>
      <c r="BH8" s="227"/>
      <c r="BI8" s="227"/>
      <c r="BJ8" s="227"/>
      <c r="BK8" s="227"/>
      <c r="BL8" s="227"/>
      <c r="BM8" s="227"/>
      <c r="BN8" s="227"/>
      <c r="BO8" s="227"/>
      <c r="BP8" s="227"/>
      <c r="BQ8" s="233">
        <v>2</v>
      </c>
      <c r="BR8" s="234"/>
      <c r="BS8" s="734" t="s">
        <v>567</v>
      </c>
      <c r="BT8" s="735"/>
      <c r="BU8" s="735"/>
      <c r="BV8" s="735"/>
      <c r="BW8" s="735"/>
      <c r="BX8" s="735"/>
      <c r="BY8" s="735"/>
      <c r="BZ8" s="735"/>
      <c r="CA8" s="735"/>
      <c r="CB8" s="735"/>
      <c r="CC8" s="735"/>
      <c r="CD8" s="735"/>
      <c r="CE8" s="735"/>
      <c r="CF8" s="735"/>
      <c r="CG8" s="736"/>
      <c r="CH8" s="1008">
        <v>-724</v>
      </c>
      <c r="CI8" s="1009"/>
      <c r="CJ8" s="1009"/>
      <c r="CK8" s="1009"/>
      <c r="CL8" s="1010"/>
      <c r="CM8" s="1008">
        <v>389</v>
      </c>
      <c r="CN8" s="1009"/>
      <c r="CO8" s="1009"/>
      <c r="CP8" s="1009"/>
      <c r="CQ8" s="1010"/>
      <c r="CR8" s="1008">
        <v>10</v>
      </c>
      <c r="CS8" s="1009"/>
      <c r="CT8" s="1009"/>
      <c r="CU8" s="1009"/>
      <c r="CV8" s="1010"/>
      <c r="CW8" s="1008">
        <v>10</v>
      </c>
      <c r="CX8" s="1009"/>
      <c r="CY8" s="1009"/>
      <c r="CZ8" s="1009"/>
      <c r="DA8" s="1010"/>
      <c r="DB8" s="1008" t="s">
        <v>562</v>
      </c>
      <c r="DC8" s="1009"/>
      <c r="DD8" s="1009"/>
      <c r="DE8" s="1009"/>
      <c r="DF8" s="1010"/>
      <c r="DG8" s="1008"/>
      <c r="DH8" s="1009"/>
      <c r="DI8" s="1009"/>
      <c r="DJ8" s="1009"/>
      <c r="DK8" s="1010"/>
      <c r="DL8" s="1008"/>
      <c r="DM8" s="1009"/>
      <c r="DN8" s="1009"/>
      <c r="DO8" s="1009"/>
      <c r="DP8" s="1010"/>
      <c r="DQ8" s="1008"/>
      <c r="DR8" s="1009"/>
      <c r="DS8" s="1009"/>
      <c r="DT8" s="1009"/>
      <c r="DU8" s="1010"/>
      <c r="DV8" s="734"/>
      <c r="DW8" s="735"/>
      <c r="DX8" s="735"/>
      <c r="DY8" s="735"/>
      <c r="DZ8" s="1011"/>
      <c r="EA8" s="229"/>
    </row>
    <row r="9" spans="1:131" s="230" customFormat="1" ht="26.25" customHeight="1" x14ac:dyDescent="0.2">
      <c r="A9" s="233">
        <v>3</v>
      </c>
      <c r="B9" s="1046" t="s">
        <v>376</v>
      </c>
      <c r="C9" s="1047"/>
      <c r="D9" s="1047"/>
      <c r="E9" s="1047"/>
      <c r="F9" s="1047"/>
      <c r="G9" s="1047"/>
      <c r="H9" s="1047"/>
      <c r="I9" s="1047"/>
      <c r="J9" s="1047"/>
      <c r="K9" s="1047"/>
      <c r="L9" s="1047"/>
      <c r="M9" s="1047"/>
      <c r="N9" s="1047"/>
      <c r="O9" s="1047"/>
      <c r="P9" s="1048"/>
      <c r="Q9" s="1054">
        <v>32</v>
      </c>
      <c r="R9" s="1055"/>
      <c r="S9" s="1055"/>
      <c r="T9" s="1055"/>
      <c r="U9" s="1055"/>
      <c r="V9" s="1055">
        <v>21</v>
      </c>
      <c r="W9" s="1055"/>
      <c r="X9" s="1055"/>
      <c r="Y9" s="1055"/>
      <c r="Z9" s="1055"/>
      <c r="AA9" s="1055">
        <v>11</v>
      </c>
      <c r="AB9" s="1055"/>
      <c r="AC9" s="1055"/>
      <c r="AD9" s="1055"/>
      <c r="AE9" s="1056"/>
      <c r="AF9" s="1051">
        <v>2</v>
      </c>
      <c r="AG9" s="1052"/>
      <c r="AH9" s="1052"/>
      <c r="AI9" s="1052"/>
      <c r="AJ9" s="1053"/>
      <c r="AK9" s="1096">
        <v>1</v>
      </c>
      <c r="AL9" s="1097"/>
      <c r="AM9" s="1097"/>
      <c r="AN9" s="1097"/>
      <c r="AO9" s="1097"/>
      <c r="AP9" s="1097">
        <v>8</v>
      </c>
      <c r="AQ9" s="1097"/>
      <c r="AR9" s="1097"/>
      <c r="AS9" s="1097"/>
      <c r="AT9" s="1097"/>
      <c r="AU9" s="1098"/>
      <c r="AV9" s="1098"/>
      <c r="AW9" s="1098"/>
      <c r="AX9" s="1098"/>
      <c r="AY9" s="1099"/>
      <c r="AZ9" s="226"/>
      <c r="BA9" s="226"/>
      <c r="BB9" s="226"/>
      <c r="BC9" s="226"/>
      <c r="BD9" s="226"/>
      <c r="BE9" s="227"/>
      <c r="BF9" s="227"/>
      <c r="BG9" s="227"/>
      <c r="BH9" s="227"/>
      <c r="BI9" s="227"/>
      <c r="BJ9" s="227"/>
      <c r="BK9" s="227"/>
      <c r="BL9" s="227"/>
      <c r="BM9" s="227"/>
      <c r="BN9" s="227"/>
      <c r="BO9" s="227"/>
      <c r="BP9" s="227"/>
      <c r="BQ9" s="233">
        <v>3</v>
      </c>
      <c r="BR9" s="234"/>
      <c r="BS9" s="734" t="s">
        <v>568</v>
      </c>
      <c r="BT9" s="735"/>
      <c r="BU9" s="735"/>
      <c r="BV9" s="735"/>
      <c r="BW9" s="735"/>
      <c r="BX9" s="735"/>
      <c r="BY9" s="735"/>
      <c r="BZ9" s="735"/>
      <c r="CA9" s="735"/>
      <c r="CB9" s="735"/>
      <c r="CC9" s="735"/>
      <c r="CD9" s="735"/>
      <c r="CE9" s="735"/>
      <c r="CF9" s="735"/>
      <c r="CG9" s="736"/>
      <c r="CH9" s="1008">
        <v>0</v>
      </c>
      <c r="CI9" s="1009"/>
      <c r="CJ9" s="1009"/>
      <c r="CK9" s="1009"/>
      <c r="CL9" s="1010"/>
      <c r="CM9" s="1008">
        <v>729</v>
      </c>
      <c r="CN9" s="1009"/>
      <c r="CO9" s="1009"/>
      <c r="CP9" s="1009"/>
      <c r="CQ9" s="1010"/>
      <c r="CR9" s="1008">
        <v>50</v>
      </c>
      <c r="CS9" s="1009"/>
      <c r="CT9" s="1009"/>
      <c r="CU9" s="1009"/>
      <c r="CV9" s="1010"/>
      <c r="CW9" s="1008" t="s">
        <v>562</v>
      </c>
      <c r="CX9" s="1009"/>
      <c r="CY9" s="1009"/>
      <c r="CZ9" s="1009"/>
      <c r="DA9" s="1010"/>
      <c r="DB9" s="1008" t="s">
        <v>562</v>
      </c>
      <c r="DC9" s="1009"/>
      <c r="DD9" s="1009"/>
      <c r="DE9" s="1009"/>
      <c r="DF9" s="1010"/>
      <c r="DG9" s="1008"/>
      <c r="DH9" s="1009"/>
      <c r="DI9" s="1009"/>
      <c r="DJ9" s="1009"/>
      <c r="DK9" s="1010"/>
      <c r="DL9" s="1008"/>
      <c r="DM9" s="1009"/>
      <c r="DN9" s="1009"/>
      <c r="DO9" s="1009"/>
      <c r="DP9" s="1010"/>
      <c r="DQ9" s="1008"/>
      <c r="DR9" s="1009"/>
      <c r="DS9" s="1009"/>
      <c r="DT9" s="1009"/>
      <c r="DU9" s="1010"/>
      <c r="DV9" s="734"/>
      <c r="DW9" s="735"/>
      <c r="DX9" s="735"/>
      <c r="DY9" s="735"/>
      <c r="DZ9" s="1011"/>
      <c r="EA9" s="229"/>
    </row>
    <row r="10" spans="1:131" s="230" customFormat="1" ht="26.25" customHeight="1" x14ac:dyDescent="0.2">
      <c r="A10" s="233">
        <v>4</v>
      </c>
      <c r="B10" s="1046"/>
      <c r="C10" s="1047"/>
      <c r="D10" s="1047"/>
      <c r="E10" s="1047"/>
      <c r="F10" s="1047"/>
      <c r="G10" s="1047"/>
      <c r="H10" s="1047"/>
      <c r="I10" s="1047"/>
      <c r="J10" s="1047"/>
      <c r="K10" s="1047"/>
      <c r="L10" s="1047"/>
      <c r="M10" s="1047"/>
      <c r="N10" s="1047"/>
      <c r="O10" s="1047"/>
      <c r="P10" s="1048"/>
      <c r="Q10" s="1054"/>
      <c r="R10" s="1055"/>
      <c r="S10" s="1055"/>
      <c r="T10" s="1055"/>
      <c r="U10" s="1055"/>
      <c r="V10" s="1055"/>
      <c r="W10" s="1055"/>
      <c r="X10" s="1055"/>
      <c r="Y10" s="1055"/>
      <c r="Z10" s="1055"/>
      <c r="AA10" s="1055"/>
      <c r="AB10" s="1055"/>
      <c r="AC10" s="1055"/>
      <c r="AD10" s="1055"/>
      <c r="AE10" s="1056"/>
      <c r="AF10" s="1051"/>
      <c r="AG10" s="1052"/>
      <c r="AH10" s="1052"/>
      <c r="AI10" s="1052"/>
      <c r="AJ10" s="1053"/>
      <c r="AK10" s="1096"/>
      <c r="AL10" s="1097"/>
      <c r="AM10" s="1097"/>
      <c r="AN10" s="1097"/>
      <c r="AO10" s="1097"/>
      <c r="AP10" s="1097"/>
      <c r="AQ10" s="1097"/>
      <c r="AR10" s="1097"/>
      <c r="AS10" s="1097"/>
      <c r="AT10" s="1097"/>
      <c r="AU10" s="1098"/>
      <c r="AV10" s="1098"/>
      <c r="AW10" s="1098"/>
      <c r="AX10" s="1098"/>
      <c r="AY10" s="1099"/>
      <c r="AZ10" s="226"/>
      <c r="BA10" s="226"/>
      <c r="BB10" s="226"/>
      <c r="BC10" s="226"/>
      <c r="BD10" s="226"/>
      <c r="BE10" s="227"/>
      <c r="BF10" s="227"/>
      <c r="BG10" s="227"/>
      <c r="BH10" s="227"/>
      <c r="BI10" s="227"/>
      <c r="BJ10" s="227"/>
      <c r="BK10" s="227"/>
      <c r="BL10" s="227"/>
      <c r="BM10" s="227"/>
      <c r="BN10" s="227"/>
      <c r="BO10" s="227"/>
      <c r="BP10" s="227"/>
      <c r="BQ10" s="233">
        <v>4</v>
      </c>
      <c r="BR10" s="234"/>
      <c r="BS10" s="734" t="s">
        <v>569</v>
      </c>
      <c r="BT10" s="735"/>
      <c r="BU10" s="735"/>
      <c r="BV10" s="735"/>
      <c r="BW10" s="735"/>
      <c r="BX10" s="735"/>
      <c r="BY10" s="735"/>
      <c r="BZ10" s="735"/>
      <c r="CA10" s="735"/>
      <c r="CB10" s="735"/>
      <c r="CC10" s="735"/>
      <c r="CD10" s="735"/>
      <c r="CE10" s="735"/>
      <c r="CF10" s="735"/>
      <c r="CG10" s="736"/>
      <c r="CH10" s="1008">
        <v>143</v>
      </c>
      <c r="CI10" s="1009"/>
      <c r="CJ10" s="1009"/>
      <c r="CK10" s="1009"/>
      <c r="CL10" s="1010"/>
      <c r="CM10" s="1008">
        <v>8869</v>
      </c>
      <c r="CN10" s="1009"/>
      <c r="CO10" s="1009"/>
      <c r="CP10" s="1009"/>
      <c r="CQ10" s="1010"/>
      <c r="CR10" s="1008">
        <v>52</v>
      </c>
      <c r="CS10" s="1009"/>
      <c r="CT10" s="1009"/>
      <c r="CU10" s="1009"/>
      <c r="CV10" s="1010"/>
      <c r="CW10" s="1008" t="s">
        <v>562</v>
      </c>
      <c r="CX10" s="1009"/>
      <c r="CY10" s="1009"/>
      <c r="CZ10" s="1009"/>
      <c r="DA10" s="1010"/>
      <c r="DB10" s="1008">
        <v>211</v>
      </c>
      <c r="DC10" s="1009"/>
      <c r="DD10" s="1009"/>
      <c r="DE10" s="1009"/>
      <c r="DF10" s="1010"/>
      <c r="DG10" s="1008"/>
      <c r="DH10" s="1009"/>
      <c r="DI10" s="1009"/>
      <c r="DJ10" s="1009"/>
      <c r="DK10" s="1010"/>
      <c r="DL10" s="1008"/>
      <c r="DM10" s="1009"/>
      <c r="DN10" s="1009"/>
      <c r="DO10" s="1009"/>
      <c r="DP10" s="1010"/>
      <c r="DQ10" s="1008"/>
      <c r="DR10" s="1009"/>
      <c r="DS10" s="1009"/>
      <c r="DT10" s="1009"/>
      <c r="DU10" s="1010"/>
      <c r="DV10" s="734"/>
      <c r="DW10" s="735"/>
      <c r="DX10" s="735"/>
      <c r="DY10" s="735"/>
      <c r="DZ10" s="1011"/>
      <c r="EA10" s="229"/>
    </row>
    <row r="11" spans="1:131" s="230" customFormat="1" ht="26.25" customHeight="1" x14ac:dyDescent="0.2">
      <c r="A11" s="233">
        <v>5</v>
      </c>
      <c r="B11" s="1046"/>
      <c r="C11" s="1047"/>
      <c r="D11" s="1047"/>
      <c r="E11" s="1047"/>
      <c r="F11" s="1047"/>
      <c r="G11" s="1047"/>
      <c r="H11" s="1047"/>
      <c r="I11" s="1047"/>
      <c r="J11" s="1047"/>
      <c r="K11" s="1047"/>
      <c r="L11" s="1047"/>
      <c r="M11" s="1047"/>
      <c r="N11" s="1047"/>
      <c r="O11" s="1047"/>
      <c r="P11" s="1048"/>
      <c r="Q11" s="1054"/>
      <c r="R11" s="1055"/>
      <c r="S11" s="1055"/>
      <c r="T11" s="1055"/>
      <c r="U11" s="1055"/>
      <c r="V11" s="1055"/>
      <c r="W11" s="1055"/>
      <c r="X11" s="1055"/>
      <c r="Y11" s="1055"/>
      <c r="Z11" s="1055"/>
      <c r="AA11" s="1055"/>
      <c r="AB11" s="1055"/>
      <c r="AC11" s="1055"/>
      <c r="AD11" s="1055"/>
      <c r="AE11" s="1056"/>
      <c r="AF11" s="1051"/>
      <c r="AG11" s="1052"/>
      <c r="AH11" s="1052"/>
      <c r="AI11" s="1052"/>
      <c r="AJ11" s="1053"/>
      <c r="AK11" s="1096"/>
      <c r="AL11" s="1097"/>
      <c r="AM11" s="1097"/>
      <c r="AN11" s="1097"/>
      <c r="AO11" s="1097"/>
      <c r="AP11" s="1097"/>
      <c r="AQ11" s="1097"/>
      <c r="AR11" s="1097"/>
      <c r="AS11" s="1097"/>
      <c r="AT11" s="1097"/>
      <c r="AU11" s="1098"/>
      <c r="AV11" s="1098"/>
      <c r="AW11" s="1098"/>
      <c r="AX11" s="1098"/>
      <c r="AY11" s="1099"/>
      <c r="AZ11" s="226"/>
      <c r="BA11" s="226"/>
      <c r="BB11" s="226"/>
      <c r="BC11" s="226"/>
      <c r="BD11" s="226"/>
      <c r="BE11" s="227"/>
      <c r="BF11" s="227"/>
      <c r="BG11" s="227"/>
      <c r="BH11" s="227"/>
      <c r="BI11" s="227"/>
      <c r="BJ11" s="227"/>
      <c r="BK11" s="227"/>
      <c r="BL11" s="227"/>
      <c r="BM11" s="227"/>
      <c r="BN11" s="227"/>
      <c r="BO11" s="227"/>
      <c r="BP11" s="227"/>
      <c r="BQ11" s="233">
        <v>5</v>
      </c>
      <c r="BR11" s="234"/>
      <c r="BS11" s="734" t="s">
        <v>570</v>
      </c>
      <c r="BT11" s="735"/>
      <c r="BU11" s="735"/>
      <c r="BV11" s="735"/>
      <c r="BW11" s="735"/>
      <c r="BX11" s="735"/>
      <c r="BY11" s="735"/>
      <c r="BZ11" s="735"/>
      <c r="CA11" s="735"/>
      <c r="CB11" s="735"/>
      <c r="CC11" s="735"/>
      <c r="CD11" s="735"/>
      <c r="CE11" s="735"/>
      <c r="CF11" s="735"/>
      <c r="CG11" s="736"/>
      <c r="CH11" s="1008">
        <v>115</v>
      </c>
      <c r="CI11" s="1009"/>
      <c r="CJ11" s="1009"/>
      <c r="CK11" s="1009"/>
      <c r="CL11" s="1010"/>
      <c r="CM11" s="1008">
        <v>3419</v>
      </c>
      <c r="CN11" s="1009"/>
      <c r="CO11" s="1009"/>
      <c r="CP11" s="1009"/>
      <c r="CQ11" s="1010"/>
      <c r="CR11" s="1008">
        <v>1500</v>
      </c>
      <c r="CS11" s="1009"/>
      <c r="CT11" s="1009"/>
      <c r="CU11" s="1009"/>
      <c r="CV11" s="1010"/>
      <c r="CW11" s="1008">
        <v>4</v>
      </c>
      <c r="CX11" s="1009"/>
      <c r="CY11" s="1009"/>
      <c r="CZ11" s="1009"/>
      <c r="DA11" s="1010"/>
      <c r="DB11" s="1008" t="s">
        <v>562</v>
      </c>
      <c r="DC11" s="1009"/>
      <c r="DD11" s="1009"/>
      <c r="DE11" s="1009"/>
      <c r="DF11" s="1010"/>
      <c r="DG11" s="1008"/>
      <c r="DH11" s="1009"/>
      <c r="DI11" s="1009"/>
      <c r="DJ11" s="1009"/>
      <c r="DK11" s="1010"/>
      <c r="DL11" s="1008"/>
      <c r="DM11" s="1009"/>
      <c r="DN11" s="1009"/>
      <c r="DO11" s="1009"/>
      <c r="DP11" s="1010"/>
      <c r="DQ11" s="1008"/>
      <c r="DR11" s="1009"/>
      <c r="DS11" s="1009"/>
      <c r="DT11" s="1009"/>
      <c r="DU11" s="1010"/>
      <c r="DV11" s="734"/>
      <c r="DW11" s="735"/>
      <c r="DX11" s="735"/>
      <c r="DY11" s="735"/>
      <c r="DZ11" s="1011"/>
      <c r="EA11" s="229"/>
    </row>
    <row r="12" spans="1:131" s="230" customFormat="1" ht="26.25" customHeight="1" x14ac:dyDescent="0.2">
      <c r="A12" s="233">
        <v>6</v>
      </c>
      <c r="B12" s="1046"/>
      <c r="C12" s="1047"/>
      <c r="D12" s="1047"/>
      <c r="E12" s="1047"/>
      <c r="F12" s="1047"/>
      <c r="G12" s="1047"/>
      <c r="H12" s="1047"/>
      <c r="I12" s="1047"/>
      <c r="J12" s="1047"/>
      <c r="K12" s="1047"/>
      <c r="L12" s="1047"/>
      <c r="M12" s="1047"/>
      <c r="N12" s="1047"/>
      <c r="O12" s="1047"/>
      <c r="P12" s="1048"/>
      <c r="Q12" s="1054"/>
      <c r="R12" s="1055"/>
      <c r="S12" s="1055"/>
      <c r="T12" s="1055"/>
      <c r="U12" s="1055"/>
      <c r="V12" s="1055"/>
      <c r="W12" s="1055"/>
      <c r="X12" s="1055"/>
      <c r="Y12" s="1055"/>
      <c r="Z12" s="1055"/>
      <c r="AA12" s="1055"/>
      <c r="AB12" s="1055"/>
      <c r="AC12" s="1055"/>
      <c r="AD12" s="1055"/>
      <c r="AE12" s="1056"/>
      <c r="AF12" s="1051"/>
      <c r="AG12" s="1052"/>
      <c r="AH12" s="1052"/>
      <c r="AI12" s="1052"/>
      <c r="AJ12" s="1053"/>
      <c r="AK12" s="1096"/>
      <c r="AL12" s="1097"/>
      <c r="AM12" s="1097"/>
      <c r="AN12" s="1097"/>
      <c r="AO12" s="1097"/>
      <c r="AP12" s="1097"/>
      <c r="AQ12" s="1097"/>
      <c r="AR12" s="1097"/>
      <c r="AS12" s="1097"/>
      <c r="AT12" s="1097"/>
      <c r="AU12" s="1098"/>
      <c r="AV12" s="1098"/>
      <c r="AW12" s="1098"/>
      <c r="AX12" s="1098"/>
      <c r="AY12" s="1099"/>
      <c r="AZ12" s="226"/>
      <c r="BA12" s="226"/>
      <c r="BB12" s="226"/>
      <c r="BC12" s="226"/>
      <c r="BD12" s="226"/>
      <c r="BE12" s="227"/>
      <c r="BF12" s="227"/>
      <c r="BG12" s="227"/>
      <c r="BH12" s="227"/>
      <c r="BI12" s="227"/>
      <c r="BJ12" s="227"/>
      <c r="BK12" s="227"/>
      <c r="BL12" s="227"/>
      <c r="BM12" s="227"/>
      <c r="BN12" s="227"/>
      <c r="BO12" s="227"/>
      <c r="BP12" s="227"/>
      <c r="BQ12" s="233">
        <v>6</v>
      </c>
      <c r="BR12" s="234"/>
      <c r="BS12" s="734" t="s">
        <v>571</v>
      </c>
      <c r="BT12" s="735"/>
      <c r="BU12" s="735"/>
      <c r="BV12" s="735"/>
      <c r="BW12" s="735"/>
      <c r="BX12" s="735"/>
      <c r="BY12" s="735"/>
      <c r="BZ12" s="735"/>
      <c r="CA12" s="735"/>
      <c r="CB12" s="735"/>
      <c r="CC12" s="735"/>
      <c r="CD12" s="735"/>
      <c r="CE12" s="735"/>
      <c r="CF12" s="735"/>
      <c r="CG12" s="736"/>
      <c r="CH12" s="1008">
        <v>35</v>
      </c>
      <c r="CI12" s="1009"/>
      <c r="CJ12" s="1009"/>
      <c r="CK12" s="1009"/>
      <c r="CL12" s="1010"/>
      <c r="CM12" s="1008">
        <v>1100</v>
      </c>
      <c r="CN12" s="1009"/>
      <c r="CO12" s="1009"/>
      <c r="CP12" s="1009"/>
      <c r="CQ12" s="1010"/>
      <c r="CR12" s="1008">
        <v>35</v>
      </c>
      <c r="CS12" s="1009"/>
      <c r="CT12" s="1009"/>
      <c r="CU12" s="1009"/>
      <c r="CV12" s="1010"/>
      <c r="CW12" s="1008" t="s">
        <v>562</v>
      </c>
      <c r="CX12" s="1009"/>
      <c r="CY12" s="1009"/>
      <c r="CZ12" s="1009"/>
      <c r="DA12" s="1010"/>
      <c r="DB12" s="1008" t="s">
        <v>562</v>
      </c>
      <c r="DC12" s="1009"/>
      <c r="DD12" s="1009"/>
      <c r="DE12" s="1009"/>
      <c r="DF12" s="1010"/>
      <c r="DG12" s="1008"/>
      <c r="DH12" s="1009"/>
      <c r="DI12" s="1009"/>
      <c r="DJ12" s="1009"/>
      <c r="DK12" s="1010"/>
      <c r="DL12" s="1008"/>
      <c r="DM12" s="1009"/>
      <c r="DN12" s="1009"/>
      <c r="DO12" s="1009"/>
      <c r="DP12" s="1010"/>
      <c r="DQ12" s="1008"/>
      <c r="DR12" s="1009"/>
      <c r="DS12" s="1009"/>
      <c r="DT12" s="1009"/>
      <c r="DU12" s="1010"/>
      <c r="DV12" s="734"/>
      <c r="DW12" s="735"/>
      <c r="DX12" s="735"/>
      <c r="DY12" s="735"/>
      <c r="DZ12" s="1011"/>
      <c r="EA12" s="229"/>
    </row>
    <row r="13" spans="1:131" s="230" customFormat="1" ht="26.25" customHeight="1" x14ac:dyDescent="0.2">
      <c r="A13" s="233">
        <v>7</v>
      </c>
      <c r="B13" s="1046"/>
      <c r="C13" s="1047"/>
      <c r="D13" s="1047"/>
      <c r="E13" s="1047"/>
      <c r="F13" s="1047"/>
      <c r="G13" s="1047"/>
      <c r="H13" s="1047"/>
      <c r="I13" s="1047"/>
      <c r="J13" s="1047"/>
      <c r="K13" s="1047"/>
      <c r="L13" s="1047"/>
      <c r="M13" s="1047"/>
      <c r="N13" s="1047"/>
      <c r="O13" s="1047"/>
      <c r="P13" s="1048"/>
      <c r="Q13" s="1054"/>
      <c r="R13" s="1055"/>
      <c r="S13" s="1055"/>
      <c r="T13" s="1055"/>
      <c r="U13" s="1055"/>
      <c r="V13" s="1055"/>
      <c r="W13" s="1055"/>
      <c r="X13" s="1055"/>
      <c r="Y13" s="1055"/>
      <c r="Z13" s="1055"/>
      <c r="AA13" s="1055"/>
      <c r="AB13" s="1055"/>
      <c r="AC13" s="1055"/>
      <c r="AD13" s="1055"/>
      <c r="AE13" s="1056"/>
      <c r="AF13" s="1051"/>
      <c r="AG13" s="1052"/>
      <c r="AH13" s="1052"/>
      <c r="AI13" s="1052"/>
      <c r="AJ13" s="1053"/>
      <c r="AK13" s="1096"/>
      <c r="AL13" s="1097"/>
      <c r="AM13" s="1097"/>
      <c r="AN13" s="1097"/>
      <c r="AO13" s="1097"/>
      <c r="AP13" s="1097"/>
      <c r="AQ13" s="1097"/>
      <c r="AR13" s="1097"/>
      <c r="AS13" s="1097"/>
      <c r="AT13" s="1097"/>
      <c r="AU13" s="1098"/>
      <c r="AV13" s="1098"/>
      <c r="AW13" s="1098"/>
      <c r="AX13" s="1098"/>
      <c r="AY13" s="1099"/>
      <c r="AZ13" s="226"/>
      <c r="BA13" s="226"/>
      <c r="BB13" s="226"/>
      <c r="BC13" s="226"/>
      <c r="BD13" s="226"/>
      <c r="BE13" s="227"/>
      <c r="BF13" s="227"/>
      <c r="BG13" s="227"/>
      <c r="BH13" s="227"/>
      <c r="BI13" s="227"/>
      <c r="BJ13" s="227"/>
      <c r="BK13" s="227"/>
      <c r="BL13" s="227"/>
      <c r="BM13" s="227"/>
      <c r="BN13" s="227"/>
      <c r="BO13" s="227"/>
      <c r="BP13" s="227"/>
      <c r="BQ13" s="233">
        <v>7</v>
      </c>
      <c r="BR13" s="234"/>
      <c r="BS13" s="734" t="s">
        <v>572</v>
      </c>
      <c r="BT13" s="735"/>
      <c r="BU13" s="735"/>
      <c r="BV13" s="735"/>
      <c r="BW13" s="735"/>
      <c r="BX13" s="735"/>
      <c r="BY13" s="735"/>
      <c r="BZ13" s="735"/>
      <c r="CA13" s="735"/>
      <c r="CB13" s="735"/>
      <c r="CC13" s="735"/>
      <c r="CD13" s="735"/>
      <c r="CE13" s="735"/>
      <c r="CF13" s="735"/>
      <c r="CG13" s="736"/>
      <c r="CH13" s="1008" t="s">
        <v>563</v>
      </c>
      <c r="CI13" s="1009"/>
      <c r="CJ13" s="1009"/>
      <c r="CK13" s="1009"/>
      <c r="CL13" s="1010"/>
      <c r="CM13" s="1008">
        <v>113</v>
      </c>
      <c r="CN13" s="1009"/>
      <c r="CO13" s="1009"/>
      <c r="CP13" s="1009"/>
      <c r="CQ13" s="1010"/>
      <c r="CR13" s="1008">
        <v>100</v>
      </c>
      <c r="CS13" s="1009"/>
      <c r="CT13" s="1009"/>
      <c r="CU13" s="1009"/>
      <c r="CV13" s="1010"/>
      <c r="CW13" s="1008" t="s">
        <v>562</v>
      </c>
      <c r="CX13" s="1009"/>
      <c r="CY13" s="1009"/>
      <c r="CZ13" s="1009"/>
      <c r="DA13" s="1010"/>
      <c r="DB13" s="1008" t="s">
        <v>562</v>
      </c>
      <c r="DC13" s="1009"/>
      <c r="DD13" s="1009"/>
      <c r="DE13" s="1009"/>
      <c r="DF13" s="1010"/>
      <c r="DG13" s="1008"/>
      <c r="DH13" s="1009"/>
      <c r="DI13" s="1009"/>
      <c r="DJ13" s="1009"/>
      <c r="DK13" s="1010"/>
      <c r="DL13" s="1008"/>
      <c r="DM13" s="1009"/>
      <c r="DN13" s="1009"/>
      <c r="DO13" s="1009"/>
      <c r="DP13" s="1010"/>
      <c r="DQ13" s="1008"/>
      <c r="DR13" s="1009"/>
      <c r="DS13" s="1009"/>
      <c r="DT13" s="1009"/>
      <c r="DU13" s="1010"/>
      <c r="DV13" s="734"/>
      <c r="DW13" s="735"/>
      <c r="DX13" s="735"/>
      <c r="DY13" s="735"/>
      <c r="DZ13" s="1011"/>
      <c r="EA13" s="229"/>
    </row>
    <row r="14" spans="1:131" s="230" customFormat="1" ht="26.25" customHeight="1" x14ac:dyDescent="0.2">
      <c r="A14" s="233">
        <v>8</v>
      </c>
      <c r="B14" s="1046"/>
      <c r="C14" s="1047"/>
      <c r="D14" s="1047"/>
      <c r="E14" s="1047"/>
      <c r="F14" s="1047"/>
      <c r="G14" s="1047"/>
      <c r="H14" s="1047"/>
      <c r="I14" s="1047"/>
      <c r="J14" s="1047"/>
      <c r="K14" s="1047"/>
      <c r="L14" s="1047"/>
      <c r="M14" s="1047"/>
      <c r="N14" s="1047"/>
      <c r="O14" s="1047"/>
      <c r="P14" s="1048"/>
      <c r="Q14" s="1054"/>
      <c r="R14" s="1055"/>
      <c r="S14" s="1055"/>
      <c r="T14" s="1055"/>
      <c r="U14" s="1055"/>
      <c r="V14" s="1055"/>
      <c r="W14" s="1055"/>
      <c r="X14" s="1055"/>
      <c r="Y14" s="1055"/>
      <c r="Z14" s="1055"/>
      <c r="AA14" s="1055"/>
      <c r="AB14" s="1055"/>
      <c r="AC14" s="1055"/>
      <c r="AD14" s="1055"/>
      <c r="AE14" s="1056"/>
      <c r="AF14" s="1051"/>
      <c r="AG14" s="1052"/>
      <c r="AH14" s="1052"/>
      <c r="AI14" s="1052"/>
      <c r="AJ14" s="1053"/>
      <c r="AK14" s="1096"/>
      <c r="AL14" s="1097"/>
      <c r="AM14" s="1097"/>
      <c r="AN14" s="1097"/>
      <c r="AO14" s="1097"/>
      <c r="AP14" s="1097"/>
      <c r="AQ14" s="1097"/>
      <c r="AR14" s="1097"/>
      <c r="AS14" s="1097"/>
      <c r="AT14" s="1097"/>
      <c r="AU14" s="1098"/>
      <c r="AV14" s="1098"/>
      <c r="AW14" s="1098"/>
      <c r="AX14" s="1098"/>
      <c r="AY14" s="1099"/>
      <c r="AZ14" s="226"/>
      <c r="BA14" s="226"/>
      <c r="BB14" s="226"/>
      <c r="BC14" s="226"/>
      <c r="BD14" s="226"/>
      <c r="BE14" s="227"/>
      <c r="BF14" s="227"/>
      <c r="BG14" s="227"/>
      <c r="BH14" s="227"/>
      <c r="BI14" s="227"/>
      <c r="BJ14" s="227"/>
      <c r="BK14" s="227"/>
      <c r="BL14" s="227"/>
      <c r="BM14" s="227"/>
      <c r="BN14" s="227"/>
      <c r="BO14" s="227"/>
      <c r="BP14" s="227"/>
      <c r="BQ14" s="233">
        <v>8</v>
      </c>
      <c r="BR14" s="234"/>
      <c r="BS14" s="734" t="s">
        <v>573</v>
      </c>
      <c r="BT14" s="735"/>
      <c r="BU14" s="735"/>
      <c r="BV14" s="735"/>
      <c r="BW14" s="735"/>
      <c r="BX14" s="735"/>
      <c r="BY14" s="735"/>
      <c r="BZ14" s="735"/>
      <c r="CA14" s="735"/>
      <c r="CB14" s="735"/>
      <c r="CC14" s="735"/>
      <c r="CD14" s="735"/>
      <c r="CE14" s="735"/>
      <c r="CF14" s="735"/>
      <c r="CG14" s="736"/>
      <c r="CH14" s="1008" t="s">
        <v>563</v>
      </c>
      <c r="CI14" s="1009"/>
      <c r="CJ14" s="1009"/>
      <c r="CK14" s="1009"/>
      <c r="CL14" s="1010"/>
      <c r="CM14" s="1008">
        <v>10</v>
      </c>
      <c r="CN14" s="1009"/>
      <c r="CO14" s="1009"/>
      <c r="CP14" s="1009"/>
      <c r="CQ14" s="1010"/>
      <c r="CR14" s="1008">
        <v>10</v>
      </c>
      <c r="CS14" s="1009"/>
      <c r="CT14" s="1009"/>
      <c r="CU14" s="1009"/>
      <c r="CV14" s="1010"/>
      <c r="CW14" s="1008">
        <v>531</v>
      </c>
      <c r="CX14" s="1009"/>
      <c r="CY14" s="1009"/>
      <c r="CZ14" s="1009"/>
      <c r="DA14" s="1010"/>
      <c r="DB14" s="1008" t="s">
        <v>562</v>
      </c>
      <c r="DC14" s="1009"/>
      <c r="DD14" s="1009"/>
      <c r="DE14" s="1009"/>
      <c r="DF14" s="1010"/>
      <c r="DG14" s="1008"/>
      <c r="DH14" s="1009"/>
      <c r="DI14" s="1009"/>
      <c r="DJ14" s="1009"/>
      <c r="DK14" s="1010"/>
      <c r="DL14" s="1008"/>
      <c r="DM14" s="1009"/>
      <c r="DN14" s="1009"/>
      <c r="DO14" s="1009"/>
      <c r="DP14" s="1010"/>
      <c r="DQ14" s="1008"/>
      <c r="DR14" s="1009"/>
      <c r="DS14" s="1009"/>
      <c r="DT14" s="1009"/>
      <c r="DU14" s="1010"/>
      <c r="DV14" s="734"/>
      <c r="DW14" s="735"/>
      <c r="DX14" s="735"/>
      <c r="DY14" s="735"/>
      <c r="DZ14" s="1011"/>
      <c r="EA14" s="229"/>
    </row>
    <row r="15" spans="1:131" s="230" customFormat="1" ht="26.25" customHeight="1" x14ac:dyDescent="0.2">
      <c r="A15" s="233">
        <v>9</v>
      </c>
      <c r="B15" s="1046"/>
      <c r="C15" s="1047"/>
      <c r="D15" s="1047"/>
      <c r="E15" s="1047"/>
      <c r="F15" s="1047"/>
      <c r="G15" s="1047"/>
      <c r="H15" s="1047"/>
      <c r="I15" s="1047"/>
      <c r="J15" s="1047"/>
      <c r="K15" s="1047"/>
      <c r="L15" s="1047"/>
      <c r="M15" s="1047"/>
      <c r="N15" s="1047"/>
      <c r="O15" s="1047"/>
      <c r="P15" s="1048"/>
      <c r="Q15" s="1054"/>
      <c r="R15" s="1055"/>
      <c r="S15" s="1055"/>
      <c r="T15" s="1055"/>
      <c r="U15" s="1055"/>
      <c r="V15" s="1055"/>
      <c r="W15" s="1055"/>
      <c r="X15" s="1055"/>
      <c r="Y15" s="1055"/>
      <c r="Z15" s="1055"/>
      <c r="AA15" s="1055"/>
      <c r="AB15" s="1055"/>
      <c r="AC15" s="1055"/>
      <c r="AD15" s="1055"/>
      <c r="AE15" s="1056"/>
      <c r="AF15" s="1051"/>
      <c r="AG15" s="1052"/>
      <c r="AH15" s="1052"/>
      <c r="AI15" s="1052"/>
      <c r="AJ15" s="1053"/>
      <c r="AK15" s="1096"/>
      <c r="AL15" s="1097"/>
      <c r="AM15" s="1097"/>
      <c r="AN15" s="1097"/>
      <c r="AO15" s="1097"/>
      <c r="AP15" s="1097"/>
      <c r="AQ15" s="1097"/>
      <c r="AR15" s="1097"/>
      <c r="AS15" s="1097"/>
      <c r="AT15" s="1097"/>
      <c r="AU15" s="1098"/>
      <c r="AV15" s="1098"/>
      <c r="AW15" s="1098"/>
      <c r="AX15" s="1098"/>
      <c r="AY15" s="1099"/>
      <c r="AZ15" s="226"/>
      <c r="BA15" s="226"/>
      <c r="BB15" s="226"/>
      <c r="BC15" s="226"/>
      <c r="BD15" s="226"/>
      <c r="BE15" s="227"/>
      <c r="BF15" s="227"/>
      <c r="BG15" s="227"/>
      <c r="BH15" s="227"/>
      <c r="BI15" s="227"/>
      <c r="BJ15" s="227"/>
      <c r="BK15" s="227"/>
      <c r="BL15" s="227"/>
      <c r="BM15" s="227"/>
      <c r="BN15" s="227"/>
      <c r="BO15" s="227"/>
      <c r="BP15" s="227"/>
      <c r="BQ15" s="233">
        <v>9</v>
      </c>
      <c r="BR15" s="234"/>
      <c r="BS15" s="734" t="s">
        <v>574</v>
      </c>
      <c r="BT15" s="735"/>
      <c r="BU15" s="735"/>
      <c r="BV15" s="735"/>
      <c r="BW15" s="735"/>
      <c r="BX15" s="735"/>
      <c r="BY15" s="735"/>
      <c r="BZ15" s="735"/>
      <c r="CA15" s="735"/>
      <c r="CB15" s="735"/>
      <c r="CC15" s="735"/>
      <c r="CD15" s="735"/>
      <c r="CE15" s="735"/>
      <c r="CF15" s="735"/>
      <c r="CG15" s="736"/>
      <c r="CH15" s="1008">
        <v>-9</v>
      </c>
      <c r="CI15" s="1009"/>
      <c r="CJ15" s="1009"/>
      <c r="CK15" s="1009"/>
      <c r="CL15" s="1010"/>
      <c r="CM15" s="1008">
        <v>526</v>
      </c>
      <c r="CN15" s="1009"/>
      <c r="CO15" s="1009"/>
      <c r="CP15" s="1009"/>
      <c r="CQ15" s="1010"/>
      <c r="CR15" s="1008">
        <v>330</v>
      </c>
      <c r="CS15" s="1009"/>
      <c r="CT15" s="1009"/>
      <c r="CU15" s="1009"/>
      <c r="CV15" s="1010"/>
      <c r="CW15" s="1008">
        <v>1285</v>
      </c>
      <c r="CX15" s="1009"/>
      <c r="CY15" s="1009"/>
      <c r="CZ15" s="1009"/>
      <c r="DA15" s="1010"/>
      <c r="DB15" s="1008" t="s">
        <v>562</v>
      </c>
      <c r="DC15" s="1009"/>
      <c r="DD15" s="1009"/>
      <c r="DE15" s="1009"/>
      <c r="DF15" s="1010"/>
      <c r="DG15" s="1008"/>
      <c r="DH15" s="1009"/>
      <c r="DI15" s="1009"/>
      <c r="DJ15" s="1009"/>
      <c r="DK15" s="1010"/>
      <c r="DL15" s="1008"/>
      <c r="DM15" s="1009"/>
      <c r="DN15" s="1009"/>
      <c r="DO15" s="1009"/>
      <c r="DP15" s="1010"/>
      <c r="DQ15" s="1008"/>
      <c r="DR15" s="1009"/>
      <c r="DS15" s="1009"/>
      <c r="DT15" s="1009"/>
      <c r="DU15" s="1010"/>
      <c r="DV15" s="734"/>
      <c r="DW15" s="735"/>
      <c r="DX15" s="735"/>
      <c r="DY15" s="735"/>
      <c r="DZ15" s="1011"/>
      <c r="EA15" s="229"/>
    </row>
    <row r="16" spans="1:131" s="230" customFormat="1" ht="26.25" customHeight="1" x14ac:dyDescent="0.2">
      <c r="A16" s="233">
        <v>10</v>
      </c>
      <c r="B16" s="1046"/>
      <c r="C16" s="1047"/>
      <c r="D16" s="1047"/>
      <c r="E16" s="1047"/>
      <c r="F16" s="1047"/>
      <c r="G16" s="1047"/>
      <c r="H16" s="1047"/>
      <c r="I16" s="1047"/>
      <c r="J16" s="1047"/>
      <c r="K16" s="1047"/>
      <c r="L16" s="1047"/>
      <c r="M16" s="1047"/>
      <c r="N16" s="1047"/>
      <c r="O16" s="1047"/>
      <c r="P16" s="1048"/>
      <c r="Q16" s="1054"/>
      <c r="R16" s="1055"/>
      <c r="S16" s="1055"/>
      <c r="T16" s="1055"/>
      <c r="U16" s="1055"/>
      <c r="V16" s="1055"/>
      <c r="W16" s="1055"/>
      <c r="X16" s="1055"/>
      <c r="Y16" s="1055"/>
      <c r="Z16" s="1055"/>
      <c r="AA16" s="1055"/>
      <c r="AB16" s="1055"/>
      <c r="AC16" s="1055"/>
      <c r="AD16" s="1055"/>
      <c r="AE16" s="1056"/>
      <c r="AF16" s="1051"/>
      <c r="AG16" s="1052"/>
      <c r="AH16" s="1052"/>
      <c r="AI16" s="1052"/>
      <c r="AJ16" s="1053"/>
      <c r="AK16" s="1096"/>
      <c r="AL16" s="1097"/>
      <c r="AM16" s="1097"/>
      <c r="AN16" s="1097"/>
      <c r="AO16" s="1097"/>
      <c r="AP16" s="1097"/>
      <c r="AQ16" s="1097"/>
      <c r="AR16" s="1097"/>
      <c r="AS16" s="1097"/>
      <c r="AT16" s="1097"/>
      <c r="AU16" s="1098"/>
      <c r="AV16" s="1098"/>
      <c r="AW16" s="1098"/>
      <c r="AX16" s="1098"/>
      <c r="AY16" s="1099"/>
      <c r="AZ16" s="226"/>
      <c r="BA16" s="226"/>
      <c r="BB16" s="226"/>
      <c r="BC16" s="226"/>
      <c r="BD16" s="226"/>
      <c r="BE16" s="227"/>
      <c r="BF16" s="227"/>
      <c r="BG16" s="227"/>
      <c r="BH16" s="227"/>
      <c r="BI16" s="227"/>
      <c r="BJ16" s="227"/>
      <c r="BK16" s="227"/>
      <c r="BL16" s="227"/>
      <c r="BM16" s="227"/>
      <c r="BN16" s="227"/>
      <c r="BO16" s="227"/>
      <c r="BP16" s="227"/>
      <c r="BQ16" s="233">
        <v>10</v>
      </c>
      <c r="BR16" s="234"/>
      <c r="BS16" s="734" t="s">
        <v>575</v>
      </c>
      <c r="BT16" s="735"/>
      <c r="BU16" s="735"/>
      <c r="BV16" s="735"/>
      <c r="BW16" s="735"/>
      <c r="BX16" s="735"/>
      <c r="BY16" s="735"/>
      <c r="BZ16" s="735"/>
      <c r="CA16" s="735"/>
      <c r="CB16" s="735"/>
      <c r="CC16" s="735"/>
      <c r="CD16" s="735"/>
      <c r="CE16" s="735"/>
      <c r="CF16" s="735"/>
      <c r="CG16" s="736"/>
      <c r="CH16" s="1008">
        <v>-1</v>
      </c>
      <c r="CI16" s="1009"/>
      <c r="CJ16" s="1009"/>
      <c r="CK16" s="1009"/>
      <c r="CL16" s="1010"/>
      <c r="CM16" s="1008">
        <v>636</v>
      </c>
      <c r="CN16" s="1009"/>
      <c r="CO16" s="1009"/>
      <c r="CP16" s="1009"/>
      <c r="CQ16" s="1010"/>
      <c r="CR16" s="1008">
        <v>500</v>
      </c>
      <c r="CS16" s="1009"/>
      <c r="CT16" s="1009"/>
      <c r="CU16" s="1009"/>
      <c r="CV16" s="1010"/>
      <c r="CW16" s="1008">
        <v>186</v>
      </c>
      <c r="CX16" s="1009"/>
      <c r="CY16" s="1009"/>
      <c r="CZ16" s="1009"/>
      <c r="DA16" s="1010"/>
      <c r="DB16" s="1008" t="s">
        <v>562</v>
      </c>
      <c r="DC16" s="1009"/>
      <c r="DD16" s="1009"/>
      <c r="DE16" s="1009"/>
      <c r="DF16" s="1010"/>
      <c r="DG16" s="1008"/>
      <c r="DH16" s="1009"/>
      <c r="DI16" s="1009"/>
      <c r="DJ16" s="1009"/>
      <c r="DK16" s="1010"/>
      <c r="DL16" s="1008"/>
      <c r="DM16" s="1009"/>
      <c r="DN16" s="1009"/>
      <c r="DO16" s="1009"/>
      <c r="DP16" s="1010"/>
      <c r="DQ16" s="1008"/>
      <c r="DR16" s="1009"/>
      <c r="DS16" s="1009"/>
      <c r="DT16" s="1009"/>
      <c r="DU16" s="1010"/>
      <c r="DV16" s="734"/>
      <c r="DW16" s="735"/>
      <c r="DX16" s="735"/>
      <c r="DY16" s="735"/>
      <c r="DZ16" s="1011"/>
      <c r="EA16" s="229"/>
    </row>
    <row r="17" spans="1:131" s="230" customFormat="1" ht="26.25" customHeight="1" x14ac:dyDescent="0.2">
      <c r="A17" s="233">
        <v>11</v>
      </c>
      <c r="B17" s="1046"/>
      <c r="C17" s="1047"/>
      <c r="D17" s="1047"/>
      <c r="E17" s="1047"/>
      <c r="F17" s="1047"/>
      <c r="G17" s="1047"/>
      <c r="H17" s="1047"/>
      <c r="I17" s="1047"/>
      <c r="J17" s="1047"/>
      <c r="K17" s="1047"/>
      <c r="L17" s="1047"/>
      <c r="M17" s="1047"/>
      <c r="N17" s="1047"/>
      <c r="O17" s="1047"/>
      <c r="P17" s="1048"/>
      <c r="Q17" s="1054"/>
      <c r="R17" s="1055"/>
      <c r="S17" s="1055"/>
      <c r="T17" s="1055"/>
      <c r="U17" s="1055"/>
      <c r="V17" s="1055"/>
      <c r="W17" s="1055"/>
      <c r="X17" s="1055"/>
      <c r="Y17" s="1055"/>
      <c r="Z17" s="1055"/>
      <c r="AA17" s="1055"/>
      <c r="AB17" s="1055"/>
      <c r="AC17" s="1055"/>
      <c r="AD17" s="1055"/>
      <c r="AE17" s="1056"/>
      <c r="AF17" s="1051"/>
      <c r="AG17" s="1052"/>
      <c r="AH17" s="1052"/>
      <c r="AI17" s="1052"/>
      <c r="AJ17" s="1053"/>
      <c r="AK17" s="1096"/>
      <c r="AL17" s="1097"/>
      <c r="AM17" s="1097"/>
      <c r="AN17" s="1097"/>
      <c r="AO17" s="1097"/>
      <c r="AP17" s="1097"/>
      <c r="AQ17" s="1097"/>
      <c r="AR17" s="1097"/>
      <c r="AS17" s="1097"/>
      <c r="AT17" s="1097"/>
      <c r="AU17" s="1098"/>
      <c r="AV17" s="1098"/>
      <c r="AW17" s="1098"/>
      <c r="AX17" s="1098"/>
      <c r="AY17" s="1099"/>
      <c r="AZ17" s="226"/>
      <c r="BA17" s="226"/>
      <c r="BB17" s="226"/>
      <c r="BC17" s="226"/>
      <c r="BD17" s="226"/>
      <c r="BE17" s="227"/>
      <c r="BF17" s="227"/>
      <c r="BG17" s="227"/>
      <c r="BH17" s="227"/>
      <c r="BI17" s="227"/>
      <c r="BJ17" s="227"/>
      <c r="BK17" s="227"/>
      <c r="BL17" s="227"/>
      <c r="BM17" s="227"/>
      <c r="BN17" s="227"/>
      <c r="BO17" s="227"/>
      <c r="BP17" s="227"/>
      <c r="BQ17" s="233">
        <v>11</v>
      </c>
      <c r="BR17" s="234"/>
      <c r="BS17" s="734" t="s">
        <v>576</v>
      </c>
      <c r="BT17" s="735"/>
      <c r="BU17" s="735"/>
      <c r="BV17" s="735"/>
      <c r="BW17" s="735"/>
      <c r="BX17" s="735"/>
      <c r="BY17" s="735"/>
      <c r="BZ17" s="735"/>
      <c r="CA17" s="735"/>
      <c r="CB17" s="735"/>
      <c r="CC17" s="735"/>
      <c r="CD17" s="735"/>
      <c r="CE17" s="735"/>
      <c r="CF17" s="735"/>
      <c r="CG17" s="736"/>
      <c r="CH17" s="1008">
        <v>1</v>
      </c>
      <c r="CI17" s="1009"/>
      <c r="CJ17" s="1009"/>
      <c r="CK17" s="1009"/>
      <c r="CL17" s="1010"/>
      <c r="CM17" s="1008" t="s">
        <v>563</v>
      </c>
      <c r="CN17" s="1009"/>
      <c r="CO17" s="1009"/>
      <c r="CP17" s="1009"/>
      <c r="CQ17" s="1010"/>
      <c r="CR17" s="1008">
        <v>1000</v>
      </c>
      <c r="CS17" s="1009"/>
      <c r="CT17" s="1009"/>
      <c r="CU17" s="1009"/>
      <c r="CV17" s="1010"/>
      <c r="CW17" s="1008" t="s">
        <v>562</v>
      </c>
      <c r="CX17" s="1009"/>
      <c r="CY17" s="1009"/>
      <c r="CZ17" s="1009"/>
      <c r="DA17" s="1010"/>
      <c r="DB17" s="1008" t="s">
        <v>562</v>
      </c>
      <c r="DC17" s="1009"/>
      <c r="DD17" s="1009"/>
      <c r="DE17" s="1009"/>
      <c r="DF17" s="1010"/>
      <c r="DG17" s="1008"/>
      <c r="DH17" s="1009"/>
      <c r="DI17" s="1009"/>
      <c r="DJ17" s="1009"/>
      <c r="DK17" s="1010"/>
      <c r="DL17" s="1008"/>
      <c r="DM17" s="1009"/>
      <c r="DN17" s="1009"/>
      <c r="DO17" s="1009"/>
      <c r="DP17" s="1010"/>
      <c r="DQ17" s="1008"/>
      <c r="DR17" s="1009"/>
      <c r="DS17" s="1009"/>
      <c r="DT17" s="1009"/>
      <c r="DU17" s="1010"/>
      <c r="DV17" s="734"/>
      <c r="DW17" s="735"/>
      <c r="DX17" s="735"/>
      <c r="DY17" s="735"/>
      <c r="DZ17" s="1011"/>
      <c r="EA17" s="229"/>
    </row>
    <row r="18" spans="1:131" s="230" customFormat="1" ht="26.25" customHeight="1" x14ac:dyDescent="0.2">
      <c r="A18" s="233">
        <v>12</v>
      </c>
      <c r="B18" s="1046"/>
      <c r="C18" s="1047"/>
      <c r="D18" s="1047"/>
      <c r="E18" s="1047"/>
      <c r="F18" s="1047"/>
      <c r="G18" s="1047"/>
      <c r="H18" s="1047"/>
      <c r="I18" s="1047"/>
      <c r="J18" s="1047"/>
      <c r="K18" s="1047"/>
      <c r="L18" s="1047"/>
      <c r="M18" s="1047"/>
      <c r="N18" s="1047"/>
      <c r="O18" s="1047"/>
      <c r="P18" s="1048"/>
      <c r="Q18" s="1054"/>
      <c r="R18" s="1055"/>
      <c r="S18" s="1055"/>
      <c r="T18" s="1055"/>
      <c r="U18" s="1055"/>
      <c r="V18" s="1055"/>
      <c r="W18" s="1055"/>
      <c r="X18" s="1055"/>
      <c r="Y18" s="1055"/>
      <c r="Z18" s="1055"/>
      <c r="AA18" s="1055"/>
      <c r="AB18" s="1055"/>
      <c r="AC18" s="1055"/>
      <c r="AD18" s="1055"/>
      <c r="AE18" s="1056"/>
      <c r="AF18" s="1051"/>
      <c r="AG18" s="1052"/>
      <c r="AH18" s="1052"/>
      <c r="AI18" s="1052"/>
      <c r="AJ18" s="1053"/>
      <c r="AK18" s="1096"/>
      <c r="AL18" s="1097"/>
      <c r="AM18" s="1097"/>
      <c r="AN18" s="1097"/>
      <c r="AO18" s="1097"/>
      <c r="AP18" s="1097"/>
      <c r="AQ18" s="1097"/>
      <c r="AR18" s="1097"/>
      <c r="AS18" s="1097"/>
      <c r="AT18" s="1097"/>
      <c r="AU18" s="1098"/>
      <c r="AV18" s="1098"/>
      <c r="AW18" s="1098"/>
      <c r="AX18" s="1098"/>
      <c r="AY18" s="1099"/>
      <c r="AZ18" s="226"/>
      <c r="BA18" s="226"/>
      <c r="BB18" s="226"/>
      <c r="BC18" s="226"/>
      <c r="BD18" s="226"/>
      <c r="BE18" s="227"/>
      <c r="BF18" s="227"/>
      <c r="BG18" s="227"/>
      <c r="BH18" s="227"/>
      <c r="BI18" s="227"/>
      <c r="BJ18" s="227"/>
      <c r="BK18" s="227"/>
      <c r="BL18" s="227"/>
      <c r="BM18" s="227"/>
      <c r="BN18" s="227"/>
      <c r="BO18" s="227"/>
      <c r="BP18" s="227"/>
      <c r="BQ18" s="233">
        <v>12</v>
      </c>
      <c r="BR18" s="234"/>
      <c r="BS18" s="734" t="s">
        <v>561</v>
      </c>
      <c r="BT18" s="735"/>
      <c r="BU18" s="735"/>
      <c r="BV18" s="735"/>
      <c r="BW18" s="735"/>
      <c r="BX18" s="735"/>
      <c r="BY18" s="735"/>
      <c r="BZ18" s="735"/>
      <c r="CA18" s="735"/>
      <c r="CB18" s="735"/>
      <c r="CC18" s="735"/>
      <c r="CD18" s="735"/>
      <c r="CE18" s="735"/>
      <c r="CF18" s="735"/>
      <c r="CG18" s="736"/>
      <c r="CH18" s="1008">
        <v>5</v>
      </c>
      <c r="CI18" s="1009"/>
      <c r="CJ18" s="1009"/>
      <c r="CK18" s="1009"/>
      <c r="CL18" s="1010"/>
      <c r="CM18" s="1008">
        <v>1647</v>
      </c>
      <c r="CN18" s="1009"/>
      <c r="CO18" s="1009"/>
      <c r="CP18" s="1009"/>
      <c r="CQ18" s="1010"/>
      <c r="CR18" s="1008">
        <v>10</v>
      </c>
      <c r="CS18" s="1009"/>
      <c r="CT18" s="1009"/>
      <c r="CU18" s="1009"/>
      <c r="CV18" s="1010"/>
      <c r="CW18" s="1008">
        <v>12</v>
      </c>
      <c r="CX18" s="1009"/>
      <c r="CY18" s="1009"/>
      <c r="CZ18" s="1009"/>
      <c r="DA18" s="1010"/>
      <c r="DB18" s="1008">
        <v>4741</v>
      </c>
      <c r="DC18" s="1009"/>
      <c r="DD18" s="1009"/>
      <c r="DE18" s="1009"/>
      <c r="DF18" s="1010"/>
      <c r="DG18" s="1008"/>
      <c r="DH18" s="1009"/>
      <c r="DI18" s="1009"/>
      <c r="DJ18" s="1009"/>
      <c r="DK18" s="1010"/>
      <c r="DL18" s="1008"/>
      <c r="DM18" s="1009"/>
      <c r="DN18" s="1009"/>
      <c r="DO18" s="1009"/>
      <c r="DP18" s="1010"/>
      <c r="DQ18" s="1008"/>
      <c r="DR18" s="1009"/>
      <c r="DS18" s="1009"/>
      <c r="DT18" s="1009"/>
      <c r="DU18" s="1010"/>
      <c r="DV18" s="734"/>
      <c r="DW18" s="735"/>
      <c r="DX18" s="735"/>
      <c r="DY18" s="735"/>
      <c r="DZ18" s="1011"/>
      <c r="EA18" s="229"/>
    </row>
    <row r="19" spans="1:131" s="230" customFormat="1" ht="26.25" customHeight="1" x14ac:dyDescent="0.2">
      <c r="A19" s="233">
        <v>13</v>
      </c>
      <c r="B19" s="1046"/>
      <c r="C19" s="1047"/>
      <c r="D19" s="1047"/>
      <c r="E19" s="1047"/>
      <c r="F19" s="1047"/>
      <c r="G19" s="1047"/>
      <c r="H19" s="1047"/>
      <c r="I19" s="1047"/>
      <c r="J19" s="1047"/>
      <c r="K19" s="1047"/>
      <c r="L19" s="1047"/>
      <c r="M19" s="1047"/>
      <c r="N19" s="1047"/>
      <c r="O19" s="1047"/>
      <c r="P19" s="1048"/>
      <c r="Q19" s="1054"/>
      <c r="R19" s="1055"/>
      <c r="S19" s="1055"/>
      <c r="T19" s="1055"/>
      <c r="U19" s="1055"/>
      <c r="V19" s="1055"/>
      <c r="W19" s="1055"/>
      <c r="X19" s="1055"/>
      <c r="Y19" s="1055"/>
      <c r="Z19" s="1055"/>
      <c r="AA19" s="1055"/>
      <c r="AB19" s="1055"/>
      <c r="AC19" s="1055"/>
      <c r="AD19" s="1055"/>
      <c r="AE19" s="1056"/>
      <c r="AF19" s="1051"/>
      <c r="AG19" s="1052"/>
      <c r="AH19" s="1052"/>
      <c r="AI19" s="1052"/>
      <c r="AJ19" s="1053"/>
      <c r="AK19" s="1096"/>
      <c r="AL19" s="1097"/>
      <c r="AM19" s="1097"/>
      <c r="AN19" s="1097"/>
      <c r="AO19" s="1097"/>
      <c r="AP19" s="1097"/>
      <c r="AQ19" s="1097"/>
      <c r="AR19" s="1097"/>
      <c r="AS19" s="1097"/>
      <c r="AT19" s="1097"/>
      <c r="AU19" s="1098"/>
      <c r="AV19" s="1098"/>
      <c r="AW19" s="1098"/>
      <c r="AX19" s="1098"/>
      <c r="AY19" s="1099"/>
      <c r="AZ19" s="226"/>
      <c r="BA19" s="226"/>
      <c r="BB19" s="226"/>
      <c r="BC19" s="226"/>
      <c r="BD19" s="226"/>
      <c r="BE19" s="227"/>
      <c r="BF19" s="227"/>
      <c r="BG19" s="227"/>
      <c r="BH19" s="227"/>
      <c r="BI19" s="227"/>
      <c r="BJ19" s="227"/>
      <c r="BK19" s="227"/>
      <c r="BL19" s="227"/>
      <c r="BM19" s="227"/>
      <c r="BN19" s="227"/>
      <c r="BO19" s="227"/>
      <c r="BP19" s="227"/>
      <c r="BQ19" s="233">
        <v>13</v>
      </c>
      <c r="BR19" s="234"/>
      <c r="BS19" s="734" t="s">
        <v>577</v>
      </c>
      <c r="BT19" s="735"/>
      <c r="BU19" s="735"/>
      <c r="BV19" s="735"/>
      <c r="BW19" s="735"/>
      <c r="BX19" s="735"/>
      <c r="BY19" s="735"/>
      <c r="BZ19" s="735"/>
      <c r="CA19" s="735"/>
      <c r="CB19" s="735"/>
      <c r="CC19" s="735"/>
      <c r="CD19" s="735"/>
      <c r="CE19" s="735"/>
      <c r="CF19" s="735"/>
      <c r="CG19" s="736"/>
      <c r="CH19" s="1008">
        <v>-174</v>
      </c>
      <c r="CI19" s="1009"/>
      <c r="CJ19" s="1009"/>
      <c r="CK19" s="1009"/>
      <c r="CL19" s="1010"/>
      <c r="CM19" s="1008">
        <v>2395</v>
      </c>
      <c r="CN19" s="1009"/>
      <c r="CO19" s="1009"/>
      <c r="CP19" s="1009"/>
      <c r="CQ19" s="1010"/>
      <c r="CR19" s="1008">
        <v>2574</v>
      </c>
      <c r="CS19" s="1009"/>
      <c r="CT19" s="1009"/>
      <c r="CU19" s="1009"/>
      <c r="CV19" s="1010"/>
      <c r="CW19" s="1008">
        <v>14</v>
      </c>
      <c r="CX19" s="1009"/>
      <c r="CY19" s="1009"/>
      <c r="CZ19" s="1009"/>
      <c r="DA19" s="1010"/>
      <c r="DB19" s="1008">
        <v>2574</v>
      </c>
      <c r="DC19" s="1009"/>
      <c r="DD19" s="1009"/>
      <c r="DE19" s="1009"/>
      <c r="DF19" s="1010"/>
      <c r="DG19" s="1008"/>
      <c r="DH19" s="1009"/>
      <c r="DI19" s="1009"/>
      <c r="DJ19" s="1009"/>
      <c r="DK19" s="1010"/>
      <c r="DL19" s="1008"/>
      <c r="DM19" s="1009"/>
      <c r="DN19" s="1009"/>
      <c r="DO19" s="1009"/>
      <c r="DP19" s="1010"/>
      <c r="DQ19" s="1008"/>
      <c r="DR19" s="1009"/>
      <c r="DS19" s="1009"/>
      <c r="DT19" s="1009"/>
      <c r="DU19" s="1010"/>
      <c r="DV19" s="734"/>
      <c r="DW19" s="735"/>
      <c r="DX19" s="735"/>
      <c r="DY19" s="735"/>
      <c r="DZ19" s="1011"/>
      <c r="EA19" s="229"/>
    </row>
    <row r="20" spans="1:131" s="230" customFormat="1" ht="26.25" customHeight="1" x14ac:dyDescent="0.2">
      <c r="A20" s="233">
        <v>14</v>
      </c>
      <c r="B20" s="1046"/>
      <c r="C20" s="1047"/>
      <c r="D20" s="1047"/>
      <c r="E20" s="1047"/>
      <c r="F20" s="1047"/>
      <c r="G20" s="1047"/>
      <c r="H20" s="1047"/>
      <c r="I20" s="1047"/>
      <c r="J20" s="1047"/>
      <c r="K20" s="1047"/>
      <c r="L20" s="1047"/>
      <c r="M20" s="1047"/>
      <c r="N20" s="1047"/>
      <c r="O20" s="1047"/>
      <c r="P20" s="1048"/>
      <c r="Q20" s="1054"/>
      <c r="R20" s="1055"/>
      <c r="S20" s="1055"/>
      <c r="T20" s="1055"/>
      <c r="U20" s="1055"/>
      <c r="V20" s="1055"/>
      <c r="W20" s="1055"/>
      <c r="X20" s="1055"/>
      <c r="Y20" s="1055"/>
      <c r="Z20" s="1055"/>
      <c r="AA20" s="1055"/>
      <c r="AB20" s="1055"/>
      <c r="AC20" s="1055"/>
      <c r="AD20" s="1055"/>
      <c r="AE20" s="1056"/>
      <c r="AF20" s="1051"/>
      <c r="AG20" s="1052"/>
      <c r="AH20" s="1052"/>
      <c r="AI20" s="1052"/>
      <c r="AJ20" s="1053"/>
      <c r="AK20" s="1096"/>
      <c r="AL20" s="1097"/>
      <c r="AM20" s="1097"/>
      <c r="AN20" s="1097"/>
      <c r="AO20" s="1097"/>
      <c r="AP20" s="1097"/>
      <c r="AQ20" s="1097"/>
      <c r="AR20" s="1097"/>
      <c r="AS20" s="1097"/>
      <c r="AT20" s="1097"/>
      <c r="AU20" s="1098"/>
      <c r="AV20" s="1098"/>
      <c r="AW20" s="1098"/>
      <c r="AX20" s="1098"/>
      <c r="AY20" s="1099"/>
      <c r="AZ20" s="226"/>
      <c r="BA20" s="226"/>
      <c r="BB20" s="226"/>
      <c r="BC20" s="226"/>
      <c r="BD20" s="226"/>
      <c r="BE20" s="227"/>
      <c r="BF20" s="227"/>
      <c r="BG20" s="227"/>
      <c r="BH20" s="227"/>
      <c r="BI20" s="227"/>
      <c r="BJ20" s="227"/>
      <c r="BK20" s="227"/>
      <c r="BL20" s="227"/>
      <c r="BM20" s="227"/>
      <c r="BN20" s="227"/>
      <c r="BO20" s="227"/>
      <c r="BP20" s="227"/>
      <c r="BQ20" s="233">
        <v>14</v>
      </c>
      <c r="BR20" s="234"/>
      <c r="BS20" s="734" t="s">
        <v>578</v>
      </c>
      <c r="BT20" s="735"/>
      <c r="BU20" s="735"/>
      <c r="BV20" s="735"/>
      <c r="BW20" s="735"/>
      <c r="BX20" s="735"/>
      <c r="BY20" s="735"/>
      <c r="BZ20" s="735"/>
      <c r="CA20" s="735"/>
      <c r="CB20" s="735"/>
      <c r="CC20" s="735"/>
      <c r="CD20" s="735"/>
      <c r="CE20" s="735"/>
      <c r="CF20" s="735"/>
      <c r="CG20" s="736"/>
      <c r="CH20" s="1008">
        <v>23</v>
      </c>
      <c r="CI20" s="1009"/>
      <c r="CJ20" s="1009"/>
      <c r="CK20" s="1009"/>
      <c r="CL20" s="1010"/>
      <c r="CM20" s="1008">
        <v>505</v>
      </c>
      <c r="CN20" s="1009"/>
      <c r="CO20" s="1009"/>
      <c r="CP20" s="1009"/>
      <c r="CQ20" s="1010"/>
      <c r="CR20" s="1008">
        <v>25</v>
      </c>
      <c r="CS20" s="1009"/>
      <c r="CT20" s="1009"/>
      <c r="CU20" s="1009"/>
      <c r="CV20" s="1010"/>
      <c r="CW20" s="1008" t="s">
        <v>562</v>
      </c>
      <c r="CX20" s="1009"/>
      <c r="CY20" s="1009"/>
      <c r="CZ20" s="1009"/>
      <c r="DA20" s="1010"/>
      <c r="DB20" s="1008" t="s">
        <v>562</v>
      </c>
      <c r="DC20" s="1009"/>
      <c r="DD20" s="1009"/>
      <c r="DE20" s="1009"/>
      <c r="DF20" s="1010"/>
      <c r="DG20" s="1008"/>
      <c r="DH20" s="1009"/>
      <c r="DI20" s="1009"/>
      <c r="DJ20" s="1009"/>
      <c r="DK20" s="1010"/>
      <c r="DL20" s="1008"/>
      <c r="DM20" s="1009"/>
      <c r="DN20" s="1009"/>
      <c r="DO20" s="1009"/>
      <c r="DP20" s="1010"/>
      <c r="DQ20" s="1008"/>
      <c r="DR20" s="1009"/>
      <c r="DS20" s="1009"/>
      <c r="DT20" s="1009"/>
      <c r="DU20" s="1010"/>
      <c r="DV20" s="734"/>
      <c r="DW20" s="735"/>
      <c r="DX20" s="735"/>
      <c r="DY20" s="735"/>
      <c r="DZ20" s="1011"/>
      <c r="EA20" s="229"/>
    </row>
    <row r="21" spans="1:131" s="230" customFormat="1" ht="26.25" customHeight="1" thickBot="1" x14ac:dyDescent="0.25">
      <c r="A21" s="233">
        <v>15</v>
      </c>
      <c r="B21" s="1046"/>
      <c r="C21" s="1047"/>
      <c r="D21" s="1047"/>
      <c r="E21" s="1047"/>
      <c r="F21" s="1047"/>
      <c r="G21" s="1047"/>
      <c r="H21" s="1047"/>
      <c r="I21" s="1047"/>
      <c r="J21" s="1047"/>
      <c r="K21" s="1047"/>
      <c r="L21" s="1047"/>
      <c r="M21" s="1047"/>
      <c r="N21" s="1047"/>
      <c r="O21" s="1047"/>
      <c r="P21" s="1048"/>
      <c r="Q21" s="1054"/>
      <c r="R21" s="1055"/>
      <c r="S21" s="1055"/>
      <c r="T21" s="1055"/>
      <c r="U21" s="1055"/>
      <c r="V21" s="1055"/>
      <c r="W21" s="1055"/>
      <c r="X21" s="1055"/>
      <c r="Y21" s="1055"/>
      <c r="Z21" s="1055"/>
      <c r="AA21" s="1055"/>
      <c r="AB21" s="1055"/>
      <c r="AC21" s="1055"/>
      <c r="AD21" s="1055"/>
      <c r="AE21" s="1056"/>
      <c r="AF21" s="1051"/>
      <c r="AG21" s="1052"/>
      <c r="AH21" s="1052"/>
      <c r="AI21" s="1052"/>
      <c r="AJ21" s="1053"/>
      <c r="AK21" s="1096"/>
      <c r="AL21" s="1097"/>
      <c r="AM21" s="1097"/>
      <c r="AN21" s="1097"/>
      <c r="AO21" s="1097"/>
      <c r="AP21" s="1097"/>
      <c r="AQ21" s="1097"/>
      <c r="AR21" s="1097"/>
      <c r="AS21" s="1097"/>
      <c r="AT21" s="1097"/>
      <c r="AU21" s="1098"/>
      <c r="AV21" s="1098"/>
      <c r="AW21" s="1098"/>
      <c r="AX21" s="1098"/>
      <c r="AY21" s="1099"/>
      <c r="AZ21" s="226"/>
      <c r="BA21" s="226"/>
      <c r="BB21" s="226"/>
      <c r="BC21" s="226"/>
      <c r="BD21" s="226"/>
      <c r="BE21" s="227"/>
      <c r="BF21" s="227"/>
      <c r="BG21" s="227"/>
      <c r="BH21" s="227"/>
      <c r="BI21" s="227"/>
      <c r="BJ21" s="227"/>
      <c r="BK21" s="227"/>
      <c r="BL21" s="227"/>
      <c r="BM21" s="227"/>
      <c r="BN21" s="227"/>
      <c r="BO21" s="227"/>
      <c r="BP21" s="227"/>
      <c r="BQ21" s="233">
        <v>15</v>
      </c>
      <c r="BR21" s="234"/>
      <c r="BS21" s="734" t="s">
        <v>579</v>
      </c>
      <c r="BT21" s="735"/>
      <c r="BU21" s="735"/>
      <c r="BV21" s="735"/>
      <c r="BW21" s="735"/>
      <c r="BX21" s="735"/>
      <c r="BY21" s="735"/>
      <c r="BZ21" s="735"/>
      <c r="CA21" s="735"/>
      <c r="CB21" s="735"/>
      <c r="CC21" s="735"/>
      <c r="CD21" s="735"/>
      <c r="CE21" s="735"/>
      <c r="CF21" s="735"/>
      <c r="CG21" s="736"/>
      <c r="CH21" s="1008">
        <v>134</v>
      </c>
      <c r="CI21" s="1009"/>
      <c r="CJ21" s="1009"/>
      <c r="CK21" s="1009"/>
      <c r="CL21" s="1010"/>
      <c r="CM21" s="1008">
        <v>684</v>
      </c>
      <c r="CN21" s="1009"/>
      <c r="CO21" s="1009"/>
      <c r="CP21" s="1009"/>
      <c r="CQ21" s="1010"/>
      <c r="CR21" s="1008">
        <v>34</v>
      </c>
      <c r="CS21" s="1009"/>
      <c r="CT21" s="1009"/>
      <c r="CU21" s="1009"/>
      <c r="CV21" s="1010"/>
      <c r="CW21" s="1008" t="s">
        <v>562</v>
      </c>
      <c r="CX21" s="1009"/>
      <c r="CY21" s="1009"/>
      <c r="CZ21" s="1009"/>
      <c r="DA21" s="1010"/>
      <c r="DB21" s="1008" t="s">
        <v>562</v>
      </c>
      <c r="DC21" s="1009"/>
      <c r="DD21" s="1009"/>
      <c r="DE21" s="1009"/>
      <c r="DF21" s="1010"/>
      <c r="DG21" s="1008"/>
      <c r="DH21" s="1009"/>
      <c r="DI21" s="1009"/>
      <c r="DJ21" s="1009"/>
      <c r="DK21" s="1010"/>
      <c r="DL21" s="1008"/>
      <c r="DM21" s="1009"/>
      <c r="DN21" s="1009"/>
      <c r="DO21" s="1009"/>
      <c r="DP21" s="1010"/>
      <c r="DQ21" s="1008"/>
      <c r="DR21" s="1009"/>
      <c r="DS21" s="1009"/>
      <c r="DT21" s="1009"/>
      <c r="DU21" s="1010"/>
      <c r="DV21" s="734"/>
      <c r="DW21" s="735"/>
      <c r="DX21" s="735"/>
      <c r="DY21" s="735"/>
      <c r="DZ21" s="1011"/>
      <c r="EA21" s="229"/>
    </row>
    <row r="22" spans="1:131" s="230" customFormat="1" ht="26.25" customHeight="1" x14ac:dyDescent="0.2">
      <c r="A22" s="233">
        <v>16</v>
      </c>
      <c r="B22" s="1046"/>
      <c r="C22" s="1047"/>
      <c r="D22" s="1047"/>
      <c r="E22" s="1047"/>
      <c r="F22" s="1047"/>
      <c r="G22" s="1047"/>
      <c r="H22" s="1047"/>
      <c r="I22" s="1047"/>
      <c r="J22" s="1047"/>
      <c r="K22" s="1047"/>
      <c r="L22" s="1047"/>
      <c r="M22" s="1047"/>
      <c r="N22" s="1047"/>
      <c r="O22" s="1047"/>
      <c r="P22" s="1048"/>
      <c r="Q22" s="1089"/>
      <c r="R22" s="1090"/>
      <c r="S22" s="1090"/>
      <c r="T22" s="1090"/>
      <c r="U22" s="1090"/>
      <c r="V22" s="1090"/>
      <c r="W22" s="1090"/>
      <c r="X22" s="1090"/>
      <c r="Y22" s="1090"/>
      <c r="Z22" s="1090"/>
      <c r="AA22" s="1090"/>
      <c r="AB22" s="1090"/>
      <c r="AC22" s="1090"/>
      <c r="AD22" s="1090"/>
      <c r="AE22" s="1091"/>
      <c r="AF22" s="1051"/>
      <c r="AG22" s="1052"/>
      <c r="AH22" s="1052"/>
      <c r="AI22" s="1052"/>
      <c r="AJ22" s="1053"/>
      <c r="AK22" s="1092"/>
      <c r="AL22" s="1093"/>
      <c r="AM22" s="1093"/>
      <c r="AN22" s="1093"/>
      <c r="AO22" s="1093"/>
      <c r="AP22" s="1093"/>
      <c r="AQ22" s="1093"/>
      <c r="AR22" s="1093"/>
      <c r="AS22" s="1093"/>
      <c r="AT22" s="1093"/>
      <c r="AU22" s="1094"/>
      <c r="AV22" s="1094"/>
      <c r="AW22" s="1094"/>
      <c r="AX22" s="1094"/>
      <c r="AY22" s="1095"/>
      <c r="AZ22" s="1044" t="s">
        <v>377</v>
      </c>
      <c r="BA22" s="1044"/>
      <c r="BB22" s="1044"/>
      <c r="BC22" s="1044"/>
      <c r="BD22" s="1045"/>
      <c r="BE22" s="227"/>
      <c r="BF22" s="227"/>
      <c r="BG22" s="227"/>
      <c r="BH22" s="227"/>
      <c r="BI22" s="227"/>
      <c r="BJ22" s="227"/>
      <c r="BK22" s="227"/>
      <c r="BL22" s="227"/>
      <c r="BM22" s="227"/>
      <c r="BN22" s="227"/>
      <c r="BO22" s="227"/>
      <c r="BP22" s="227"/>
      <c r="BQ22" s="233">
        <v>16</v>
      </c>
      <c r="BR22" s="234"/>
      <c r="BS22" s="734" t="s">
        <v>580</v>
      </c>
      <c r="BT22" s="735"/>
      <c r="BU22" s="735"/>
      <c r="BV22" s="735"/>
      <c r="BW22" s="735"/>
      <c r="BX22" s="735"/>
      <c r="BY22" s="735"/>
      <c r="BZ22" s="735"/>
      <c r="CA22" s="735"/>
      <c r="CB22" s="735"/>
      <c r="CC22" s="735"/>
      <c r="CD22" s="735"/>
      <c r="CE22" s="735"/>
      <c r="CF22" s="735"/>
      <c r="CG22" s="736"/>
      <c r="CH22" s="1008">
        <v>118</v>
      </c>
      <c r="CI22" s="1009"/>
      <c r="CJ22" s="1009"/>
      <c r="CK22" s="1009"/>
      <c r="CL22" s="1010"/>
      <c r="CM22" s="1008">
        <v>1873</v>
      </c>
      <c r="CN22" s="1009"/>
      <c r="CO22" s="1009"/>
      <c r="CP22" s="1009"/>
      <c r="CQ22" s="1010"/>
      <c r="CR22" s="1008">
        <v>150</v>
      </c>
      <c r="CS22" s="1009"/>
      <c r="CT22" s="1009"/>
      <c r="CU22" s="1009"/>
      <c r="CV22" s="1010"/>
      <c r="CW22" s="1008" t="s">
        <v>562</v>
      </c>
      <c r="CX22" s="1009"/>
      <c r="CY22" s="1009"/>
      <c r="CZ22" s="1009"/>
      <c r="DA22" s="1010"/>
      <c r="DB22" s="1008">
        <v>341</v>
      </c>
      <c r="DC22" s="1009"/>
      <c r="DD22" s="1009"/>
      <c r="DE22" s="1009"/>
      <c r="DF22" s="1010"/>
      <c r="DG22" s="1008"/>
      <c r="DH22" s="1009"/>
      <c r="DI22" s="1009"/>
      <c r="DJ22" s="1009"/>
      <c r="DK22" s="1010"/>
      <c r="DL22" s="1008"/>
      <c r="DM22" s="1009"/>
      <c r="DN22" s="1009"/>
      <c r="DO22" s="1009"/>
      <c r="DP22" s="1010"/>
      <c r="DQ22" s="1008"/>
      <c r="DR22" s="1009"/>
      <c r="DS22" s="1009"/>
      <c r="DT22" s="1009"/>
      <c r="DU22" s="1010"/>
      <c r="DV22" s="734"/>
      <c r="DW22" s="735"/>
      <c r="DX22" s="735"/>
      <c r="DY22" s="735"/>
      <c r="DZ22" s="1011"/>
      <c r="EA22" s="229"/>
    </row>
    <row r="23" spans="1:131" s="230" customFormat="1" ht="26.25" customHeight="1" thickBot="1" x14ac:dyDescent="0.25">
      <c r="A23" s="235" t="s">
        <v>378</v>
      </c>
      <c r="B23" s="956" t="s">
        <v>379</v>
      </c>
      <c r="C23" s="957"/>
      <c r="D23" s="957"/>
      <c r="E23" s="957"/>
      <c r="F23" s="957"/>
      <c r="G23" s="957"/>
      <c r="H23" s="957"/>
      <c r="I23" s="957"/>
      <c r="J23" s="957"/>
      <c r="K23" s="957"/>
      <c r="L23" s="957"/>
      <c r="M23" s="957"/>
      <c r="N23" s="957"/>
      <c r="O23" s="957"/>
      <c r="P23" s="967"/>
      <c r="Q23" s="1083">
        <v>216938</v>
      </c>
      <c r="R23" s="1077"/>
      <c r="S23" s="1077"/>
      <c r="T23" s="1077"/>
      <c r="U23" s="1077"/>
      <c r="V23" s="1077">
        <v>199839</v>
      </c>
      <c r="W23" s="1077"/>
      <c r="X23" s="1077"/>
      <c r="Y23" s="1077"/>
      <c r="Z23" s="1077"/>
      <c r="AA23" s="1077">
        <v>17099</v>
      </c>
      <c r="AB23" s="1077"/>
      <c r="AC23" s="1077"/>
      <c r="AD23" s="1077"/>
      <c r="AE23" s="1084"/>
      <c r="AF23" s="1085">
        <v>9716</v>
      </c>
      <c r="AG23" s="1077"/>
      <c r="AH23" s="1077"/>
      <c r="AI23" s="1077"/>
      <c r="AJ23" s="1086"/>
      <c r="AK23" s="1087"/>
      <c r="AL23" s="1088"/>
      <c r="AM23" s="1088"/>
      <c r="AN23" s="1088"/>
      <c r="AO23" s="1088"/>
      <c r="AP23" s="1077">
        <v>44102</v>
      </c>
      <c r="AQ23" s="1077"/>
      <c r="AR23" s="1077"/>
      <c r="AS23" s="1077"/>
      <c r="AT23" s="1077"/>
      <c r="AU23" s="1078"/>
      <c r="AV23" s="1078"/>
      <c r="AW23" s="1078"/>
      <c r="AX23" s="1078"/>
      <c r="AY23" s="1079"/>
      <c r="AZ23" s="1080" t="s">
        <v>122</v>
      </c>
      <c r="BA23" s="1081"/>
      <c r="BB23" s="1081"/>
      <c r="BC23" s="1081"/>
      <c r="BD23" s="1082"/>
      <c r="BE23" s="227"/>
      <c r="BF23" s="227"/>
      <c r="BG23" s="227"/>
      <c r="BH23" s="227"/>
      <c r="BI23" s="227"/>
      <c r="BJ23" s="227"/>
      <c r="BK23" s="227"/>
      <c r="BL23" s="227"/>
      <c r="BM23" s="227"/>
      <c r="BN23" s="227"/>
      <c r="BO23" s="227"/>
      <c r="BP23" s="227"/>
      <c r="BQ23" s="233">
        <v>17</v>
      </c>
      <c r="BR23" s="234"/>
      <c r="BS23" s="734" t="s">
        <v>581</v>
      </c>
      <c r="BT23" s="735"/>
      <c r="BU23" s="735"/>
      <c r="BV23" s="735"/>
      <c r="BW23" s="735"/>
      <c r="BX23" s="735"/>
      <c r="BY23" s="735"/>
      <c r="BZ23" s="735"/>
      <c r="CA23" s="735"/>
      <c r="CB23" s="735"/>
      <c r="CC23" s="735"/>
      <c r="CD23" s="735"/>
      <c r="CE23" s="735"/>
      <c r="CF23" s="735"/>
      <c r="CG23" s="736"/>
      <c r="CH23" s="1008">
        <v>2</v>
      </c>
      <c r="CI23" s="1009"/>
      <c r="CJ23" s="1009"/>
      <c r="CK23" s="1009"/>
      <c r="CL23" s="1010"/>
      <c r="CM23" s="1008">
        <v>65</v>
      </c>
      <c r="CN23" s="1009"/>
      <c r="CO23" s="1009"/>
      <c r="CP23" s="1009"/>
      <c r="CQ23" s="1010"/>
      <c r="CR23" s="1008">
        <v>50</v>
      </c>
      <c r="CS23" s="1009"/>
      <c r="CT23" s="1009"/>
      <c r="CU23" s="1009"/>
      <c r="CV23" s="1010"/>
      <c r="CW23" s="1008">
        <v>102</v>
      </c>
      <c r="CX23" s="1009"/>
      <c r="CY23" s="1009"/>
      <c r="CZ23" s="1009"/>
      <c r="DA23" s="1010"/>
      <c r="DB23" s="1008" t="s">
        <v>562</v>
      </c>
      <c r="DC23" s="1009"/>
      <c r="DD23" s="1009"/>
      <c r="DE23" s="1009"/>
      <c r="DF23" s="1010"/>
      <c r="DG23" s="1008"/>
      <c r="DH23" s="1009"/>
      <c r="DI23" s="1009"/>
      <c r="DJ23" s="1009"/>
      <c r="DK23" s="1010"/>
      <c r="DL23" s="1008"/>
      <c r="DM23" s="1009"/>
      <c r="DN23" s="1009"/>
      <c r="DO23" s="1009"/>
      <c r="DP23" s="1010"/>
      <c r="DQ23" s="1008"/>
      <c r="DR23" s="1009"/>
      <c r="DS23" s="1009"/>
      <c r="DT23" s="1009"/>
      <c r="DU23" s="1010"/>
      <c r="DV23" s="734"/>
      <c r="DW23" s="735"/>
      <c r="DX23" s="735"/>
      <c r="DY23" s="735"/>
      <c r="DZ23" s="1011"/>
      <c r="EA23" s="229"/>
    </row>
    <row r="24" spans="1:131" s="230" customFormat="1" ht="26.25" customHeight="1" x14ac:dyDescent="0.2">
      <c r="A24" s="1076" t="s">
        <v>380</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3">
        <v>18</v>
      </c>
      <c r="BR24" s="234"/>
      <c r="BS24" s="734" t="s">
        <v>582</v>
      </c>
      <c r="BT24" s="735"/>
      <c r="BU24" s="735"/>
      <c r="BV24" s="735"/>
      <c r="BW24" s="735"/>
      <c r="BX24" s="735"/>
      <c r="BY24" s="735"/>
      <c r="BZ24" s="735"/>
      <c r="CA24" s="735"/>
      <c r="CB24" s="735"/>
      <c r="CC24" s="735"/>
      <c r="CD24" s="735"/>
      <c r="CE24" s="735"/>
      <c r="CF24" s="735"/>
      <c r="CG24" s="736"/>
      <c r="CH24" s="1008">
        <v>4</v>
      </c>
      <c r="CI24" s="1009"/>
      <c r="CJ24" s="1009"/>
      <c r="CK24" s="1009"/>
      <c r="CL24" s="1010"/>
      <c r="CM24" s="1008">
        <v>201</v>
      </c>
      <c r="CN24" s="1009"/>
      <c r="CO24" s="1009"/>
      <c r="CP24" s="1009"/>
      <c r="CQ24" s="1010"/>
      <c r="CR24" s="1008">
        <v>35</v>
      </c>
      <c r="CS24" s="1009"/>
      <c r="CT24" s="1009"/>
      <c r="CU24" s="1009"/>
      <c r="CV24" s="1010"/>
      <c r="CW24" s="1008" t="s">
        <v>562</v>
      </c>
      <c r="CX24" s="1009"/>
      <c r="CY24" s="1009"/>
      <c r="CZ24" s="1009"/>
      <c r="DA24" s="1010"/>
      <c r="DB24" s="1008" t="s">
        <v>562</v>
      </c>
      <c r="DC24" s="1009"/>
      <c r="DD24" s="1009"/>
      <c r="DE24" s="1009"/>
      <c r="DF24" s="1010"/>
      <c r="DG24" s="1008"/>
      <c r="DH24" s="1009"/>
      <c r="DI24" s="1009"/>
      <c r="DJ24" s="1009"/>
      <c r="DK24" s="1010"/>
      <c r="DL24" s="1008"/>
      <c r="DM24" s="1009"/>
      <c r="DN24" s="1009"/>
      <c r="DO24" s="1009"/>
      <c r="DP24" s="1010"/>
      <c r="DQ24" s="1008"/>
      <c r="DR24" s="1009"/>
      <c r="DS24" s="1009"/>
      <c r="DT24" s="1009"/>
      <c r="DU24" s="1010"/>
      <c r="DV24" s="734"/>
      <c r="DW24" s="735"/>
      <c r="DX24" s="735"/>
      <c r="DY24" s="735"/>
      <c r="DZ24" s="1011"/>
      <c r="EA24" s="229"/>
    </row>
    <row r="25" spans="1:131" ht="26.25" customHeight="1" thickBot="1" x14ac:dyDescent="0.25">
      <c r="A25" s="1075" t="s">
        <v>381</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6"/>
      <c r="BP25" s="236"/>
      <c r="BQ25" s="233">
        <v>19</v>
      </c>
      <c r="BR25" s="234"/>
      <c r="BS25" s="734" t="s">
        <v>583</v>
      </c>
      <c r="BT25" s="735"/>
      <c r="BU25" s="735"/>
      <c r="BV25" s="735"/>
      <c r="BW25" s="735"/>
      <c r="BX25" s="735"/>
      <c r="BY25" s="735"/>
      <c r="BZ25" s="735"/>
      <c r="CA25" s="735"/>
      <c r="CB25" s="735"/>
      <c r="CC25" s="735"/>
      <c r="CD25" s="735"/>
      <c r="CE25" s="735"/>
      <c r="CF25" s="735"/>
      <c r="CG25" s="736"/>
      <c r="CH25" s="1008">
        <v>33</v>
      </c>
      <c r="CI25" s="1009"/>
      <c r="CJ25" s="1009"/>
      <c r="CK25" s="1009"/>
      <c r="CL25" s="1010"/>
      <c r="CM25" s="1008">
        <v>170</v>
      </c>
      <c r="CN25" s="1009"/>
      <c r="CO25" s="1009"/>
      <c r="CP25" s="1009"/>
      <c r="CQ25" s="1010"/>
      <c r="CR25" s="1008">
        <v>40</v>
      </c>
      <c r="CS25" s="1009"/>
      <c r="CT25" s="1009"/>
      <c r="CU25" s="1009"/>
      <c r="CV25" s="1010"/>
      <c r="CW25" s="1008" t="s">
        <v>562</v>
      </c>
      <c r="CX25" s="1009"/>
      <c r="CY25" s="1009"/>
      <c r="CZ25" s="1009"/>
      <c r="DA25" s="1010"/>
      <c r="DB25" s="1008" t="s">
        <v>562</v>
      </c>
      <c r="DC25" s="1009"/>
      <c r="DD25" s="1009"/>
      <c r="DE25" s="1009"/>
      <c r="DF25" s="1010"/>
      <c r="DG25" s="1008"/>
      <c r="DH25" s="1009"/>
      <c r="DI25" s="1009"/>
      <c r="DJ25" s="1009"/>
      <c r="DK25" s="1010"/>
      <c r="DL25" s="1008"/>
      <c r="DM25" s="1009"/>
      <c r="DN25" s="1009"/>
      <c r="DO25" s="1009"/>
      <c r="DP25" s="1010"/>
      <c r="DQ25" s="1008"/>
      <c r="DR25" s="1009"/>
      <c r="DS25" s="1009"/>
      <c r="DT25" s="1009"/>
      <c r="DU25" s="1010"/>
      <c r="DV25" s="734"/>
      <c r="DW25" s="735"/>
      <c r="DX25" s="735"/>
      <c r="DY25" s="735"/>
      <c r="DZ25" s="1011"/>
      <c r="EA25" s="224"/>
    </row>
    <row r="26" spans="1:131" ht="26.25" customHeight="1" x14ac:dyDescent="0.2">
      <c r="A26" s="1012" t="s">
        <v>357</v>
      </c>
      <c r="B26" s="1013"/>
      <c r="C26" s="1013"/>
      <c r="D26" s="1013"/>
      <c r="E26" s="1013"/>
      <c r="F26" s="1013"/>
      <c r="G26" s="1013"/>
      <c r="H26" s="1013"/>
      <c r="I26" s="1013"/>
      <c r="J26" s="1013"/>
      <c r="K26" s="1013"/>
      <c r="L26" s="1013"/>
      <c r="M26" s="1013"/>
      <c r="N26" s="1013"/>
      <c r="O26" s="1013"/>
      <c r="P26" s="1014"/>
      <c r="Q26" s="1018" t="s">
        <v>382</v>
      </c>
      <c r="R26" s="1019"/>
      <c r="S26" s="1019"/>
      <c r="T26" s="1019"/>
      <c r="U26" s="1020"/>
      <c r="V26" s="1018" t="s">
        <v>383</v>
      </c>
      <c r="W26" s="1019"/>
      <c r="X26" s="1019"/>
      <c r="Y26" s="1019"/>
      <c r="Z26" s="1020"/>
      <c r="AA26" s="1018" t="s">
        <v>384</v>
      </c>
      <c r="AB26" s="1019"/>
      <c r="AC26" s="1019"/>
      <c r="AD26" s="1019"/>
      <c r="AE26" s="1019"/>
      <c r="AF26" s="1071" t="s">
        <v>385</v>
      </c>
      <c r="AG26" s="1025"/>
      <c r="AH26" s="1025"/>
      <c r="AI26" s="1025"/>
      <c r="AJ26" s="1072"/>
      <c r="AK26" s="1019" t="s">
        <v>386</v>
      </c>
      <c r="AL26" s="1019"/>
      <c r="AM26" s="1019"/>
      <c r="AN26" s="1019"/>
      <c r="AO26" s="1020"/>
      <c r="AP26" s="1018" t="s">
        <v>387</v>
      </c>
      <c r="AQ26" s="1019"/>
      <c r="AR26" s="1019"/>
      <c r="AS26" s="1019"/>
      <c r="AT26" s="1020"/>
      <c r="AU26" s="1018" t="s">
        <v>388</v>
      </c>
      <c r="AV26" s="1019"/>
      <c r="AW26" s="1019"/>
      <c r="AX26" s="1019"/>
      <c r="AY26" s="1020"/>
      <c r="AZ26" s="1018" t="s">
        <v>389</v>
      </c>
      <c r="BA26" s="1019"/>
      <c r="BB26" s="1019"/>
      <c r="BC26" s="1019"/>
      <c r="BD26" s="1020"/>
      <c r="BE26" s="1018" t="s">
        <v>364</v>
      </c>
      <c r="BF26" s="1019"/>
      <c r="BG26" s="1019"/>
      <c r="BH26" s="1019"/>
      <c r="BI26" s="1031"/>
      <c r="BJ26" s="226"/>
      <c r="BK26" s="226"/>
      <c r="BL26" s="226"/>
      <c r="BM26" s="226"/>
      <c r="BN26" s="226"/>
      <c r="BO26" s="236"/>
      <c r="BP26" s="236"/>
      <c r="BQ26" s="233">
        <v>20</v>
      </c>
      <c r="BR26" s="234"/>
      <c r="BS26" s="734" t="s">
        <v>584</v>
      </c>
      <c r="BT26" s="735"/>
      <c r="BU26" s="735"/>
      <c r="BV26" s="735"/>
      <c r="BW26" s="735"/>
      <c r="BX26" s="735"/>
      <c r="BY26" s="735"/>
      <c r="BZ26" s="735"/>
      <c r="CA26" s="735"/>
      <c r="CB26" s="735"/>
      <c r="CC26" s="735"/>
      <c r="CD26" s="735"/>
      <c r="CE26" s="735"/>
      <c r="CF26" s="735"/>
      <c r="CG26" s="736"/>
      <c r="CH26" s="1008">
        <v>11</v>
      </c>
      <c r="CI26" s="1009"/>
      <c r="CJ26" s="1009"/>
      <c r="CK26" s="1009"/>
      <c r="CL26" s="1010"/>
      <c r="CM26" s="1008">
        <v>90</v>
      </c>
      <c r="CN26" s="1009"/>
      <c r="CO26" s="1009"/>
      <c r="CP26" s="1009"/>
      <c r="CQ26" s="1010"/>
      <c r="CR26" s="1008">
        <v>9</v>
      </c>
      <c r="CS26" s="1009"/>
      <c r="CT26" s="1009"/>
      <c r="CU26" s="1009"/>
      <c r="CV26" s="1010"/>
      <c r="CW26" s="1008" t="s">
        <v>562</v>
      </c>
      <c r="CX26" s="1009"/>
      <c r="CY26" s="1009"/>
      <c r="CZ26" s="1009"/>
      <c r="DA26" s="1010"/>
      <c r="DB26" s="1008" t="s">
        <v>562</v>
      </c>
      <c r="DC26" s="1009"/>
      <c r="DD26" s="1009"/>
      <c r="DE26" s="1009"/>
      <c r="DF26" s="1010"/>
      <c r="DG26" s="1008"/>
      <c r="DH26" s="1009"/>
      <c r="DI26" s="1009"/>
      <c r="DJ26" s="1009"/>
      <c r="DK26" s="1010"/>
      <c r="DL26" s="1008"/>
      <c r="DM26" s="1009"/>
      <c r="DN26" s="1009"/>
      <c r="DO26" s="1009"/>
      <c r="DP26" s="1010"/>
      <c r="DQ26" s="1008"/>
      <c r="DR26" s="1009"/>
      <c r="DS26" s="1009"/>
      <c r="DT26" s="1009"/>
      <c r="DU26" s="1010"/>
      <c r="DV26" s="734"/>
      <c r="DW26" s="735"/>
      <c r="DX26" s="735"/>
      <c r="DY26" s="735"/>
      <c r="DZ26" s="1011"/>
      <c r="EA26" s="224"/>
    </row>
    <row r="27" spans="1:131" ht="26.25" customHeight="1" thickBot="1" x14ac:dyDescent="0.25">
      <c r="A27" s="1015"/>
      <c r="B27" s="1016"/>
      <c r="C27" s="1016"/>
      <c r="D27" s="1016"/>
      <c r="E27" s="1016"/>
      <c r="F27" s="1016"/>
      <c r="G27" s="1016"/>
      <c r="H27" s="1016"/>
      <c r="I27" s="1016"/>
      <c r="J27" s="1016"/>
      <c r="K27" s="1016"/>
      <c r="L27" s="1016"/>
      <c r="M27" s="1016"/>
      <c r="N27" s="1016"/>
      <c r="O27" s="1016"/>
      <c r="P27" s="1017"/>
      <c r="Q27" s="1021"/>
      <c r="R27" s="1022"/>
      <c r="S27" s="1022"/>
      <c r="T27" s="1022"/>
      <c r="U27" s="1023"/>
      <c r="V27" s="1021"/>
      <c r="W27" s="1022"/>
      <c r="X27" s="1022"/>
      <c r="Y27" s="1022"/>
      <c r="Z27" s="1023"/>
      <c r="AA27" s="1021"/>
      <c r="AB27" s="1022"/>
      <c r="AC27" s="1022"/>
      <c r="AD27" s="1022"/>
      <c r="AE27" s="1022"/>
      <c r="AF27" s="1073"/>
      <c r="AG27" s="1028"/>
      <c r="AH27" s="1028"/>
      <c r="AI27" s="1028"/>
      <c r="AJ27" s="1074"/>
      <c r="AK27" s="1022"/>
      <c r="AL27" s="1022"/>
      <c r="AM27" s="1022"/>
      <c r="AN27" s="1022"/>
      <c r="AO27" s="1023"/>
      <c r="AP27" s="1021"/>
      <c r="AQ27" s="1022"/>
      <c r="AR27" s="1022"/>
      <c r="AS27" s="1022"/>
      <c r="AT27" s="1023"/>
      <c r="AU27" s="1021"/>
      <c r="AV27" s="1022"/>
      <c r="AW27" s="1022"/>
      <c r="AX27" s="1022"/>
      <c r="AY27" s="1023"/>
      <c r="AZ27" s="1021"/>
      <c r="BA27" s="1022"/>
      <c r="BB27" s="1022"/>
      <c r="BC27" s="1022"/>
      <c r="BD27" s="1023"/>
      <c r="BE27" s="1021"/>
      <c r="BF27" s="1022"/>
      <c r="BG27" s="1022"/>
      <c r="BH27" s="1022"/>
      <c r="BI27" s="1032"/>
      <c r="BJ27" s="226"/>
      <c r="BK27" s="226"/>
      <c r="BL27" s="226"/>
      <c r="BM27" s="226"/>
      <c r="BN27" s="226"/>
      <c r="BO27" s="236"/>
      <c r="BP27" s="236"/>
      <c r="BQ27" s="233">
        <v>21</v>
      </c>
      <c r="BR27" s="234"/>
      <c r="BS27" s="734" t="s">
        <v>585</v>
      </c>
      <c r="BT27" s="735"/>
      <c r="BU27" s="735"/>
      <c r="BV27" s="735"/>
      <c r="BW27" s="735"/>
      <c r="BX27" s="735"/>
      <c r="BY27" s="735"/>
      <c r="BZ27" s="735"/>
      <c r="CA27" s="735"/>
      <c r="CB27" s="735"/>
      <c r="CC27" s="735"/>
      <c r="CD27" s="735"/>
      <c r="CE27" s="735"/>
      <c r="CF27" s="735"/>
      <c r="CG27" s="736"/>
      <c r="CH27" s="1008">
        <v>6</v>
      </c>
      <c r="CI27" s="1009"/>
      <c r="CJ27" s="1009"/>
      <c r="CK27" s="1009"/>
      <c r="CL27" s="1010"/>
      <c r="CM27" s="1008">
        <v>114</v>
      </c>
      <c r="CN27" s="1009"/>
      <c r="CO27" s="1009"/>
      <c r="CP27" s="1009"/>
      <c r="CQ27" s="1010"/>
      <c r="CR27" s="1008">
        <v>23</v>
      </c>
      <c r="CS27" s="1009"/>
      <c r="CT27" s="1009"/>
      <c r="CU27" s="1009"/>
      <c r="CV27" s="1010"/>
      <c r="CW27" s="1008" t="s">
        <v>562</v>
      </c>
      <c r="CX27" s="1009"/>
      <c r="CY27" s="1009"/>
      <c r="CZ27" s="1009"/>
      <c r="DA27" s="1010"/>
      <c r="DB27" s="1008" t="s">
        <v>562</v>
      </c>
      <c r="DC27" s="1009"/>
      <c r="DD27" s="1009"/>
      <c r="DE27" s="1009"/>
      <c r="DF27" s="1010"/>
      <c r="DG27" s="1008"/>
      <c r="DH27" s="1009"/>
      <c r="DI27" s="1009"/>
      <c r="DJ27" s="1009"/>
      <c r="DK27" s="1010"/>
      <c r="DL27" s="1008"/>
      <c r="DM27" s="1009"/>
      <c r="DN27" s="1009"/>
      <c r="DO27" s="1009"/>
      <c r="DP27" s="1010"/>
      <c r="DQ27" s="1008"/>
      <c r="DR27" s="1009"/>
      <c r="DS27" s="1009"/>
      <c r="DT27" s="1009"/>
      <c r="DU27" s="1010"/>
      <c r="DV27" s="734"/>
      <c r="DW27" s="735"/>
      <c r="DX27" s="735"/>
      <c r="DY27" s="735"/>
      <c r="DZ27" s="1011"/>
      <c r="EA27" s="224"/>
    </row>
    <row r="28" spans="1:131" ht="26.25" customHeight="1" thickTop="1" x14ac:dyDescent="0.2">
      <c r="A28" s="237">
        <v>1</v>
      </c>
      <c r="B28" s="1063" t="s">
        <v>390</v>
      </c>
      <c r="C28" s="1064"/>
      <c r="D28" s="1064"/>
      <c r="E28" s="1064"/>
      <c r="F28" s="1064"/>
      <c r="G28" s="1064"/>
      <c r="H28" s="1064"/>
      <c r="I28" s="1064"/>
      <c r="J28" s="1064"/>
      <c r="K28" s="1064"/>
      <c r="L28" s="1064"/>
      <c r="M28" s="1064"/>
      <c r="N28" s="1064"/>
      <c r="O28" s="1064"/>
      <c r="P28" s="1065"/>
      <c r="Q28" s="1066">
        <v>36697</v>
      </c>
      <c r="R28" s="1067"/>
      <c r="S28" s="1067"/>
      <c r="T28" s="1067"/>
      <c r="U28" s="1067"/>
      <c r="V28" s="1067">
        <v>36110</v>
      </c>
      <c r="W28" s="1067"/>
      <c r="X28" s="1067"/>
      <c r="Y28" s="1067"/>
      <c r="Z28" s="1067"/>
      <c r="AA28" s="1067">
        <v>587</v>
      </c>
      <c r="AB28" s="1067"/>
      <c r="AC28" s="1067"/>
      <c r="AD28" s="1067"/>
      <c r="AE28" s="1068"/>
      <c r="AF28" s="1069">
        <v>587</v>
      </c>
      <c r="AG28" s="1067"/>
      <c r="AH28" s="1067"/>
      <c r="AI28" s="1067"/>
      <c r="AJ28" s="1070"/>
      <c r="AK28" s="1058">
        <v>5685</v>
      </c>
      <c r="AL28" s="1059"/>
      <c r="AM28" s="1059"/>
      <c r="AN28" s="1059"/>
      <c r="AO28" s="1059"/>
      <c r="AP28" s="1059" t="s">
        <v>562</v>
      </c>
      <c r="AQ28" s="1059"/>
      <c r="AR28" s="1059"/>
      <c r="AS28" s="1059"/>
      <c r="AT28" s="1059"/>
      <c r="AU28" s="1059" t="s">
        <v>562</v>
      </c>
      <c r="AV28" s="1059"/>
      <c r="AW28" s="1059"/>
      <c r="AX28" s="1059"/>
      <c r="AY28" s="1059"/>
      <c r="AZ28" s="1060" t="s">
        <v>562</v>
      </c>
      <c r="BA28" s="1060"/>
      <c r="BB28" s="1060"/>
      <c r="BC28" s="1060"/>
      <c r="BD28" s="1060"/>
      <c r="BE28" s="1061"/>
      <c r="BF28" s="1061"/>
      <c r="BG28" s="1061"/>
      <c r="BH28" s="1061"/>
      <c r="BI28" s="1062"/>
      <c r="BJ28" s="226"/>
      <c r="BK28" s="226"/>
      <c r="BL28" s="226"/>
      <c r="BM28" s="226"/>
      <c r="BN28" s="226"/>
      <c r="BO28" s="236"/>
      <c r="BP28" s="236"/>
      <c r="BQ28" s="233">
        <v>22</v>
      </c>
      <c r="BR28" s="234"/>
      <c r="BS28" s="734"/>
      <c r="BT28" s="735"/>
      <c r="BU28" s="735"/>
      <c r="BV28" s="735"/>
      <c r="BW28" s="735"/>
      <c r="BX28" s="735"/>
      <c r="BY28" s="735"/>
      <c r="BZ28" s="735"/>
      <c r="CA28" s="735"/>
      <c r="CB28" s="735"/>
      <c r="CC28" s="735"/>
      <c r="CD28" s="735"/>
      <c r="CE28" s="735"/>
      <c r="CF28" s="735"/>
      <c r="CG28" s="736"/>
      <c r="CH28" s="1008"/>
      <c r="CI28" s="1009"/>
      <c r="CJ28" s="1009"/>
      <c r="CK28" s="1009"/>
      <c r="CL28" s="1010"/>
      <c r="CM28" s="1008"/>
      <c r="CN28" s="1009"/>
      <c r="CO28" s="1009"/>
      <c r="CP28" s="1009"/>
      <c r="CQ28" s="1010"/>
      <c r="CR28" s="1008"/>
      <c r="CS28" s="1009"/>
      <c r="CT28" s="1009"/>
      <c r="CU28" s="1009"/>
      <c r="CV28" s="1010"/>
      <c r="CW28" s="1008"/>
      <c r="CX28" s="1009"/>
      <c r="CY28" s="1009"/>
      <c r="CZ28" s="1009"/>
      <c r="DA28" s="1010"/>
      <c r="DB28" s="1008"/>
      <c r="DC28" s="1009"/>
      <c r="DD28" s="1009"/>
      <c r="DE28" s="1009"/>
      <c r="DF28" s="1010"/>
      <c r="DG28" s="1008"/>
      <c r="DH28" s="1009"/>
      <c r="DI28" s="1009"/>
      <c r="DJ28" s="1009"/>
      <c r="DK28" s="1010"/>
      <c r="DL28" s="1008"/>
      <c r="DM28" s="1009"/>
      <c r="DN28" s="1009"/>
      <c r="DO28" s="1009"/>
      <c r="DP28" s="1010"/>
      <c r="DQ28" s="1008"/>
      <c r="DR28" s="1009"/>
      <c r="DS28" s="1009"/>
      <c r="DT28" s="1009"/>
      <c r="DU28" s="1010"/>
      <c r="DV28" s="734"/>
      <c r="DW28" s="735"/>
      <c r="DX28" s="735"/>
      <c r="DY28" s="735"/>
      <c r="DZ28" s="1011"/>
      <c r="EA28" s="224"/>
    </row>
    <row r="29" spans="1:131" ht="26.25" customHeight="1" x14ac:dyDescent="0.2">
      <c r="A29" s="237">
        <v>2</v>
      </c>
      <c r="B29" s="1046" t="s">
        <v>391</v>
      </c>
      <c r="C29" s="1047"/>
      <c r="D29" s="1047"/>
      <c r="E29" s="1047"/>
      <c r="F29" s="1047"/>
      <c r="G29" s="1047"/>
      <c r="H29" s="1047"/>
      <c r="I29" s="1047"/>
      <c r="J29" s="1047"/>
      <c r="K29" s="1047"/>
      <c r="L29" s="1047"/>
      <c r="M29" s="1047"/>
      <c r="N29" s="1047"/>
      <c r="O29" s="1047"/>
      <c r="P29" s="1048"/>
      <c r="Q29" s="1054">
        <v>26823</v>
      </c>
      <c r="R29" s="1055"/>
      <c r="S29" s="1055"/>
      <c r="T29" s="1055"/>
      <c r="U29" s="1055"/>
      <c r="V29" s="1055">
        <v>26425</v>
      </c>
      <c r="W29" s="1055"/>
      <c r="X29" s="1055"/>
      <c r="Y29" s="1055"/>
      <c r="Z29" s="1055"/>
      <c r="AA29" s="1055">
        <v>398</v>
      </c>
      <c r="AB29" s="1055"/>
      <c r="AC29" s="1055"/>
      <c r="AD29" s="1055"/>
      <c r="AE29" s="1056"/>
      <c r="AF29" s="1051">
        <v>398</v>
      </c>
      <c r="AG29" s="1052"/>
      <c r="AH29" s="1052"/>
      <c r="AI29" s="1052"/>
      <c r="AJ29" s="1053"/>
      <c r="AK29" s="999">
        <v>3910</v>
      </c>
      <c r="AL29" s="990"/>
      <c r="AM29" s="990"/>
      <c r="AN29" s="990"/>
      <c r="AO29" s="990"/>
      <c r="AP29" s="990" t="s">
        <v>562</v>
      </c>
      <c r="AQ29" s="990"/>
      <c r="AR29" s="990"/>
      <c r="AS29" s="990"/>
      <c r="AT29" s="990"/>
      <c r="AU29" s="990" t="s">
        <v>562</v>
      </c>
      <c r="AV29" s="990"/>
      <c r="AW29" s="990"/>
      <c r="AX29" s="990"/>
      <c r="AY29" s="990"/>
      <c r="AZ29" s="1057" t="s">
        <v>562</v>
      </c>
      <c r="BA29" s="1057"/>
      <c r="BB29" s="1057"/>
      <c r="BC29" s="1057"/>
      <c r="BD29" s="1057"/>
      <c r="BE29" s="991"/>
      <c r="BF29" s="991"/>
      <c r="BG29" s="991"/>
      <c r="BH29" s="991"/>
      <c r="BI29" s="992"/>
      <c r="BJ29" s="226"/>
      <c r="BK29" s="226"/>
      <c r="BL29" s="226"/>
      <c r="BM29" s="226"/>
      <c r="BN29" s="226"/>
      <c r="BO29" s="236"/>
      <c r="BP29" s="236"/>
      <c r="BQ29" s="233">
        <v>23</v>
      </c>
      <c r="BR29" s="234"/>
      <c r="BS29" s="734"/>
      <c r="BT29" s="735"/>
      <c r="BU29" s="735"/>
      <c r="BV29" s="735"/>
      <c r="BW29" s="735"/>
      <c r="BX29" s="735"/>
      <c r="BY29" s="735"/>
      <c r="BZ29" s="735"/>
      <c r="CA29" s="735"/>
      <c r="CB29" s="735"/>
      <c r="CC29" s="735"/>
      <c r="CD29" s="735"/>
      <c r="CE29" s="735"/>
      <c r="CF29" s="735"/>
      <c r="CG29" s="736"/>
      <c r="CH29" s="1008"/>
      <c r="CI29" s="1009"/>
      <c r="CJ29" s="1009"/>
      <c r="CK29" s="1009"/>
      <c r="CL29" s="1010"/>
      <c r="CM29" s="1008"/>
      <c r="CN29" s="1009"/>
      <c r="CO29" s="1009"/>
      <c r="CP29" s="1009"/>
      <c r="CQ29" s="1010"/>
      <c r="CR29" s="1008"/>
      <c r="CS29" s="1009"/>
      <c r="CT29" s="1009"/>
      <c r="CU29" s="1009"/>
      <c r="CV29" s="1010"/>
      <c r="CW29" s="1008"/>
      <c r="CX29" s="1009"/>
      <c r="CY29" s="1009"/>
      <c r="CZ29" s="1009"/>
      <c r="DA29" s="1010"/>
      <c r="DB29" s="1008"/>
      <c r="DC29" s="1009"/>
      <c r="DD29" s="1009"/>
      <c r="DE29" s="1009"/>
      <c r="DF29" s="1010"/>
      <c r="DG29" s="1008"/>
      <c r="DH29" s="1009"/>
      <c r="DI29" s="1009"/>
      <c r="DJ29" s="1009"/>
      <c r="DK29" s="1010"/>
      <c r="DL29" s="1008"/>
      <c r="DM29" s="1009"/>
      <c r="DN29" s="1009"/>
      <c r="DO29" s="1009"/>
      <c r="DP29" s="1010"/>
      <c r="DQ29" s="1008"/>
      <c r="DR29" s="1009"/>
      <c r="DS29" s="1009"/>
      <c r="DT29" s="1009"/>
      <c r="DU29" s="1010"/>
      <c r="DV29" s="734"/>
      <c r="DW29" s="735"/>
      <c r="DX29" s="735"/>
      <c r="DY29" s="735"/>
      <c r="DZ29" s="1011"/>
      <c r="EA29" s="224"/>
    </row>
    <row r="30" spans="1:131" ht="26.25" customHeight="1" x14ac:dyDescent="0.2">
      <c r="A30" s="237">
        <v>3</v>
      </c>
      <c r="B30" s="1046" t="s">
        <v>392</v>
      </c>
      <c r="C30" s="1047"/>
      <c r="D30" s="1047"/>
      <c r="E30" s="1047"/>
      <c r="F30" s="1047"/>
      <c r="G30" s="1047"/>
      <c r="H30" s="1047"/>
      <c r="I30" s="1047"/>
      <c r="J30" s="1047"/>
      <c r="K30" s="1047"/>
      <c r="L30" s="1047"/>
      <c r="M30" s="1047"/>
      <c r="N30" s="1047"/>
      <c r="O30" s="1047"/>
      <c r="P30" s="1048"/>
      <c r="Q30" s="1054">
        <v>6789</v>
      </c>
      <c r="R30" s="1055"/>
      <c r="S30" s="1055"/>
      <c r="T30" s="1055"/>
      <c r="U30" s="1055"/>
      <c r="V30" s="1055">
        <v>6715</v>
      </c>
      <c r="W30" s="1055"/>
      <c r="X30" s="1055"/>
      <c r="Y30" s="1055"/>
      <c r="Z30" s="1055"/>
      <c r="AA30" s="1055">
        <v>74</v>
      </c>
      <c r="AB30" s="1055"/>
      <c r="AC30" s="1055"/>
      <c r="AD30" s="1055"/>
      <c r="AE30" s="1056"/>
      <c r="AF30" s="1051">
        <v>31</v>
      </c>
      <c r="AG30" s="1052"/>
      <c r="AH30" s="1052"/>
      <c r="AI30" s="1052"/>
      <c r="AJ30" s="1053"/>
      <c r="AK30" s="999">
        <v>880</v>
      </c>
      <c r="AL30" s="990"/>
      <c r="AM30" s="990"/>
      <c r="AN30" s="990"/>
      <c r="AO30" s="990"/>
      <c r="AP30" s="990" t="s">
        <v>562</v>
      </c>
      <c r="AQ30" s="990"/>
      <c r="AR30" s="990"/>
      <c r="AS30" s="990"/>
      <c r="AT30" s="990"/>
      <c r="AU30" s="990" t="s">
        <v>562</v>
      </c>
      <c r="AV30" s="990"/>
      <c r="AW30" s="990"/>
      <c r="AX30" s="990"/>
      <c r="AY30" s="990"/>
      <c r="AZ30" s="1057" t="s">
        <v>562</v>
      </c>
      <c r="BA30" s="1057"/>
      <c r="BB30" s="1057"/>
      <c r="BC30" s="1057"/>
      <c r="BD30" s="1057"/>
      <c r="BE30" s="991"/>
      <c r="BF30" s="991"/>
      <c r="BG30" s="991"/>
      <c r="BH30" s="991"/>
      <c r="BI30" s="992"/>
      <c r="BJ30" s="226"/>
      <c r="BK30" s="226"/>
      <c r="BL30" s="226"/>
      <c r="BM30" s="226"/>
      <c r="BN30" s="226"/>
      <c r="BO30" s="236"/>
      <c r="BP30" s="236"/>
      <c r="BQ30" s="233">
        <v>24</v>
      </c>
      <c r="BR30" s="234"/>
      <c r="BS30" s="734"/>
      <c r="BT30" s="735"/>
      <c r="BU30" s="735"/>
      <c r="BV30" s="735"/>
      <c r="BW30" s="735"/>
      <c r="BX30" s="735"/>
      <c r="BY30" s="735"/>
      <c r="BZ30" s="735"/>
      <c r="CA30" s="735"/>
      <c r="CB30" s="735"/>
      <c r="CC30" s="735"/>
      <c r="CD30" s="735"/>
      <c r="CE30" s="735"/>
      <c r="CF30" s="735"/>
      <c r="CG30" s="736"/>
      <c r="CH30" s="1008"/>
      <c r="CI30" s="1009"/>
      <c r="CJ30" s="1009"/>
      <c r="CK30" s="1009"/>
      <c r="CL30" s="1010"/>
      <c r="CM30" s="1008"/>
      <c r="CN30" s="1009"/>
      <c r="CO30" s="1009"/>
      <c r="CP30" s="1009"/>
      <c r="CQ30" s="1010"/>
      <c r="CR30" s="1008"/>
      <c r="CS30" s="1009"/>
      <c r="CT30" s="1009"/>
      <c r="CU30" s="1009"/>
      <c r="CV30" s="1010"/>
      <c r="CW30" s="1008"/>
      <c r="CX30" s="1009"/>
      <c r="CY30" s="1009"/>
      <c r="CZ30" s="1009"/>
      <c r="DA30" s="1010"/>
      <c r="DB30" s="1008"/>
      <c r="DC30" s="1009"/>
      <c r="DD30" s="1009"/>
      <c r="DE30" s="1009"/>
      <c r="DF30" s="1010"/>
      <c r="DG30" s="1008"/>
      <c r="DH30" s="1009"/>
      <c r="DI30" s="1009"/>
      <c r="DJ30" s="1009"/>
      <c r="DK30" s="1010"/>
      <c r="DL30" s="1008"/>
      <c r="DM30" s="1009"/>
      <c r="DN30" s="1009"/>
      <c r="DO30" s="1009"/>
      <c r="DP30" s="1010"/>
      <c r="DQ30" s="1008"/>
      <c r="DR30" s="1009"/>
      <c r="DS30" s="1009"/>
      <c r="DT30" s="1009"/>
      <c r="DU30" s="1010"/>
      <c r="DV30" s="734"/>
      <c r="DW30" s="735"/>
      <c r="DX30" s="735"/>
      <c r="DY30" s="735"/>
      <c r="DZ30" s="1011"/>
      <c r="EA30" s="224"/>
    </row>
    <row r="31" spans="1:131" ht="26.25" customHeight="1" x14ac:dyDescent="0.2">
      <c r="A31" s="237">
        <v>4</v>
      </c>
      <c r="B31" s="1046" t="s">
        <v>393</v>
      </c>
      <c r="C31" s="1047"/>
      <c r="D31" s="1047"/>
      <c r="E31" s="1047"/>
      <c r="F31" s="1047"/>
      <c r="G31" s="1047"/>
      <c r="H31" s="1047"/>
      <c r="I31" s="1047"/>
      <c r="J31" s="1047"/>
      <c r="K31" s="1047"/>
      <c r="L31" s="1047"/>
      <c r="M31" s="1047"/>
      <c r="N31" s="1047"/>
      <c r="O31" s="1047"/>
      <c r="P31" s="1048"/>
      <c r="Q31" s="1054">
        <v>11209</v>
      </c>
      <c r="R31" s="1055"/>
      <c r="S31" s="1055"/>
      <c r="T31" s="1055"/>
      <c r="U31" s="1055"/>
      <c r="V31" s="1055">
        <v>10254</v>
      </c>
      <c r="W31" s="1055"/>
      <c r="X31" s="1055"/>
      <c r="Y31" s="1055"/>
      <c r="Z31" s="1055"/>
      <c r="AA31" s="1055">
        <v>955</v>
      </c>
      <c r="AB31" s="1055"/>
      <c r="AC31" s="1055"/>
      <c r="AD31" s="1055"/>
      <c r="AE31" s="1056"/>
      <c r="AF31" s="1051">
        <v>11272</v>
      </c>
      <c r="AG31" s="1052"/>
      <c r="AH31" s="1052"/>
      <c r="AI31" s="1052"/>
      <c r="AJ31" s="1053"/>
      <c r="AK31" s="999">
        <v>1913</v>
      </c>
      <c r="AL31" s="990"/>
      <c r="AM31" s="990"/>
      <c r="AN31" s="990"/>
      <c r="AO31" s="990"/>
      <c r="AP31" s="990">
        <v>10591</v>
      </c>
      <c r="AQ31" s="990"/>
      <c r="AR31" s="990"/>
      <c r="AS31" s="990"/>
      <c r="AT31" s="990"/>
      <c r="AU31" s="990">
        <v>3167</v>
      </c>
      <c r="AV31" s="990"/>
      <c r="AW31" s="990"/>
      <c r="AX31" s="990"/>
      <c r="AY31" s="990"/>
      <c r="AZ31" s="1057" t="s">
        <v>562</v>
      </c>
      <c r="BA31" s="1057"/>
      <c r="BB31" s="1057"/>
      <c r="BC31" s="1057"/>
      <c r="BD31" s="1057"/>
      <c r="BE31" s="991" t="s">
        <v>394</v>
      </c>
      <c r="BF31" s="991"/>
      <c r="BG31" s="991"/>
      <c r="BH31" s="991"/>
      <c r="BI31" s="992"/>
      <c r="BJ31" s="226"/>
      <c r="BK31" s="226"/>
      <c r="BL31" s="226"/>
      <c r="BM31" s="226"/>
      <c r="BN31" s="226"/>
      <c r="BO31" s="236"/>
      <c r="BP31" s="236"/>
      <c r="BQ31" s="233">
        <v>25</v>
      </c>
      <c r="BR31" s="234"/>
      <c r="BS31" s="734"/>
      <c r="BT31" s="735"/>
      <c r="BU31" s="735"/>
      <c r="BV31" s="735"/>
      <c r="BW31" s="735"/>
      <c r="BX31" s="735"/>
      <c r="BY31" s="735"/>
      <c r="BZ31" s="735"/>
      <c r="CA31" s="735"/>
      <c r="CB31" s="735"/>
      <c r="CC31" s="735"/>
      <c r="CD31" s="735"/>
      <c r="CE31" s="735"/>
      <c r="CF31" s="735"/>
      <c r="CG31" s="736"/>
      <c r="CH31" s="1008"/>
      <c r="CI31" s="1009"/>
      <c r="CJ31" s="1009"/>
      <c r="CK31" s="1009"/>
      <c r="CL31" s="1010"/>
      <c r="CM31" s="1008"/>
      <c r="CN31" s="1009"/>
      <c r="CO31" s="1009"/>
      <c r="CP31" s="1009"/>
      <c r="CQ31" s="1010"/>
      <c r="CR31" s="1008"/>
      <c r="CS31" s="1009"/>
      <c r="CT31" s="1009"/>
      <c r="CU31" s="1009"/>
      <c r="CV31" s="1010"/>
      <c r="CW31" s="1008"/>
      <c r="CX31" s="1009"/>
      <c r="CY31" s="1009"/>
      <c r="CZ31" s="1009"/>
      <c r="DA31" s="1010"/>
      <c r="DB31" s="1008"/>
      <c r="DC31" s="1009"/>
      <c r="DD31" s="1009"/>
      <c r="DE31" s="1009"/>
      <c r="DF31" s="1010"/>
      <c r="DG31" s="1008"/>
      <c r="DH31" s="1009"/>
      <c r="DI31" s="1009"/>
      <c r="DJ31" s="1009"/>
      <c r="DK31" s="1010"/>
      <c r="DL31" s="1008"/>
      <c r="DM31" s="1009"/>
      <c r="DN31" s="1009"/>
      <c r="DO31" s="1009"/>
      <c r="DP31" s="1010"/>
      <c r="DQ31" s="1008"/>
      <c r="DR31" s="1009"/>
      <c r="DS31" s="1009"/>
      <c r="DT31" s="1009"/>
      <c r="DU31" s="1010"/>
      <c r="DV31" s="734"/>
      <c r="DW31" s="735"/>
      <c r="DX31" s="735"/>
      <c r="DY31" s="735"/>
      <c r="DZ31" s="1011"/>
      <c r="EA31" s="224"/>
    </row>
    <row r="32" spans="1:131" ht="26.25" customHeight="1" x14ac:dyDescent="0.2">
      <c r="A32" s="237">
        <v>5</v>
      </c>
      <c r="B32" s="1046" t="s">
        <v>395</v>
      </c>
      <c r="C32" s="1047"/>
      <c r="D32" s="1047"/>
      <c r="E32" s="1047"/>
      <c r="F32" s="1047"/>
      <c r="G32" s="1047"/>
      <c r="H32" s="1047"/>
      <c r="I32" s="1047"/>
      <c r="J32" s="1047"/>
      <c r="K32" s="1047"/>
      <c r="L32" s="1047"/>
      <c r="M32" s="1047"/>
      <c r="N32" s="1047"/>
      <c r="O32" s="1047"/>
      <c r="P32" s="1048"/>
      <c r="Q32" s="1054">
        <v>8201</v>
      </c>
      <c r="R32" s="1055"/>
      <c r="S32" s="1055"/>
      <c r="T32" s="1055"/>
      <c r="U32" s="1055"/>
      <c r="V32" s="1055">
        <v>8073</v>
      </c>
      <c r="W32" s="1055"/>
      <c r="X32" s="1055"/>
      <c r="Y32" s="1055"/>
      <c r="Z32" s="1055"/>
      <c r="AA32" s="1055">
        <v>128</v>
      </c>
      <c r="AB32" s="1055"/>
      <c r="AC32" s="1055"/>
      <c r="AD32" s="1055"/>
      <c r="AE32" s="1056"/>
      <c r="AF32" s="1051">
        <v>3220</v>
      </c>
      <c r="AG32" s="1052"/>
      <c r="AH32" s="1052"/>
      <c r="AI32" s="1052"/>
      <c r="AJ32" s="1053"/>
      <c r="AK32" s="999">
        <v>2964</v>
      </c>
      <c r="AL32" s="990"/>
      <c r="AM32" s="990"/>
      <c r="AN32" s="990"/>
      <c r="AO32" s="990"/>
      <c r="AP32" s="990">
        <v>33075</v>
      </c>
      <c r="AQ32" s="990"/>
      <c r="AR32" s="990"/>
      <c r="AS32" s="990"/>
      <c r="AT32" s="990"/>
      <c r="AU32" s="990">
        <v>17894</v>
      </c>
      <c r="AV32" s="990"/>
      <c r="AW32" s="990"/>
      <c r="AX32" s="990"/>
      <c r="AY32" s="990"/>
      <c r="AZ32" s="1057" t="s">
        <v>562</v>
      </c>
      <c r="BA32" s="1057"/>
      <c r="BB32" s="1057"/>
      <c r="BC32" s="1057"/>
      <c r="BD32" s="1057"/>
      <c r="BE32" s="991" t="s">
        <v>394</v>
      </c>
      <c r="BF32" s="991"/>
      <c r="BG32" s="991"/>
      <c r="BH32" s="991"/>
      <c r="BI32" s="992"/>
      <c r="BJ32" s="226"/>
      <c r="BK32" s="226"/>
      <c r="BL32" s="226"/>
      <c r="BM32" s="226"/>
      <c r="BN32" s="226"/>
      <c r="BO32" s="236"/>
      <c r="BP32" s="236"/>
      <c r="BQ32" s="233">
        <v>26</v>
      </c>
      <c r="BR32" s="234"/>
      <c r="BS32" s="734"/>
      <c r="BT32" s="735"/>
      <c r="BU32" s="735"/>
      <c r="BV32" s="735"/>
      <c r="BW32" s="735"/>
      <c r="BX32" s="735"/>
      <c r="BY32" s="735"/>
      <c r="BZ32" s="735"/>
      <c r="CA32" s="735"/>
      <c r="CB32" s="735"/>
      <c r="CC32" s="735"/>
      <c r="CD32" s="735"/>
      <c r="CE32" s="735"/>
      <c r="CF32" s="735"/>
      <c r="CG32" s="736"/>
      <c r="CH32" s="1008"/>
      <c r="CI32" s="1009"/>
      <c r="CJ32" s="1009"/>
      <c r="CK32" s="1009"/>
      <c r="CL32" s="1010"/>
      <c r="CM32" s="1008"/>
      <c r="CN32" s="1009"/>
      <c r="CO32" s="1009"/>
      <c r="CP32" s="1009"/>
      <c r="CQ32" s="1010"/>
      <c r="CR32" s="1008"/>
      <c r="CS32" s="1009"/>
      <c r="CT32" s="1009"/>
      <c r="CU32" s="1009"/>
      <c r="CV32" s="1010"/>
      <c r="CW32" s="1008"/>
      <c r="CX32" s="1009"/>
      <c r="CY32" s="1009"/>
      <c r="CZ32" s="1009"/>
      <c r="DA32" s="1010"/>
      <c r="DB32" s="1008"/>
      <c r="DC32" s="1009"/>
      <c r="DD32" s="1009"/>
      <c r="DE32" s="1009"/>
      <c r="DF32" s="1010"/>
      <c r="DG32" s="1008"/>
      <c r="DH32" s="1009"/>
      <c r="DI32" s="1009"/>
      <c r="DJ32" s="1009"/>
      <c r="DK32" s="1010"/>
      <c r="DL32" s="1008"/>
      <c r="DM32" s="1009"/>
      <c r="DN32" s="1009"/>
      <c r="DO32" s="1009"/>
      <c r="DP32" s="1010"/>
      <c r="DQ32" s="1008"/>
      <c r="DR32" s="1009"/>
      <c r="DS32" s="1009"/>
      <c r="DT32" s="1009"/>
      <c r="DU32" s="1010"/>
      <c r="DV32" s="734"/>
      <c r="DW32" s="735"/>
      <c r="DX32" s="735"/>
      <c r="DY32" s="735"/>
      <c r="DZ32" s="1011"/>
      <c r="EA32" s="224"/>
    </row>
    <row r="33" spans="1:131" ht="26.25" customHeight="1" x14ac:dyDescent="0.2">
      <c r="A33" s="237">
        <v>6</v>
      </c>
      <c r="B33" s="1046" t="s">
        <v>396</v>
      </c>
      <c r="C33" s="1047"/>
      <c r="D33" s="1047"/>
      <c r="E33" s="1047"/>
      <c r="F33" s="1047"/>
      <c r="G33" s="1047"/>
      <c r="H33" s="1047"/>
      <c r="I33" s="1047"/>
      <c r="J33" s="1047"/>
      <c r="K33" s="1047"/>
      <c r="L33" s="1047"/>
      <c r="M33" s="1047"/>
      <c r="N33" s="1047"/>
      <c r="O33" s="1047"/>
      <c r="P33" s="1048"/>
      <c r="Q33" s="1054">
        <v>242</v>
      </c>
      <c r="R33" s="1055"/>
      <c r="S33" s="1055"/>
      <c r="T33" s="1055"/>
      <c r="U33" s="1055"/>
      <c r="V33" s="1055">
        <v>210</v>
      </c>
      <c r="W33" s="1055"/>
      <c r="X33" s="1055"/>
      <c r="Y33" s="1055"/>
      <c r="Z33" s="1055"/>
      <c r="AA33" s="1055">
        <v>32</v>
      </c>
      <c r="AB33" s="1055"/>
      <c r="AC33" s="1055"/>
      <c r="AD33" s="1055"/>
      <c r="AE33" s="1056"/>
      <c r="AF33" s="1051">
        <v>32</v>
      </c>
      <c r="AG33" s="1052"/>
      <c r="AH33" s="1052"/>
      <c r="AI33" s="1052"/>
      <c r="AJ33" s="1053"/>
      <c r="AK33" s="999">
        <v>66</v>
      </c>
      <c r="AL33" s="990"/>
      <c r="AM33" s="990"/>
      <c r="AN33" s="990"/>
      <c r="AO33" s="990"/>
      <c r="AP33" s="990" t="s">
        <v>562</v>
      </c>
      <c r="AQ33" s="990"/>
      <c r="AR33" s="990"/>
      <c r="AS33" s="990"/>
      <c r="AT33" s="990"/>
      <c r="AU33" s="990" t="s">
        <v>562</v>
      </c>
      <c r="AV33" s="990"/>
      <c r="AW33" s="990"/>
      <c r="AX33" s="990"/>
      <c r="AY33" s="990"/>
      <c r="AZ33" s="1057" t="s">
        <v>562</v>
      </c>
      <c r="BA33" s="1057"/>
      <c r="BB33" s="1057"/>
      <c r="BC33" s="1057"/>
      <c r="BD33" s="1057"/>
      <c r="BE33" s="991" t="s">
        <v>397</v>
      </c>
      <c r="BF33" s="991"/>
      <c r="BG33" s="991"/>
      <c r="BH33" s="991"/>
      <c r="BI33" s="992"/>
      <c r="BJ33" s="226"/>
      <c r="BK33" s="226"/>
      <c r="BL33" s="226"/>
      <c r="BM33" s="226"/>
      <c r="BN33" s="226"/>
      <c r="BO33" s="236"/>
      <c r="BP33" s="236"/>
      <c r="BQ33" s="233">
        <v>27</v>
      </c>
      <c r="BR33" s="234"/>
      <c r="BS33" s="734"/>
      <c r="BT33" s="735"/>
      <c r="BU33" s="735"/>
      <c r="BV33" s="735"/>
      <c r="BW33" s="735"/>
      <c r="BX33" s="735"/>
      <c r="BY33" s="735"/>
      <c r="BZ33" s="735"/>
      <c r="CA33" s="735"/>
      <c r="CB33" s="735"/>
      <c r="CC33" s="735"/>
      <c r="CD33" s="735"/>
      <c r="CE33" s="735"/>
      <c r="CF33" s="735"/>
      <c r="CG33" s="736"/>
      <c r="CH33" s="1008"/>
      <c r="CI33" s="1009"/>
      <c r="CJ33" s="1009"/>
      <c r="CK33" s="1009"/>
      <c r="CL33" s="1010"/>
      <c r="CM33" s="1008"/>
      <c r="CN33" s="1009"/>
      <c r="CO33" s="1009"/>
      <c r="CP33" s="1009"/>
      <c r="CQ33" s="1010"/>
      <c r="CR33" s="1008"/>
      <c r="CS33" s="1009"/>
      <c r="CT33" s="1009"/>
      <c r="CU33" s="1009"/>
      <c r="CV33" s="1010"/>
      <c r="CW33" s="1008"/>
      <c r="CX33" s="1009"/>
      <c r="CY33" s="1009"/>
      <c r="CZ33" s="1009"/>
      <c r="DA33" s="1010"/>
      <c r="DB33" s="1008"/>
      <c r="DC33" s="1009"/>
      <c r="DD33" s="1009"/>
      <c r="DE33" s="1009"/>
      <c r="DF33" s="1010"/>
      <c r="DG33" s="1008"/>
      <c r="DH33" s="1009"/>
      <c r="DI33" s="1009"/>
      <c r="DJ33" s="1009"/>
      <c r="DK33" s="1010"/>
      <c r="DL33" s="1008"/>
      <c r="DM33" s="1009"/>
      <c r="DN33" s="1009"/>
      <c r="DO33" s="1009"/>
      <c r="DP33" s="1010"/>
      <c r="DQ33" s="1008"/>
      <c r="DR33" s="1009"/>
      <c r="DS33" s="1009"/>
      <c r="DT33" s="1009"/>
      <c r="DU33" s="1010"/>
      <c r="DV33" s="734"/>
      <c r="DW33" s="735"/>
      <c r="DX33" s="735"/>
      <c r="DY33" s="735"/>
      <c r="DZ33" s="1011"/>
      <c r="EA33" s="224"/>
    </row>
    <row r="34" spans="1:131" ht="26.25" customHeight="1" x14ac:dyDescent="0.2">
      <c r="A34" s="237">
        <v>7</v>
      </c>
      <c r="B34" s="1046" t="s">
        <v>398</v>
      </c>
      <c r="C34" s="1047"/>
      <c r="D34" s="1047"/>
      <c r="E34" s="1047"/>
      <c r="F34" s="1047"/>
      <c r="G34" s="1047"/>
      <c r="H34" s="1047"/>
      <c r="I34" s="1047"/>
      <c r="J34" s="1047"/>
      <c r="K34" s="1047"/>
      <c r="L34" s="1047"/>
      <c r="M34" s="1047"/>
      <c r="N34" s="1047"/>
      <c r="O34" s="1047"/>
      <c r="P34" s="1048"/>
      <c r="Q34" s="1054">
        <v>27</v>
      </c>
      <c r="R34" s="1055"/>
      <c r="S34" s="1055"/>
      <c r="T34" s="1055"/>
      <c r="U34" s="1055"/>
      <c r="V34" s="1055">
        <v>27</v>
      </c>
      <c r="W34" s="1055"/>
      <c r="X34" s="1055"/>
      <c r="Y34" s="1055"/>
      <c r="Z34" s="1055"/>
      <c r="AA34" s="1055">
        <v>0</v>
      </c>
      <c r="AB34" s="1055"/>
      <c r="AC34" s="1055"/>
      <c r="AD34" s="1055"/>
      <c r="AE34" s="1056"/>
      <c r="AF34" s="1051">
        <v>0</v>
      </c>
      <c r="AG34" s="1052"/>
      <c r="AH34" s="1052"/>
      <c r="AI34" s="1052"/>
      <c r="AJ34" s="1053"/>
      <c r="AK34" s="999">
        <v>15</v>
      </c>
      <c r="AL34" s="990"/>
      <c r="AM34" s="990"/>
      <c r="AN34" s="990"/>
      <c r="AO34" s="990"/>
      <c r="AP34" s="990" t="s">
        <v>562</v>
      </c>
      <c r="AQ34" s="990"/>
      <c r="AR34" s="990"/>
      <c r="AS34" s="990"/>
      <c r="AT34" s="990"/>
      <c r="AU34" s="990" t="s">
        <v>562</v>
      </c>
      <c r="AV34" s="990"/>
      <c r="AW34" s="990"/>
      <c r="AX34" s="990"/>
      <c r="AY34" s="990"/>
      <c r="AZ34" s="1057" t="s">
        <v>562</v>
      </c>
      <c r="BA34" s="1057"/>
      <c r="BB34" s="1057"/>
      <c r="BC34" s="1057"/>
      <c r="BD34" s="1057"/>
      <c r="BE34" s="991" t="s">
        <v>397</v>
      </c>
      <c r="BF34" s="991"/>
      <c r="BG34" s="991"/>
      <c r="BH34" s="991"/>
      <c r="BI34" s="992"/>
      <c r="BJ34" s="226"/>
      <c r="BK34" s="226"/>
      <c r="BL34" s="226"/>
      <c r="BM34" s="226"/>
      <c r="BN34" s="226"/>
      <c r="BO34" s="236"/>
      <c r="BP34" s="236"/>
      <c r="BQ34" s="233">
        <v>28</v>
      </c>
      <c r="BR34" s="234"/>
      <c r="BS34" s="734"/>
      <c r="BT34" s="735"/>
      <c r="BU34" s="735"/>
      <c r="BV34" s="735"/>
      <c r="BW34" s="735"/>
      <c r="BX34" s="735"/>
      <c r="BY34" s="735"/>
      <c r="BZ34" s="735"/>
      <c r="CA34" s="735"/>
      <c r="CB34" s="735"/>
      <c r="CC34" s="735"/>
      <c r="CD34" s="735"/>
      <c r="CE34" s="735"/>
      <c r="CF34" s="735"/>
      <c r="CG34" s="736"/>
      <c r="CH34" s="1008"/>
      <c r="CI34" s="1009"/>
      <c r="CJ34" s="1009"/>
      <c r="CK34" s="1009"/>
      <c r="CL34" s="1010"/>
      <c r="CM34" s="1008"/>
      <c r="CN34" s="1009"/>
      <c r="CO34" s="1009"/>
      <c r="CP34" s="1009"/>
      <c r="CQ34" s="1010"/>
      <c r="CR34" s="1008"/>
      <c r="CS34" s="1009"/>
      <c r="CT34" s="1009"/>
      <c r="CU34" s="1009"/>
      <c r="CV34" s="1010"/>
      <c r="CW34" s="1008"/>
      <c r="CX34" s="1009"/>
      <c r="CY34" s="1009"/>
      <c r="CZ34" s="1009"/>
      <c r="DA34" s="1010"/>
      <c r="DB34" s="1008"/>
      <c r="DC34" s="1009"/>
      <c r="DD34" s="1009"/>
      <c r="DE34" s="1009"/>
      <c r="DF34" s="1010"/>
      <c r="DG34" s="1008"/>
      <c r="DH34" s="1009"/>
      <c r="DI34" s="1009"/>
      <c r="DJ34" s="1009"/>
      <c r="DK34" s="1010"/>
      <c r="DL34" s="1008"/>
      <c r="DM34" s="1009"/>
      <c r="DN34" s="1009"/>
      <c r="DO34" s="1009"/>
      <c r="DP34" s="1010"/>
      <c r="DQ34" s="1008"/>
      <c r="DR34" s="1009"/>
      <c r="DS34" s="1009"/>
      <c r="DT34" s="1009"/>
      <c r="DU34" s="1010"/>
      <c r="DV34" s="734"/>
      <c r="DW34" s="735"/>
      <c r="DX34" s="735"/>
      <c r="DY34" s="735"/>
      <c r="DZ34" s="1011"/>
      <c r="EA34" s="224"/>
    </row>
    <row r="35" spans="1:131" ht="26.25" customHeight="1" x14ac:dyDescent="0.2">
      <c r="A35" s="237">
        <v>8</v>
      </c>
      <c r="B35" s="1046" t="s">
        <v>399</v>
      </c>
      <c r="C35" s="1047"/>
      <c r="D35" s="1047"/>
      <c r="E35" s="1047"/>
      <c r="F35" s="1047"/>
      <c r="G35" s="1047"/>
      <c r="H35" s="1047"/>
      <c r="I35" s="1047"/>
      <c r="J35" s="1047"/>
      <c r="K35" s="1047"/>
      <c r="L35" s="1047"/>
      <c r="M35" s="1047"/>
      <c r="N35" s="1047"/>
      <c r="O35" s="1047"/>
      <c r="P35" s="1048"/>
      <c r="Q35" s="1054">
        <v>15</v>
      </c>
      <c r="R35" s="1055"/>
      <c r="S35" s="1055"/>
      <c r="T35" s="1055"/>
      <c r="U35" s="1055"/>
      <c r="V35" s="1055">
        <v>13</v>
      </c>
      <c r="W35" s="1055"/>
      <c r="X35" s="1055"/>
      <c r="Y35" s="1055"/>
      <c r="Z35" s="1055"/>
      <c r="AA35" s="1055">
        <v>2</v>
      </c>
      <c r="AB35" s="1055"/>
      <c r="AC35" s="1055"/>
      <c r="AD35" s="1055"/>
      <c r="AE35" s="1056"/>
      <c r="AF35" s="1051">
        <v>1</v>
      </c>
      <c r="AG35" s="1052"/>
      <c r="AH35" s="1052"/>
      <c r="AI35" s="1052"/>
      <c r="AJ35" s="1053"/>
      <c r="AK35" s="999">
        <v>14</v>
      </c>
      <c r="AL35" s="990"/>
      <c r="AM35" s="990"/>
      <c r="AN35" s="990"/>
      <c r="AO35" s="990"/>
      <c r="AP35" s="990" t="s">
        <v>562</v>
      </c>
      <c r="AQ35" s="990"/>
      <c r="AR35" s="990"/>
      <c r="AS35" s="990"/>
      <c r="AT35" s="990"/>
      <c r="AU35" s="990" t="s">
        <v>562</v>
      </c>
      <c r="AV35" s="990"/>
      <c r="AW35" s="990"/>
      <c r="AX35" s="990"/>
      <c r="AY35" s="990"/>
      <c r="AZ35" s="1057" t="s">
        <v>562</v>
      </c>
      <c r="BA35" s="1057"/>
      <c r="BB35" s="1057"/>
      <c r="BC35" s="1057"/>
      <c r="BD35" s="1057"/>
      <c r="BE35" s="991" t="s">
        <v>397</v>
      </c>
      <c r="BF35" s="991"/>
      <c r="BG35" s="991"/>
      <c r="BH35" s="991"/>
      <c r="BI35" s="992"/>
      <c r="BJ35" s="226"/>
      <c r="BK35" s="226"/>
      <c r="BL35" s="226"/>
      <c r="BM35" s="226"/>
      <c r="BN35" s="226"/>
      <c r="BO35" s="236"/>
      <c r="BP35" s="236"/>
      <c r="BQ35" s="233">
        <v>29</v>
      </c>
      <c r="BR35" s="234"/>
      <c r="BS35" s="734"/>
      <c r="BT35" s="735"/>
      <c r="BU35" s="735"/>
      <c r="BV35" s="735"/>
      <c r="BW35" s="735"/>
      <c r="BX35" s="735"/>
      <c r="BY35" s="735"/>
      <c r="BZ35" s="735"/>
      <c r="CA35" s="735"/>
      <c r="CB35" s="735"/>
      <c r="CC35" s="735"/>
      <c r="CD35" s="735"/>
      <c r="CE35" s="735"/>
      <c r="CF35" s="735"/>
      <c r="CG35" s="736"/>
      <c r="CH35" s="1008"/>
      <c r="CI35" s="1009"/>
      <c r="CJ35" s="1009"/>
      <c r="CK35" s="1009"/>
      <c r="CL35" s="1010"/>
      <c r="CM35" s="1008"/>
      <c r="CN35" s="1009"/>
      <c r="CO35" s="1009"/>
      <c r="CP35" s="1009"/>
      <c r="CQ35" s="1010"/>
      <c r="CR35" s="1008"/>
      <c r="CS35" s="1009"/>
      <c r="CT35" s="1009"/>
      <c r="CU35" s="1009"/>
      <c r="CV35" s="1010"/>
      <c r="CW35" s="1008"/>
      <c r="CX35" s="1009"/>
      <c r="CY35" s="1009"/>
      <c r="CZ35" s="1009"/>
      <c r="DA35" s="1010"/>
      <c r="DB35" s="1008"/>
      <c r="DC35" s="1009"/>
      <c r="DD35" s="1009"/>
      <c r="DE35" s="1009"/>
      <c r="DF35" s="1010"/>
      <c r="DG35" s="1008"/>
      <c r="DH35" s="1009"/>
      <c r="DI35" s="1009"/>
      <c r="DJ35" s="1009"/>
      <c r="DK35" s="1010"/>
      <c r="DL35" s="1008"/>
      <c r="DM35" s="1009"/>
      <c r="DN35" s="1009"/>
      <c r="DO35" s="1009"/>
      <c r="DP35" s="1010"/>
      <c r="DQ35" s="1008"/>
      <c r="DR35" s="1009"/>
      <c r="DS35" s="1009"/>
      <c r="DT35" s="1009"/>
      <c r="DU35" s="1010"/>
      <c r="DV35" s="734"/>
      <c r="DW35" s="735"/>
      <c r="DX35" s="735"/>
      <c r="DY35" s="735"/>
      <c r="DZ35" s="1011"/>
      <c r="EA35" s="224"/>
    </row>
    <row r="36" spans="1:131" ht="26.25" customHeight="1" x14ac:dyDescent="0.2">
      <c r="A36" s="237">
        <v>9</v>
      </c>
      <c r="B36" s="1046" t="s">
        <v>400</v>
      </c>
      <c r="C36" s="1047"/>
      <c r="D36" s="1047"/>
      <c r="E36" s="1047"/>
      <c r="F36" s="1047"/>
      <c r="G36" s="1047"/>
      <c r="H36" s="1047"/>
      <c r="I36" s="1047"/>
      <c r="J36" s="1047"/>
      <c r="K36" s="1047"/>
      <c r="L36" s="1047"/>
      <c r="M36" s="1047"/>
      <c r="N36" s="1047"/>
      <c r="O36" s="1047"/>
      <c r="P36" s="1048"/>
      <c r="Q36" s="1054">
        <v>2413</v>
      </c>
      <c r="R36" s="1055"/>
      <c r="S36" s="1055"/>
      <c r="T36" s="1055"/>
      <c r="U36" s="1055"/>
      <c r="V36" s="1055">
        <v>1516</v>
      </c>
      <c r="W36" s="1055"/>
      <c r="X36" s="1055"/>
      <c r="Y36" s="1055"/>
      <c r="Z36" s="1055"/>
      <c r="AA36" s="1055">
        <v>898</v>
      </c>
      <c r="AB36" s="1055"/>
      <c r="AC36" s="1055"/>
      <c r="AD36" s="1055"/>
      <c r="AE36" s="1056"/>
      <c r="AF36" s="1051">
        <v>7</v>
      </c>
      <c r="AG36" s="1052"/>
      <c r="AH36" s="1052"/>
      <c r="AI36" s="1052"/>
      <c r="AJ36" s="1053"/>
      <c r="AK36" s="999">
        <v>1141</v>
      </c>
      <c r="AL36" s="990"/>
      <c r="AM36" s="990"/>
      <c r="AN36" s="990"/>
      <c r="AO36" s="990"/>
      <c r="AP36" s="990" t="s">
        <v>562</v>
      </c>
      <c r="AQ36" s="990"/>
      <c r="AR36" s="990"/>
      <c r="AS36" s="990"/>
      <c r="AT36" s="990"/>
      <c r="AU36" s="990" t="s">
        <v>562</v>
      </c>
      <c r="AV36" s="990"/>
      <c r="AW36" s="990"/>
      <c r="AX36" s="990"/>
      <c r="AY36" s="990"/>
      <c r="AZ36" s="1057" t="s">
        <v>562</v>
      </c>
      <c r="BA36" s="1057"/>
      <c r="BB36" s="1057"/>
      <c r="BC36" s="1057"/>
      <c r="BD36" s="1057"/>
      <c r="BE36" s="991" t="s">
        <v>397</v>
      </c>
      <c r="BF36" s="991"/>
      <c r="BG36" s="991"/>
      <c r="BH36" s="991"/>
      <c r="BI36" s="992"/>
      <c r="BJ36" s="226"/>
      <c r="BK36" s="226"/>
      <c r="BL36" s="226"/>
      <c r="BM36" s="226"/>
      <c r="BN36" s="226"/>
      <c r="BO36" s="236"/>
      <c r="BP36" s="236"/>
      <c r="BQ36" s="233">
        <v>30</v>
      </c>
      <c r="BR36" s="234"/>
      <c r="BS36" s="734"/>
      <c r="BT36" s="735"/>
      <c r="BU36" s="735"/>
      <c r="BV36" s="735"/>
      <c r="BW36" s="735"/>
      <c r="BX36" s="735"/>
      <c r="BY36" s="735"/>
      <c r="BZ36" s="735"/>
      <c r="CA36" s="735"/>
      <c r="CB36" s="735"/>
      <c r="CC36" s="735"/>
      <c r="CD36" s="735"/>
      <c r="CE36" s="735"/>
      <c r="CF36" s="735"/>
      <c r="CG36" s="736"/>
      <c r="CH36" s="1008"/>
      <c r="CI36" s="1009"/>
      <c r="CJ36" s="1009"/>
      <c r="CK36" s="1009"/>
      <c r="CL36" s="1010"/>
      <c r="CM36" s="1008"/>
      <c r="CN36" s="1009"/>
      <c r="CO36" s="1009"/>
      <c r="CP36" s="1009"/>
      <c r="CQ36" s="1010"/>
      <c r="CR36" s="1008"/>
      <c r="CS36" s="1009"/>
      <c r="CT36" s="1009"/>
      <c r="CU36" s="1009"/>
      <c r="CV36" s="1010"/>
      <c r="CW36" s="1008"/>
      <c r="CX36" s="1009"/>
      <c r="CY36" s="1009"/>
      <c r="CZ36" s="1009"/>
      <c r="DA36" s="1010"/>
      <c r="DB36" s="1008"/>
      <c r="DC36" s="1009"/>
      <c r="DD36" s="1009"/>
      <c r="DE36" s="1009"/>
      <c r="DF36" s="1010"/>
      <c r="DG36" s="1008"/>
      <c r="DH36" s="1009"/>
      <c r="DI36" s="1009"/>
      <c r="DJ36" s="1009"/>
      <c r="DK36" s="1010"/>
      <c r="DL36" s="1008"/>
      <c r="DM36" s="1009"/>
      <c r="DN36" s="1009"/>
      <c r="DO36" s="1009"/>
      <c r="DP36" s="1010"/>
      <c r="DQ36" s="1008"/>
      <c r="DR36" s="1009"/>
      <c r="DS36" s="1009"/>
      <c r="DT36" s="1009"/>
      <c r="DU36" s="1010"/>
      <c r="DV36" s="734"/>
      <c r="DW36" s="735"/>
      <c r="DX36" s="735"/>
      <c r="DY36" s="735"/>
      <c r="DZ36" s="1011"/>
      <c r="EA36" s="224"/>
    </row>
    <row r="37" spans="1:131" ht="26.25" customHeight="1" x14ac:dyDescent="0.2">
      <c r="A37" s="237">
        <v>10</v>
      </c>
      <c r="B37" s="1046"/>
      <c r="C37" s="1047"/>
      <c r="D37" s="1047"/>
      <c r="E37" s="1047"/>
      <c r="F37" s="1047"/>
      <c r="G37" s="1047"/>
      <c r="H37" s="1047"/>
      <c r="I37" s="1047"/>
      <c r="J37" s="1047"/>
      <c r="K37" s="1047"/>
      <c r="L37" s="1047"/>
      <c r="M37" s="1047"/>
      <c r="N37" s="1047"/>
      <c r="O37" s="1047"/>
      <c r="P37" s="1048"/>
      <c r="Q37" s="1054"/>
      <c r="R37" s="1055"/>
      <c r="S37" s="1055"/>
      <c r="T37" s="1055"/>
      <c r="U37" s="1055"/>
      <c r="V37" s="1055"/>
      <c r="W37" s="1055"/>
      <c r="X37" s="1055"/>
      <c r="Y37" s="1055"/>
      <c r="Z37" s="1055"/>
      <c r="AA37" s="1055"/>
      <c r="AB37" s="1055"/>
      <c r="AC37" s="1055"/>
      <c r="AD37" s="1055"/>
      <c r="AE37" s="1056"/>
      <c r="AF37" s="1051"/>
      <c r="AG37" s="1052"/>
      <c r="AH37" s="1052"/>
      <c r="AI37" s="1052"/>
      <c r="AJ37" s="1053"/>
      <c r="AK37" s="999"/>
      <c r="AL37" s="990"/>
      <c r="AM37" s="990"/>
      <c r="AN37" s="990"/>
      <c r="AO37" s="990"/>
      <c r="AP37" s="990"/>
      <c r="AQ37" s="990"/>
      <c r="AR37" s="990"/>
      <c r="AS37" s="990"/>
      <c r="AT37" s="990"/>
      <c r="AU37" s="990"/>
      <c r="AV37" s="990"/>
      <c r="AW37" s="990"/>
      <c r="AX37" s="990"/>
      <c r="AY37" s="990"/>
      <c r="AZ37" s="1057"/>
      <c r="BA37" s="1057"/>
      <c r="BB37" s="1057"/>
      <c r="BC37" s="1057"/>
      <c r="BD37" s="1057"/>
      <c r="BE37" s="991"/>
      <c r="BF37" s="991"/>
      <c r="BG37" s="991"/>
      <c r="BH37" s="991"/>
      <c r="BI37" s="992"/>
      <c r="BJ37" s="226"/>
      <c r="BK37" s="226"/>
      <c r="BL37" s="226"/>
      <c r="BM37" s="226"/>
      <c r="BN37" s="226"/>
      <c r="BO37" s="236"/>
      <c r="BP37" s="236"/>
      <c r="BQ37" s="233">
        <v>31</v>
      </c>
      <c r="BR37" s="234"/>
      <c r="BS37" s="734"/>
      <c r="BT37" s="735"/>
      <c r="BU37" s="735"/>
      <c r="BV37" s="735"/>
      <c r="BW37" s="735"/>
      <c r="BX37" s="735"/>
      <c r="BY37" s="735"/>
      <c r="BZ37" s="735"/>
      <c r="CA37" s="735"/>
      <c r="CB37" s="735"/>
      <c r="CC37" s="735"/>
      <c r="CD37" s="735"/>
      <c r="CE37" s="735"/>
      <c r="CF37" s="735"/>
      <c r="CG37" s="736"/>
      <c r="CH37" s="1008"/>
      <c r="CI37" s="1009"/>
      <c r="CJ37" s="1009"/>
      <c r="CK37" s="1009"/>
      <c r="CL37" s="1010"/>
      <c r="CM37" s="1008"/>
      <c r="CN37" s="1009"/>
      <c r="CO37" s="1009"/>
      <c r="CP37" s="1009"/>
      <c r="CQ37" s="1010"/>
      <c r="CR37" s="1008"/>
      <c r="CS37" s="1009"/>
      <c r="CT37" s="1009"/>
      <c r="CU37" s="1009"/>
      <c r="CV37" s="1010"/>
      <c r="CW37" s="1008"/>
      <c r="CX37" s="1009"/>
      <c r="CY37" s="1009"/>
      <c r="CZ37" s="1009"/>
      <c r="DA37" s="1010"/>
      <c r="DB37" s="1008"/>
      <c r="DC37" s="1009"/>
      <c r="DD37" s="1009"/>
      <c r="DE37" s="1009"/>
      <c r="DF37" s="1010"/>
      <c r="DG37" s="1008"/>
      <c r="DH37" s="1009"/>
      <c r="DI37" s="1009"/>
      <c r="DJ37" s="1009"/>
      <c r="DK37" s="1010"/>
      <c r="DL37" s="1008"/>
      <c r="DM37" s="1009"/>
      <c r="DN37" s="1009"/>
      <c r="DO37" s="1009"/>
      <c r="DP37" s="1010"/>
      <c r="DQ37" s="1008"/>
      <c r="DR37" s="1009"/>
      <c r="DS37" s="1009"/>
      <c r="DT37" s="1009"/>
      <c r="DU37" s="1010"/>
      <c r="DV37" s="734"/>
      <c r="DW37" s="735"/>
      <c r="DX37" s="735"/>
      <c r="DY37" s="735"/>
      <c r="DZ37" s="1011"/>
      <c r="EA37" s="224"/>
    </row>
    <row r="38" spans="1:131" ht="26.25" customHeight="1" x14ac:dyDescent="0.2">
      <c r="A38" s="237">
        <v>11</v>
      </c>
      <c r="B38" s="1046"/>
      <c r="C38" s="1047"/>
      <c r="D38" s="1047"/>
      <c r="E38" s="1047"/>
      <c r="F38" s="1047"/>
      <c r="G38" s="1047"/>
      <c r="H38" s="1047"/>
      <c r="I38" s="1047"/>
      <c r="J38" s="1047"/>
      <c r="K38" s="1047"/>
      <c r="L38" s="1047"/>
      <c r="M38" s="1047"/>
      <c r="N38" s="1047"/>
      <c r="O38" s="1047"/>
      <c r="P38" s="1048"/>
      <c r="Q38" s="1054"/>
      <c r="R38" s="1055"/>
      <c r="S38" s="1055"/>
      <c r="T38" s="1055"/>
      <c r="U38" s="1055"/>
      <c r="V38" s="1055"/>
      <c r="W38" s="1055"/>
      <c r="X38" s="1055"/>
      <c r="Y38" s="1055"/>
      <c r="Z38" s="1055"/>
      <c r="AA38" s="1055"/>
      <c r="AB38" s="1055"/>
      <c r="AC38" s="1055"/>
      <c r="AD38" s="1055"/>
      <c r="AE38" s="1056"/>
      <c r="AF38" s="1051"/>
      <c r="AG38" s="1052"/>
      <c r="AH38" s="1052"/>
      <c r="AI38" s="1052"/>
      <c r="AJ38" s="1053"/>
      <c r="AK38" s="999"/>
      <c r="AL38" s="990"/>
      <c r="AM38" s="990"/>
      <c r="AN38" s="990"/>
      <c r="AO38" s="990"/>
      <c r="AP38" s="990"/>
      <c r="AQ38" s="990"/>
      <c r="AR38" s="990"/>
      <c r="AS38" s="990"/>
      <c r="AT38" s="990"/>
      <c r="AU38" s="990"/>
      <c r="AV38" s="990"/>
      <c r="AW38" s="990"/>
      <c r="AX38" s="990"/>
      <c r="AY38" s="990"/>
      <c r="AZ38" s="1057"/>
      <c r="BA38" s="1057"/>
      <c r="BB38" s="1057"/>
      <c r="BC38" s="1057"/>
      <c r="BD38" s="1057"/>
      <c r="BE38" s="991"/>
      <c r="BF38" s="991"/>
      <c r="BG38" s="991"/>
      <c r="BH38" s="991"/>
      <c r="BI38" s="992"/>
      <c r="BJ38" s="226"/>
      <c r="BK38" s="226"/>
      <c r="BL38" s="226"/>
      <c r="BM38" s="226"/>
      <c r="BN38" s="226"/>
      <c r="BO38" s="236"/>
      <c r="BP38" s="236"/>
      <c r="BQ38" s="233">
        <v>32</v>
      </c>
      <c r="BR38" s="234"/>
      <c r="BS38" s="734"/>
      <c r="BT38" s="735"/>
      <c r="BU38" s="735"/>
      <c r="BV38" s="735"/>
      <c r="BW38" s="735"/>
      <c r="BX38" s="735"/>
      <c r="BY38" s="735"/>
      <c r="BZ38" s="735"/>
      <c r="CA38" s="735"/>
      <c r="CB38" s="735"/>
      <c r="CC38" s="735"/>
      <c r="CD38" s="735"/>
      <c r="CE38" s="735"/>
      <c r="CF38" s="735"/>
      <c r="CG38" s="736"/>
      <c r="CH38" s="1008"/>
      <c r="CI38" s="1009"/>
      <c r="CJ38" s="1009"/>
      <c r="CK38" s="1009"/>
      <c r="CL38" s="1010"/>
      <c r="CM38" s="1008"/>
      <c r="CN38" s="1009"/>
      <c r="CO38" s="1009"/>
      <c r="CP38" s="1009"/>
      <c r="CQ38" s="1010"/>
      <c r="CR38" s="1008"/>
      <c r="CS38" s="1009"/>
      <c r="CT38" s="1009"/>
      <c r="CU38" s="1009"/>
      <c r="CV38" s="1010"/>
      <c r="CW38" s="1008"/>
      <c r="CX38" s="1009"/>
      <c r="CY38" s="1009"/>
      <c r="CZ38" s="1009"/>
      <c r="DA38" s="1010"/>
      <c r="DB38" s="1008"/>
      <c r="DC38" s="1009"/>
      <c r="DD38" s="1009"/>
      <c r="DE38" s="1009"/>
      <c r="DF38" s="1010"/>
      <c r="DG38" s="1008"/>
      <c r="DH38" s="1009"/>
      <c r="DI38" s="1009"/>
      <c r="DJ38" s="1009"/>
      <c r="DK38" s="1010"/>
      <c r="DL38" s="1008"/>
      <c r="DM38" s="1009"/>
      <c r="DN38" s="1009"/>
      <c r="DO38" s="1009"/>
      <c r="DP38" s="1010"/>
      <c r="DQ38" s="1008"/>
      <c r="DR38" s="1009"/>
      <c r="DS38" s="1009"/>
      <c r="DT38" s="1009"/>
      <c r="DU38" s="1010"/>
      <c r="DV38" s="734"/>
      <c r="DW38" s="735"/>
      <c r="DX38" s="735"/>
      <c r="DY38" s="735"/>
      <c r="DZ38" s="1011"/>
      <c r="EA38" s="224"/>
    </row>
    <row r="39" spans="1:131" ht="26.25" customHeight="1" x14ac:dyDescent="0.2">
      <c r="A39" s="237">
        <v>12</v>
      </c>
      <c r="B39" s="1046"/>
      <c r="C39" s="1047"/>
      <c r="D39" s="1047"/>
      <c r="E39" s="1047"/>
      <c r="F39" s="1047"/>
      <c r="G39" s="1047"/>
      <c r="H39" s="1047"/>
      <c r="I39" s="1047"/>
      <c r="J39" s="1047"/>
      <c r="K39" s="1047"/>
      <c r="L39" s="1047"/>
      <c r="M39" s="1047"/>
      <c r="N39" s="1047"/>
      <c r="O39" s="1047"/>
      <c r="P39" s="1048"/>
      <c r="Q39" s="1054"/>
      <c r="R39" s="1055"/>
      <c r="S39" s="1055"/>
      <c r="T39" s="1055"/>
      <c r="U39" s="1055"/>
      <c r="V39" s="1055"/>
      <c r="W39" s="1055"/>
      <c r="X39" s="1055"/>
      <c r="Y39" s="1055"/>
      <c r="Z39" s="1055"/>
      <c r="AA39" s="1055"/>
      <c r="AB39" s="1055"/>
      <c r="AC39" s="1055"/>
      <c r="AD39" s="1055"/>
      <c r="AE39" s="1056"/>
      <c r="AF39" s="1051"/>
      <c r="AG39" s="1052"/>
      <c r="AH39" s="1052"/>
      <c r="AI39" s="1052"/>
      <c r="AJ39" s="1053"/>
      <c r="AK39" s="999"/>
      <c r="AL39" s="990"/>
      <c r="AM39" s="990"/>
      <c r="AN39" s="990"/>
      <c r="AO39" s="990"/>
      <c r="AP39" s="990"/>
      <c r="AQ39" s="990"/>
      <c r="AR39" s="990"/>
      <c r="AS39" s="990"/>
      <c r="AT39" s="990"/>
      <c r="AU39" s="990"/>
      <c r="AV39" s="990"/>
      <c r="AW39" s="990"/>
      <c r="AX39" s="990"/>
      <c r="AY39" s="990"/>
      <c r="AZ39" s="1057"/>
      <c r="BA39" s="1057"/>
      <c r="BB39" s="1057"/>
      <c r="BC39" s="1057"/>
      <c r="BD39" s="1057"/>
      <c r="BE39" s="991"/>
      <c r="BF39" s="991"/>
      <c r="BG39" s="991"/>
      <c r="BH39" s="991"/>
      <c r="BI39" s="992"/>
      <c r="BJ39" s="226"/>
      <c r="BK39" s="226"/>
      <c r="BL39" s="226"/>
      <c r="BM39" s="226"/>
      <c r="BN39" s="226"/>
      <c r="BO39" s="236"/>
      <c r="BP39" s="236"/>
      <c r="BQ39" s="233">
        <v>33</v>
      </c>
      <c r="BR39" s="234"/>
      <c r="BS39" s="734"/>
      <c r="BT39" s="735"/>
      <c r="BU39" s="735"/>
      <c r="BV39" s="735"/>
      <c r="BW39" s="735"/>
      <c r="BX39" s="735"/>
      <c r="BY39" s="735"/>
      <c r="BZ39" s="735"/>
      <c r="CA39" s="735"/>
      <c r="CB39" s="735"/>
      <c r="CC39" s="735"/>
      <c r="CD39" s="735"/>
      <c r="CE39" s="735"/>
      <c r="CF39" s="735"/>
      <c r="CG39" s="736"/>
      <c r="CH39" s="1008"/>
      <c r="CI39" s="1009"/>
      <c r="CJ39" s="1009"/>
      <c r="CK39" s="1009"/>
      <c r="CL39" s="1010"/>
      <c r="CM39" s="1008"/>
      <c r="CN39" s="1009"/>
      <c r="CO39" s="1009"/>
      <c r="CP39" s="1009"/>
      <c r="CQ39" s="1010"/>
      <c r="CR39" s="1008"/>
      <c r="CS39" s="1009"/>
      <c r="CT39" s="1009"/>
      <c r="CU39" s="1009"/>
      <c r="CV39" s="1010"/>
      <c r="CW39" s="1008"/>
      <c r="CX39" s="1009"/>
      <c r="CY39" s="1009"/>
      <c r="CZ39" s="1009"/>
      <c r="DA39" s="1010"/>
      <c r="DB39" s="1008"/>
      <c r="DC39" s="1009"/>
      <c r="DD39" s="1009"/>
      <c r="DE39" s="1009"/>
      <c r="DF39" s="1010"/>
      <c r="DG39" s="1008"/>
      <c r="DH39" s="1009"/>
      <c r="DI39" s="1009"/>
      <c r="DJ39" s="1009"/>
      <c r="DK39" s="1010"/>
      <c r="DL39" s="1008"/>
      <c r="DM39" s="1009"/>
      <c r="DN39" s="1009"/>
      <c r="DO39" s="1009"/>
      <c r="DP39" s="1010"/>
      <c r="DQ39" s="1008"/>
      <c r="DR39" s="1009"/>
      <c r="DS39" s="1009"/>
      <c r="DT39" s="1009"/>
      <c r="DU39" s="1010"/>
      <c r="DV39" s="734"/>
      <c r="DW39" s="735"/>
      <c r="DX39" s="735"/>
      <c r="DY39" s="735"/>
      <c r="DZ39" s="1011"/>
      <c r="EA39" s="224"/>
    </row>
    <row r="40" spans="1:131" ht="26.25" customHeight="1" x14ac:dyDescent="0.2">
      <c r="A40" s="233">
        <v>13</v>
      </c>
      <c r="B40" s="1046"/>
      <c r="C40" s="1047"/>
      <c r="D40" s="1047"/>
      <c r="E40" s="1047"/>
      <c r="F40" s="1047"/>
      <c r="G40" s="1047"/>
      <c r="H40" s="1047"/>
      <c r="I40" s="1047"/>
      <c r="J40" s="1047"/>
      <c r="K40" s="1047"/>
      <c r="L40" s="1047"/>
      <c r="M40" s="1047"/>
      <c r="N40" s="1047"/>
      <c r="O40" s="1047"/>
      <c r="P40" s="1048"/>
      <c r="Q40" s="1054"/>
      <c r="R40" s="1055"/>
      <c r="S40" s="1055"/>
      <c r="T40" s="1055"/>
      <c r="U40" s="1055"/>
      <c r="V40" s="1055"/>
      <c r="W40" s="1055"/>
      <c r="X40" s="1055"/>
      <c r="Y40" s="1055"/>
      <c r="Z40" s="1055"/>
      <c r="AA40" s="1055"/>
      <c r="AB40" s="1055"/>
      <c r="AC40" s="1055"/>
      <c r="AD40" s="1055"/>
      <c r="AE40" s="1056"/>
      <c r="AF40" s="1051"/>
      <c r="AG40" s="1052"/>
      <c r="AH40" s="1052"/>
      <c r="AI40" s="1052"/>
      <c r="AJ40" s="1053"/>
      <c r="AK40" s="999"/>
      <c r="AL40" s="990"/>
      <c r="AM40" s="990"/>
      <c r="AN40" s="990"/>
      <c r="AO40" s="990"/>
      <c r="AP40" s="990"/>
      <c r="AQ40" s="990"/>
      <c r="AR40" s="990"/>
      <c r="AS40" s="990"/>
      <c r="AT40" s="990"/>
      <c r="AU40" s="990"/>
      <c r="AV40" s="990"/>
      <c r="AW40" s="990"/>
      <c r="AX40" s="990"/>
      <c r="AY40" s="990"/>
      <c r="AZ40" s="1057"/>
      <c r="BA40" s="1057"/>
      <c r="BB40" s="1057"/>
      <c r="BC40" s="1057"/>
      <c r="BD40" s="1057"/>
      <c r="BE40" s="991"/>
      <c r="BF40" s="991"/>
      <c r="BG40" s="991"/>
      <c r="BH40" s="991"/>
      <c r="BI40" s="992"/>
      <c r="BJ40" s="226"/>
      <c r="BK40" s="226"/>
      <c r="BL40" s="226"/>
      <c r="BM40" s="226"/>
      <c r="BN40" s="226"/>
      <c r="BO40" s="236"/>
      <c r="BP40" s="236"/>
      <c r="BQ40" s="233">
        <v>34</v>
      </c>
      <c r="BR40" s="234"/>
      <c r="BS40" s="734"/>
      <c r="BT40" s="735"/>
      <c r="BU40" s="735"/>
      <c r="BV40" s="735"/>
      <c r="BW40" s="735"/>
      <c r="BX40" s="735"/>
      <c r="BY40" s="735"/>
      <c r="BZ40" s="735"/>
      <c r="CA40" s="735"/>
      <c r="CB40" s="735"/>
      <c r="CC40" s="735"/>
      <c r="CD40" s="735"/>
      <c r="CE40" s="735"/>
      <c r="CF40" s="735"/>
      <c r="CG40" s="736"/>
      <c r="CH40" s="1008"/>
      <c r="CI40" s="1009"/>
      <c r="CJ40" s="1009"/>
      <c r="CK40" s="1009"/>
      <c r="CL40" s="1010"/>
      <c r="CM40" s="1008"/>
      <c r="CN40" s="1009"/>
      <c r="CO40" s="1009"/>
      <c r="CP40" s="1009"/>
      <c r="CQ40" s="1010"/>
      <c r="CR40" s="1008"/>
      <c r="CS40" s="1009"/>
      <c r="CT40" s="1009"/>
      <c r="CU40" s="1009"/>
      <c r="CV40" s="1010"/>
      <c r="CW40" s="1008"/>
      <c r="CX40" s="1009"/>
      <c r="CY40" s="1009"/>
      <c r="CZ40" s="1009"/>
      <c r="DA40" s="1010"/>
      <c r="DB40" s="1008"/>
      <c r="DC40" s="1009"/>
      <c r="DD40" s="1009"/>
      <c r="DE40" s="1009"/>
      <c r="DF40" s="1010"/>
      <c r="DG40" s="1008"/>
      <c r="DH40" s="1009"/>
      <c r="DI40" s="1009"/>
      <c r="DJ40" s="1009"/>
      <c r="DK40" s="1010"/>
      <c r="DL40" s="1008"/>
      <c r="DM40" s="1009"/>
      <c r="DN40" s="1009"/>
      <c r="DO40" s="1009"/>
      <c r="DP40" s="1010"/>
      <c r="DQ40" s="1008"/>
      <c r="DR40" s="1009"/>
      <c r="DS40" s="1009"/>
      <c r="DT40" s="1009"/>
      <c r="DU40" s="1010"/>
      <c r="DV40" s="734"/>
      <c r="DW40" s="735"/>
      <c r="DX40" s="735"/>
      <c r="DY40" s="735"/>
      <c r="DZ40" s="1011"/>
      <c r="EA40" s="224"/>
    </row>
    <row r="41" spans="1:131" ht="26.25" customHeight="1" x14ac:dyDescent="0.2">
      <c r="A41" s="233">
        <v>14</v>
      </c>
      <c r="B41" s="1046"/>
      <c r="C41" s="1047"/>
      <c r="D41" s="1047"/>
      <c r="E41" s="1047"/>
      <c r="F41" s="1047"/>
      <c r="G41" s="1047"/>
      <c r="H41" s="1047"/>
      <c r="I41" s="1047"/>
      <c r="J41" s="1047"/>
      <c r="K41" s="1047"/>
      <c r="L41" s="1047"/>
      <c r="M41" s="1047"/>
      <c r="N41" s="1047"/>
      <c r="O41" s="1047"/>
      <c r="P41" s="1048"/>
      <c r="Q41" s="1054"/>
      <c r="R41" s="1055"/>
      <c r="S41" s="1055"/>
      <c r="T41" s="1055"/>
      <c r="U41" s="1055"/>
      <c r="V41" s="1055"/>
      <c r="W41" s="1055"/>
      <c r="X41" s="1055"/>
      <c r="Y41" s="1055"/>
      <c r="Z41" s="1055"/>
      <c r="AA41" s="1055"/>
      <c r="AB41" s="1055"/>
      <c r="AC41" s="1055"/>
      <c r="AD41" s="1055"/>
      <c r="AE41" s="1056"/>
      <c r="AF41" s="1051"/>
      <c r="AG41" s="1052"/>
      <c r="AH41" s="1052"/>
      <c r="AI41" s="1052"/>
      <c r="AJ41" s="1053"/>
      <c r="AK41" s="999"/>
      <c r="AL41" s="990"/>
      <c r="AM41" s="990"/>
      <c r="AN41" s="990"/>
      <c r="AO41" s="990"/>
      <c r="AP41" s="990"/>
      <c r="AQ41" s="990"/>
      <c r="AR41" s="990"/>
      <c r="AS41" s="990"/>
      <c r="AT41" s="990"/>
      <c r="AU41" s="990"/>
      <c r="AV41" s="990"/>
      <c r="AW41" s="990"/>
      <c r="AX41" s="990"/>
      <c r="AY41" s="990"/>
      <c r="AZ41" s="1057"/>
      <c r="BA41" s="1057"/>
      <c r="BB41" s="1057"/>
      <c r="BC41" s="1057"/>
      <c r="BD41" s="1057"/>
      <c r="BE41" s="991"/>
      <c r="BF41" s="991"/>
      <c r="BG41" s="991"/>
      <c r="BH41" s="991"/>
      <c r="BI41" s="992"/>
      <c r="BJ41" s="226"/>
      <c r="BK41" s="226"/>
      <c r="BL41" s="226"/>
      <c r="BM41" s="226"/>
      <c r="BN41" s="226"/>
      <c r="BO41" s="236"/>
      <c r="BP41" s="236"/>
      <c r="BQ41" s="233">
        <v>35</v>
      </c>
      <c r="BR41" s="234"/>
      <c r="BS41" s="734"/>
      <c r="BT41" s="735"/>
      <c r="BU41" s="735"/>
      <c r="BV41" s="735"/>
      <c r="BW41" s="735"/>
      <c r="BX41" s="735"/>
      <c r="BY41" s="735"/>
      <c r="BZ41" s="735"/>
      <c r="CA41" s="735"/>
      <c r="CB41" s="735"/>
      <c r="CC41" s="735"/>
      <c r="CD41" s="735"/>
      <c r="CE41" s="735"/>
      <c r="CF41" s="735"/>
      <c r="CG41" s="736"/>
      <c r="CH41" s="1008"/>
      <c r="CI41" s="1009"/>
      <c r="CJ41" s="1009"/>
      <c r="CK41" s="1009"/>
      <c r="CL41" s="1010"/>
      <c r="CM41" s="1008"/>
      <c r="CN41" s="1009"/>
      <c r="CO41" s="1009"/>
      <c r="CP41" s="1009"/>
      <c r="CQ41" s="1010"/>
      <c r="CR41" s="1008"/>
      <c r="CS41" s="1009"/>
      <c r="CT41" s="1009"/>
      <c r="CU41" s="1009"/>
      <c r="CV41" s="1010"/>
      <c r="CW41" s="1008"/>
      <c r="CX41" s="1009"/>
      <c r="CY41" s="1009"/>
      <c r="CZ41" s="1009"/>
      <c r="DA41" s="1010"/>
      <c r="DB41" s="1008"/>
      <c r="DC41" s="1009"/>
      <c r="DD41" s="1009"/>
      <c r="DE41" s="1009"/>
      <c r="DF41" s="1010"/>
      <c r="DG41" s="1008"/>
      <c r="DH41" s="1009"/>
      <c r="DI41" s="1009"/>
      <c r="DJ41" s="1009"/>
      <c r="DK41" s="1010"/>
      <c r="DL41" s="1008"/>
      <c r="DM41" s="1009"/>
      <c r="DN41" s="1009"/>
      <c r="DO41" s="1009"/>
      <c r="DP41" s="1010"/>
      <c r="DQ41" s="1008"/>
      <c r="DR41" s="1009"/>
      <c r="DS41" s="1009"/>
      <c r="DT41" s="1009"/>
      <c r="DU41" s="1010"/>
      <c r="DV41" s="734"/>
      <c r="DW41" s="735"/>
      <c r="DX41" s="735"/>
      <c r="DY41" s="735"/>
      <c r="DZ41" s="1011"/>
      <c r="EA41" s="224"/>
    </row>
    <row r="42" spans="1:131" ht="26.25" customHeight="1" x14ac:dyDescent="0.2">
      <c r="A42" s="233">
        <v>15</v>
      </c>
      <c r="B42" s="1046"/>
      <c r="C42" s="1047"/>
      <c r="D42" s="1047"/>
      <c r="E42" s="1047"/>
      <c r="F42" s="1047"/>
      <c r="G42" s="1047"/>
      <c r="H42" s="1047"/>
      <c r="I42" s="1047"/>
      <c r="J42" s="1047"/>
      <c r="K42" s="1047"/>
      <c r="L42" s="1047"/>
      <c r="M42" s="1047"/>
      <c r="N42" s="1047"/>
      <c r="O42" s="1047"/>
      <c r="P42" s="1048"/>
      <c r="Q42" s="1054"/>
      <c r="R42" s="1055"/>
      <c r="S42" s="1055"/>
      <c r="T42" s="1055"/>
      <c r="U42" s="1055"/>
      <c r="V42" s="1055"/>
      <c r="W42" s="1055"/>
      <c r="X42" s="1055"/>
      <c r="Y42" s="1055"/>
      <c r="Z42" s="1055"/>
      <c r="AA42" s="1055"/>
      <c r="AB42" s="1055"/>
      <c r="AC42" s="1055"/>
      <c r="AD42" s="1055"/>
      <c r="AE42" s="1056"/>
      <c r="AF42" s="1051"/>
      <c r="AG42" s="1052"/>
      <c r="AH42" s="1052"/>
      <c r="AI42" s="1052"/>
      <c r="AJ42" s="1053"/>
      <c r="AK42" s="999"/>
      <c r="AL42" s="990"/>
      <c r="AM42" s="990"/>
      <c r="AN42" s="990"/>
      <c r="AO42" s="990"/>
      <c r="AP42" s="990"/>
      <c r="AQ42" s="990"/>
      <c r="AR42" s="990"/>
      <c r="AS42" s="990"/>
      <c r="AT42" s="990"/>
      <c r="AU42" s="990"/>
      <c r="AV42" s="990"/>
      <c r="AW42" s="990"/>
      <c r="AX42" s="990"/>
      <c r="AY42" s="990"/>
      <c r="AZ42" s="1057"/>
      <c r="BA42" s="1057"/>
      <c r="BB42" s="1057"/>
      <c r="BC42" s="1057"/>
      <c r="BD42" s="1057"/>
      <c r="BE42" s="991"/>
      <c r="BF42" s="991"/>
      <c r="BG42" s="991"/>
      <c r="BH42" s="991"/>
      <c r="BI42" s="992"/>
      <c r="BJ42" s="226"/>
      <c r="BK42" s="226"/>
      <c r="BL42" s="226"/>
      <c r="BM42" s="226"/>
      <c r="BN42" s="226"/>
      <c r="BO42" s="236"/>
      <c r="BP42" s="236"/>
      <c r="BQ42" s="233">
        <v>36</v>
      </c>
      <c r="BR42" s="234"/>
      <c r="BS42" s="734"/>
      <c r="BT42" s="735"/>
      <c r="BU42" s="735"/>
      <c r="BV42" s="735"/>
      <c r="BW42" s="735"/>
      <c r="BX42" s="735"/>
      <c r="BY42" s="735"/>
      <c r="BZ42" s="735"/>
      <c r="CA42" s="735"/>
      <c r="CB42" s="735"/>
      <c r="CC42" s="735"/>
      <c r="CD42" s="735"/>
      <c r="CE42" s="735"/>
      <c r="CF42" s="735"/>
      <c r="CG42" s="736"/>
      <c r="CH42" s="1008"/>
      <c r="CI42" s="1009"/>
      <c r="CJ42" s="1009"/>
      <c r="CK42" s="1009"/>
      <c r="CL42" s="1010"/>
      <c r="CM42" s="1008"/>
      <c r="CN42" s="1009"/>
      <c r="CO42" s="1009"/>
      <c r="CP42" s="1009"/>
      <c r="CQ42" s="1010"/>
      <c r="CR42" s="1008"/>
      <c r="CS42" s="1009"/>
      <c r="CT42" s="1009"/>
      <c r="CU42" s="1009"/>
      <c r="CV42" s="1010"/>
      <c r="CW42" s="1008"/>
      <c r="CX42" s="1009"/>
      <c r="CY42" s="1009"/>
      <c r="CZ42" s="1009"/>
      <c r="DA42" s="1010"/>
      <c r="DB42" s="1008"/>
      <c r="DC42" s="1009"/>
      <c r="DD42" s="1009"/>
      <c r="DE42" s="1009"/>
      <c r="DF42" s="1010"/>
      <c r="DG42" s="1008"/>
      <c r="DH42" s="1009"/>
      <c r="DI42" s="1009"/>
      <c r="DJ42" s="1009"/>
      <c r="DK42" s="1010"/>
      <c r="DL42" s="1008"/>
      <c r="DM42" s="1009"/>
      <c r="DN42" s="1009"/>
      <c r="DO42" s="1009"/>
      <c r="DP42" s="1010"/>
      <c r="DQ42" s="1008"/>
      <c r="DR42" s="1009"/>
      <c r="DS42" s="1009"/>
      <c r="DT42" s="1009"/>
      <c r="DU42" s="1010"/>
      <c r="DV42" s="734"/>
      <c r="DW42" s="735"/>
      <c r="DX42" s="735"/>
      <c r="DY42" s="735"/>
      <c r="DZ42" s="1011"/>
      <c r="EA42" s="224"/>
    </row>
    <row r="43" spans="1:131" ht="26.25" customHeight="1" x14ac:dyDescent="0.2">
      <c r="A43" s="233">
        <v>16</v>
      </c>
      <c r="B43" s="1046"/>
      <c r="C43" s="1047"/>
      <c r="D43" s="1047"/>
      <c r="E43" s="1047"/>
      <c r="F43" s="1047"/>
      <c r="G43" s="1047"/>
      <c r="H43" s="1047"/>
      <c r="I43" s="1047"/>
      <c r="J43" s="1047"/>
      <c r="K43" s="1047"/>
      <c r="L43" s="1047"/>
      <c r="M43" s="1047"/>
      <c r="N43" s="1047"/>
      <c r="O43" s="1047"/>
      <c r="P43" s="1048"/>
      <c r="Q43" s="1054"/>
      <c r="R43" s="1055"/>
      <c r="S43" s="1055"/>
      <c r="T43" s="1055"/>
      <c r="U43" s="1055"/>
      <c r="V43" s="1055"/>
      <c r="W43" s="1055"/>
      <c r="X43" s="1055"/>
      <c r="Y43" s="1055"/>
      <c r="Z43" s="1055"/>
      <c r="AA43" s="1055"/>
      <c r="AB43" s="1055"/>
      <c r="AC43" s="1055"/>
      <c r="AD43" s="1055"/>
      <c r="AE43" s="1056"/>
      <c r="AF43" s="1051"/>
      <c r="AG43" s="1052"/>
      <c r="AH43" s="1052"/>
      <c r="AI43" s="1052"/>
      <c r="AJ43" s="1053"/>
      <c r="AK43" s="999"/>
      <c r="AL43" s="990"/>
      <c r="AM43" s="990"/>
      <c r="AN43" s="990"/>
      <c r="AO43" s="990"/>
      <c r="AP43" s="990"/>
      <c r="AQ43" s="990"/>
      <c r="AR43" s="990"/>
      <c r="AS43" s="990"/>
      <c r="AT43" s="990"/>
      <c r="AU43" s="990"/>
      <c r="AV43" s="990"/>
      <c r="AW43" s="990"/>
      <c r="AX43" s="990"/>
      <c r="AY43" s="990"/>
      <c r="AZ43" s="1057"/>
      <c r="BA43" s="1057"/>
      <c r="BB43" s="1057"/>
      <c r="BC43" s="1057"/>
      <c r="BD43" s="1057"/>
      <c r="BE43" s="991"/>
      <c r="BF43" s="991"/>
      <c r="BG43" s="991"/>
      <c r="BH43" s="991"/>
      <c r="BI43" s="992"/>
      <c r="BJ43" s="226"/>
      <c r="BK43" s="226"/>
      <c r="BL43" s="226"/>
      <c r="BM43" s="226"/>
      <c r="BN43" s="226"/>
      <c r="BO43" s="236"/>
      <c r="BP43" s="236"/>
      <c r="BQ43" s="233">
        <v>37</v>
      </c>
      <c r="BR43" s="234"/>
      <c r="BS43" s="734"/>
      <c r="BT43" s="735"/>
      <c r="BU43" s="735"/>
      <c r="BV43" s="735"/>
      <c r="BW43" s="735"/>
      <c r="BX43" s="735"/>
      <c r="BY43" s="735"/>
      <c r="BZ43" s="735"/>
      <c r="CA43" s="735"/>
      <c r="CB43" s="735"/>
      <c r="CC43" s="735"/>
      <c r="CD43" s="735"/>
      <c r="CE43" s="735"/>
      <c r="CF43" s="735"/>
      <c r="CG43" s="736"/>
      <c r="CH43" s="1008"/>
      <c r="CI43" s="1009"/>
      <c r="CJ43" s="1009"/>
      <c r="CK43" s="1009"/>
      <c r="CL43" s="1010"/>
      <c r="CM43" s="1008"/>
      <c r="CN43" s="1009"/>
      <c r="CO43" s="1009"/>
      <c r="CP43" s="1009"/>
      <c r="CQ43" s="1010"/>
      <c r="CR43" s="1008"/>
      <c r="CS43" s="1009"/>
      <c r="CT43" s="1009"/>
      <c r="CU43" s="1009"/>
      <c r="CV43" s="1010"/>
      <c r="CW43" s="1008"/>
      <c r="CX43" s="1009"/>
      <c r="CY43" s="1009"/>
      <c r="CZ43" s="1009"/>
      <c r="DA43" s="1010"/>
      <c r="DB43" s="1008"/>
      <c r="DC43" s="1009"/>
      <c r="DD43" s="1009"/>
      <c r="DE43" s="1009"/>
      <c r="DF43" s="1010"/>
      <c r="DG43" s="1008"/>
      <c r="DH43" s="1009"/>
      <c r="DI43" s="1009"/>
      <c r="DJ43" s="1009"/>
      <c r="DK43" s="1010"/>
      <c r="DL43" s="1008"/>
      <c r="DM43" s="1009"/>
      <c r="DN43" s="1009"/>
      <c r="DO43" s="1009"/>
      <c r="DP43" s="1010"/>
      <c r="DQ43" s="1008"/>
      <c r="DR43" s="1009"/>
      <c r="DS43" s="1009"/>
      <c r="DT43" s="1009"/>
      <c r="DU43" s="1010"/>
      <c r="DV43" s="734"/>
      <c r="DW43" s="735"/>
      <c r="DX43" s="735"/>
      <c r="DY43" s="735"/>
      <c r="DZ43" s="1011"/>
      <c r="EA43" s="224"/>
    </row>
    <row r="44" spans="1:131" ht="26.25" customHeight="1" x14ac:dyDescent="0.2">
      <c r="A44" s="233">
        <v>17</v>
      </c>
      <c r="B44" s="1046"/>
      <c r="C44" s="1047"/>
      <c r="D44" s="1047"/>
      <c r="E44" s="1047"/>
      <c r="F44" s="1047"/>
      <c r="G44" s="1047"/>
      <c r="H44" s="1047"/>
      <c r="I44" s="1047"/>
      <c r="J44" s="1047"/>
      <c r="K44" s="1047"/>
      <c r="L44" s="1047"/>
      <c r="M44" s="1047"/>
      <c r="N44" s="1047"/>
      <c r="O44" s="1047"/>
      <c r="P44" s="1048"/>
      <c r="Q44" s="1054"/>
      <c r="R44" s="1055"/>
      <c r="S44" s="1055"/>
      <c r="T44" s="1055"/>
      <c r="U44" s="1055"/>
      <c r="V44" s="1055"/>
      <c r="W44" s="1055"/>
      <c r="X44" s="1055"/>
      <c r="Y44" s="1055"/>
      <c r="Z44" s="1055"/>
      <c r="AA44" s="1055"/>
      <c r="AB44" s="1055"/>
      <c r="AC44" s="1055"/>
      <c r="AD44" s="1055"/>
      <c r="AE44" s="1056"/>
      <c r="AF44" s="1051"/>
      <c r="AG44" s="1052"/>
      <c r="AH44" s="1052"/>
      <c r="AI44" s="1052"/>
      <c r="AJ44" s="1053"/>
      <c r="AK44" s="999"/>
      <c r="AL44" s="990"/>
      <c r="AM44" s="990"/>
      <c r="AN44" s="990"/>
      <c r="AO44" s="990"/>
      <c r="AP44" s="990"/>
      <c r="AQ44" s="990"/>
      <c r="AR44" s="990"/>
      <c r="AS44" s="990"/>
      <c r="AT44" s="990"/>
      <c r="AU44" s="990"/>
      <c r="AV44" s="990"/>
      <c r="AW44" s="990"/>
      <c r="AX44" s="990"/>
      <c r="AY44" s="990"/>
      <c r="AZ44" s="1057"/>
      <c r="BA44" s="1057"/>
      <c r="BB44" s="1057"/>
      <c r="BC44" s="1057"/>
      <c r="BD44" s="1057"/>
      <c r="BE44" s="991"/>
      <c r="BF44" s="991"/>
      <c r="BG44" s="991"/>
      <c r="BH44" s="991"/>
      <c r="BI44" s="992"/>
      <c r="BJ44" s="226"/>
      <c r="BK44" s="226"/>
      <c r="BL44" s="226"/>
      <c r="BM44" s="226"/>
      <c r="BN44" s="226"/>
      <c r="BO44" s="236"/>
      <c r="BP44" s="236"/>
      <c r="BQ44" s="233">
        <v>38</v>
      </c>
      <c r="BR44" s="234"/>
      <c r="BS44" s="734"/>
      <c r="BT44" s="735"/>
      <c r="BU44" s="735"/>
      <c r="BV44" s="735"/>
      <c r="BW44" s="735"/>
      <c r="BX44" s="735"/>
      <c r="BY44" s="735"/>
      <c r="BZ44" s="735"/>
      <c r="CA44" s="735"/>
      <c r="CB44" s="735"/>
      <c r="CC44" s="735"/>
      <c r="CD44" s="735"/>
      <c r="CE44" s="735"/>
      <c r="CF44" s="735"/>
      <c r="CG44" s="736"/>
      <c r="CH44" s="1008"/>
      <c r="CI44" s="1009"/>
      <c r="CJ44" s="1009"/>
      <c r="CK44" s="1009"/>
      <c r="CL44" s="1010"/>
      <c r="CM44" s="1008"/>
      <c r="CN44" s="1009"/>
      <c r="CO44" s="1009"/>
      <c r="CP44" s="1009"/>
      <c r="CQ44" s="1010"/>
      <c r="CR44" s="1008"/>
      <c r="CS44" s="1009"/>
      <c r="CT44" s="1009"/>
      <c r="CU44" s="1009"/>
      <c r="CV44" s="1010"/>
      <c r="CW44" s="1008"/>
      <c r="CX44" s="1009"/>
      <c r="CY44" s="1009"/>
      <c r="CZ44" s="1009"/>
      <c r="DA44" s="1010"/>
      <c r="DB44" s="1008"/>
      <c r="DC44" s="1009"/>
      <c r="DD44" s="1009"/>
      <c r="DE44" s="1009"/>
      <c r="DF44" s="1010"/>
      <c r="DG44" s="1008"/>
      <c r="DH44" s="1009"/>
      <c r="DI44" s="1009"/>
      <c r="DJ44" s="1009"/>
      <c r="DK44" s="1010"/>
      <c r="DL44" s="1008"/>
      <c r="DM44" s="1009"/>
      <c r="DN44" s="1009"/>
      <c r="DO44" s="1009"/>
      <c r="DP44" s="1010"/>
      <c r="DQ44" s="1008"/>
      <c r="DR44" s="1009"/>
      <c r="DS44" s="1009"/>
      <c r="DT44" s="1009"/>
      <c r="DU44" s="1010"/>
      <c r="DV44" s="734"/>
      <c r="DW44" s="735"/>
      <c r="DX44" s="735"/>
      <c r="DY44" s="735"/>
      <c r="DZ44" s="1011"/>
      <c r="EA44" s="224"/>
    </row>
    <row r="45" spans="1:131" ht="26.25" customHeight="1" x14ac:dyDescent="0.2">
      <c r="A45" s="233">
        <v>18</v>
      </c>
      <c r="B45" s="1046"/>
      <c r="C45" s="1047"/>
      <c r="D45" s="1047"/>
      <c r="E45" s="1047"/>
      <c r="F45" s="1047"/>
      <c r="G45" s="1047"/>
      <c r="H45" s="1047"/>
      <c r="I45" s="1047"/>
      <c r="J45" s="1047"/>
      <c r="K45" s="1047"/>
      <c r="L45" s="1047"/>
      <c r="M45" s="1047"/>
      <c r="N45" s="1047"/>
      <c r="O45" s="1047"/>
      <c r="P45" s="1048"/>
      <c r="Q45" s="1054"/>
      <c r="R45" s="1055"/>
      <c r="S45" s="1055"/>
      <c r="T45" s="1055"/>
      <c r="U45" s="1055"/>
      <c r="V45" s="1055"/>
      <c r="W45" s="1055"/>
      <c r="X45" s="1055"/>
      <c r="Y45" s="1055"/>
      <c r="Z45" s="1055"/>
      <c r="AA45" s="1055"/>
      <c r="AB45" s="1055"/>
      <c r="AC45" s="1055"/>
      <c r="AD45" s="1055"/>
      <c r="AE45" s="1056"/>
      <c r="AF45" s="1051"/>
      <c r="AG45" s="1052"/>
      <c r="AH45" s="1052"/>
      <c r="AI45" s="1052"/>
      <c r="AJ45" s="1053"/>
      <c r="AK45" s="999"/>
      <c r="AL45" s="990"/>
      <c r="AM45" s="990"/>
      <c r="AN45" s="990"/>
      <c r="AO45" s="990"/>
      <c r="AP45" s="990"/>
      <c r="AQ45" s="990"/>
      <c r="AR45" s="990"/>
      <c r="AS45" s="990"/>
      <c r="AT45" s="990"/>
      <c r="AU45" s="990"/>
      <c r="AV45" s="990"/>
      <c r="AW45" s="990"/>
      <c r="AX45" s="990"/>
      <c r="AY45" s="990"/>
      <c r="AZ45" s="1057"/>
      <c r="BA45" s="1057"/>
      <c r="BB45" s="1057"/>
      <c r="BC45" s="1057"/>
      <c r="BD45" s="1057"/>
      <c r="BE45" s="991"/>
      <c r="BF45" s="991"/>
      <c r="BG45" s="991"/>
      <c r="BH45" s="991"/>
      <c r="BI45" s="992"/>
      <c r="BJ45" s="226"/>
      <c r="BK45" s="226"/>
      <c r="BL45" s="226"/>
      <c r="BM45" s="226"/>
      <c r="BN45" s="226"/>
      <c r="BO45" s="236"/>
      <c r="BP45" s="236"/>
      <c r="BQ45" s="233">
        <v>39</v>
      </c>
      <c r="BR45" s="234"/>
      <c r="BS45" s="734"/>
      <c r="BT45" s="735"/>
      <c r="BU45" s="735"/>
      <c r="BV45" s="735"/>
      <c r="BW45" s="735"/>
      <c r="BX45" s="735"/>
      <c r="BY45" s="735"/>
      <c r="BZ45" s="735"/>
      <c r="CA45" s="735"/>
      <c r="CB45" s="735"/>
      <c r="CC45" s="735"/>
      <c r="CD45" s="735"/>
      <c r="CE45" s="735"/>
      <c r="CF45" s="735"/>
      <c r="CG45" s="736"/>
      <c r="CH45" s="1008"/>
      <c r="CI45" s="1009"/>
      <c r="CJ45" s="1009"/>
      <c r="CK45" s="1009"/>
      <c r="CL45" s="1010"/>
      <c r="CM45" s="1008"/>
      <c r="CN45" s="1009"/>
      <c r="CO45" s="1009"/>
      <c r="CP45" s="1009"/>
      <c r="CQ45" s="1010"/>
      <c r="CR45" s="1008"/>
      <c r="CS45" s="1009"/>
      <c r="CT45" s="1009"/>
      <c r="CU45" s="1009"/>
      <c r="CV45" s="1010"/>
      <c r="CW45" s="1008"/>
      <c r="CX45" s="1009"/>
      <c r="CY45" s="1009"/>
      <c r="CZ45" s="1009"/>
      <c r="DA45" s="1010"/>
      <c r="DB45" s="1008"/>
      <c r="DC45" s="1009"/>
      <c r="DD45" s="1009"/>
      <c r="DE45" s="1009"/>
      <c r="DF45" s="1010"/>
      <c r="DG45" s="1008"/>
      <c r="DH45" s="1009"/>
      <c r="DI45" s="1009"/>
      <c r="DJ45" s="1009"/>
      <c r="DK45" s="1010"/>
      <c r="DL45" s="1008"/>
      <c r="DM45" s="1009"/>
      <c r="DN45" s="1009"/>
      <c r="DO45" s="1009"/>
      <c r="DP45" s="1010"/>
      <c r="DQ45" s="1008"/>
      <c r="DR45" s="1009"/>
      <c r="DS45" s="1009"/>
      <c r="DT45" s="1009"/>
      <c r="DU45" s="1010"/>
      <c r="DV45" s="734"/>
      <c r="DW45" s="735"/>
      <c r="DX45" s="735"/>
      <c r="DY45" s="735"/>
      <c r="DZ45" s="1011"/>
      <c r="EA45" s="224"/>
    </row>
    <row r="46" spans="1:131" ht="26.25" customHeight="1" x14ac:dyDescent="0.2">
      <c r="A46" s="233">
        <v>19</v>
      </c>
      <c r="B46" s="1046"/>
      <c r="C46" s="1047"/>
      <c r="D46" s="1047"/>
      <c r="E46" s="1047"/>
      <c r="F46" s="1047"/>
      <c r="G46" s="1047"/>
      <c r="H46" s="1047"/>
      <c r="I46" s="1047"/>
      <c r="J46" s="1047"/>
      <c r="K46" s="1047"/>
      <c r="L46" s="1047"/>
      <c r="M46" s="1047"/>
      <c r="N46" s="1047"/>
      <c r="O46" s="1047"/>
      <c r="P46" s="1048"/>
      <c r="Q46" s="1054"/>
      <c r="R46" s="1055"/>
      <c r="S46" s="1055"/>
      <c r="T46" s="1055"/>
      <c r="U46" s="1055"/>
      <c r="V46" s="1055"/>
      <c r="W46" s="1055"/>
      <c r="X46" s="1055"/>
      <c r="Y46" s="1055"/>
      <c r="Z46" s="1055"/>
      <c r="AA46" s="1055"/>
      <c r="AB46" s="1055"/>
      <c r="AC46" s="1055"/>
      <c r="AD46" s="1055"/>
      <c r="AE46" s="1056"/>
      <c r="AF46" s="1051"/>
      <c r="AG46" s="1052"/>
      <c r="AH46" s="1052"/>
      <c r="AI46" s="1052"/>
      <c r="AJ46" s="1053"/>
      <c r="AK46" s="999"/>
      <c r="AL46" s="990"/>
      <c r="AM46" s="990"/>
      <c r="AN46" s="990"/>
      <c r="AO46" s="990"/>
      <c r="AP46" s="990"/>
      <c r="AQ46" s="990"/>
      <c r="AR46" s="990"/>
      <c r="AS46" s="990"/>
      <c r="AT46" s="990"/>
      <c r="AU46" s="990"/>
      <c r="AV46" s="990"/>
      <c r="AW46" s="990"/>
      <c r="AX46" s="990"/>
      <c r="AY46" s="990"/>
      <c r="AZ46" s="1057"/>
      <c r="BA46" s="1057"/>
      <c r="BB46" s="1057"/>
      <c r="BC46" s="1057"/>
      <c r="BD46" s="1057"/>
      <c r="BE46" s="991"/>
      <c r="BF46" s="991"/>
      <c r="BG46" s="991"/>
      <c r="BH46" s="991"/>
      <c r="BI46" s="992"/>
      <c r="BJ46" s="226"/>
      <c r="BK46" s="226"/>
      <c r="BL46" s="226"/>
      <c r="BM46" s="226"/>
      <c r="BN46" s="226"/>
      <c r="BO46" s="236"/>
      <c r="BP46" s="236"/>
      <c r="BQ46" s="233">
        <v>40</v>
      </c>
      <c r="BR46" s="234"/>
      <c r="BS46" s="734"/>
      <c r="BT46" s="735"/>
      <c r="BU46" s="735"/>
      <c r="BV46" s="735"/>
      <c r="BW46" s="735"/>
      <c r="BX46" s="735"/>
      <c r="BY46" s="735"/>
      <c r="BZ46" s="735"/>
      <c r="CA46" s="735"/>
      <c r="CB46" s="735"/>
      <c r="CC46" s="735"/>
      <c r="CD46" s="735"/>
      <c r="CE46" s="735"/>
      <c r="CF46" s="735"/>
      <c r="CG46" s="736"/>
      <c r="CH46" s="1008"/>
      <c r="CI46" s="1009"/>
      <c r="CJ46" s="1009"/>
      <c r="CK46" s="1009"/>
      <c r="CL46" s="1010"/>
      <c r="CM46" s="1008"/>
      <c r="CN46" s="1009"/>
      <c r="CO46" s="1009"/>
      <c r="CP46" s="1009"/>
      <c r="CQ46" s="1010"/>
      <c r="CR46" s="1008"/>
      <c r="CS46" s="1009"/>
      <c r="CT46" s="1009"/>
      <c r="CU46" s="1009"/>
      <c r="CV46" s="1010"/>
      <c r="CW46" s="1008"/>
      <c r="CX46" s="1009"/>
      <c r="CY46" s="1009"/>
      <c r="CZ46" s="1009"/>
      <c r="DA46" s="1010"/>
      <c r="DB46" s="1008"/>
      <c r="DC46" s="1009"/>
      <c r="DD46" s="1009"/>
      <c r="DE46" s="1009"/>
      <c r="DF46" s="1010"/>
      <c r="DG46" s="1008"/>
      <c r="DH46" s="1009"/>
      <c r="DI46" s="1009"/>
      <c r="DJ46" s="1009"/>
      <c r="DK46" s="1010"/>
      <c r="DL46" s="1008"/>
      <c r="DM46" s="1009"/>
      <c r="DN46" s="1009"/>
      <c r="DO46" s="1009"/>
      <c r="DP46" s="1010"/>
      <c r="DQ46" s="1008"/>
      <c r="DR46" s="1009"/>
      <c r="DS46" s="1009"/>
      <c r="DT46" s="1009"/>
      <c r="DU46" s="1010"/>
      <c r="DV46" s="734"/>
      <c r="DW46" s="735"/>
      <c r="DX46" s="735"/>
      <c r="DY46" s="735"/>
      <c r="DZ46" s="1011"/>
      <c r="EA46" s="224"/>
    </row>
    <row r="47" spans="1:131" ht="26.25" customHeight="1" x14ac:dyDescent="0.2">
      <c r="A47" s="233">
        <v>20</v>
      </c>
      <c r="B47" s="1046"/>
      <c r="C47" s="1047"/>
      <c r="D47" s="1047"/>
      <c r="E47" s="1047"/>
      <c r="F47" s="1047"/>
      <c r="G47" s="1047"/>
      <c r="H47" s="1047"/>
      <c r="I47" s="1047"/>
      <c r="J47" s="1047"/>
      <c r="K47" s="1047"/>
      <c r="L47" s="1047"/>
      <c r="M47" s="1047"/>
      <c r="N47" s="1047"/>
      <c r="O47" s="1047"/>
      <c r="P47" s="1048"/>
      <c r="Q47" s="1054"/>
      <c r="R47" s="1055"/>
      <c r="S47" s="1055"/>
      <c r="T47" s="1055"/>
      <c r="U47" s="1055"/>
      <c r="V47" s="1055"/>
      <c r="W47" s="1055"/>
      <c r="X47" s="1055"/>
      <c r="Y47" s="1055"/>
      <c r="Z47" s="1055"/>
      <c r="AA47" s="1055"/>
      <c r="AB47" s="1055"/>
      <c r="AC47" s="1055"/>
      <c r="AD47" s="1055"/>
      <c r="AE47" s="1056"/>
      <c r="AF47" s="1051"/>
      <c r="AG47" s="1052"/>
      <c r="AH47" s="1052"/>
      <c r="AI47" s="1052"/>
      <c r="AJ47" s="1053"/>
      <c r="AK47" s="999"/>
      <c r="AL47" s="990"/>
      <c r="AM47" s="990"/>
      <c r="AN47" s="990"/>
      <c r="AO47" s="990"/>
      <c r="AP47" s="990"/>
      <c r="AQ47" s="990"/>
      <c r="AR47" s="990"/>
      <c r="AS47" s="990"/>
      <c r="AT47" s="990"/>
      <c r="AU47" s="990"/>
      <c r="AV47" s="990"/>
      <c r="AW47" s="990"/>
      <c r="AX47" s="990"/>
      <c r="AY47" s="990"/>
      <c r="AZ47" s="1057"/>
      <c r="BA47" s="1057"/>
      <c r="BB47" s="1057"/>
      <c r="BC47" s="1057"/>
      <c r="BD47" s="1057"/>
      <c r="BE47" s="991"/>
      <c r="BF47" s="991"/>
      <c r="BG47" s="991"/>
      <c r="BH47" s="991"/>
      <c r="BI47" s="992"/>
      <c r="BJ47" s="226"/>
      <c r="BK47" s="226"/>
      <c r="BL47" s="226"/>
      <c r="BM47" s="226"/>
      <c r="BN47" s="226"/>
      <c r="BO47" s="236"/>
      <c r="BP47" s="236"/>
      <c r="BQ47" s="233">
        <v>41</v>
      </c>
      <c r="BR47" s="234"/>
      <c r="BS47" s="734"/>
      <c r="BT47" s="735"/>
      <c r="BU47" s="735"/>
      <c r="BV47" s="735"/>
      <c r="BW47" s="735"/>
      <c r="BX47" s="735"/>
      <c r="BY47" s="735"/>
      <c r="BZ47" s="735"/>
      <c r="CA47" s="735"/>
      <c r="CB47" s="735"/>
      <c r="CC47" s="735"/>
      <c r="CD47" s="735"/>
      <c r="CE47" s="735"/>
      <c r="CF47" s="735"/>
      <c r="CG47" s="736"/>
      <c r="CH47" s="1008"/>
      <c r="CI47" s="1009"/>
      <c r="CJ47" s="1009"/>
      <c r="CK47" s="1009"/>
      <c r="CL47" s="1010"/>
      <c r="CM47" s="1008"/>
      <c r="CN47" s="1009"/>
      <c r="CO47" s="1009"/>
      <c r="CP47" s="1009"/>
      <c r="CQ47" s="1010"/>
      <c r="CR47" s="1008"/>
      <c r="CS47" s="1009"/>
      <c r="CT47" s="1009"/>
      <c r="CU47" s="1009"/>
      <c r="CV47" s="1010"/>
      <c r="CW47" s="1008"/>
      <c r="CX47" s="1009"/>
      <c r="CY47" s="1009"/>
      <c r="CZ47" s="1009"/>
      <c r="DA47" s="1010"/>
      <c r="DB47" s="1008"/>
      <c r="DC47" s="1009"/>
      <c r="DD47" s="1009"/>
      <c r="DE47" s="1009"/>
      <c r="DF47" s="1010"/>
      <c r="DG47" s="1008"/>
      <c r="DH47" s="1009"/>
      <c r="DI47" s="1009"/>
      <c r="DJ47" s="1009"/>
      <c r="DK47" s="1010"/>
      <c r="DL47" s="1008"/>
      <c r="DM47" s="1009"/>
      <c r="DN47" s="1009"/>
      <c r="DO47" s="1009"/>
      <c r="DP47" s="1010"/>
      <c r="DQ47" s="1008"/>
      <c r="DR47" s="1009"/>
      <c r="DS47" s="1009"/>
      <c r="DT47" s="1009"/>
      <c r="DU47" s="1010"/>
      <c r="DV47" s="734"/>
      <c r="DW47" s="735"/>
      <c r="DX47" s="735"/>
      <c r="DY47" s="735"/>
      <c r="DZ47" s="1011"/>
      <c r="EA47" s="224"/>
    </row>
    <row r="48" spans="1:131" ht="26.25" customHeight="1" x14ac:dyDescent="0.2">
      <c r="A48" s="233">
        <v>21</v>
      </c>
      <c r="B48" s="1046"/>
      <c r="C48" s="1047"/>
      <c r="D48" s="1047"/>
      <c r="E48" s="1047"/>
      <c r="F48" s="1047"/>
      <c r="G48" s="1047"/>
      <c r="H48" s="1047"/>
      <c r="I48" s="1047"/>
      <c r="J48" s="1047"/>
      <c r="K48" s="1047"/>
      <c r="L48" s="1047"/>
      <c r="M48" s="1047"/>
      <c r="N48" s="1047"/>
      <c r="O48" s="1047"/>
      <c r="P48" s="1048"/>
      <c r="Q48" s="1054"/>
      <c r="R48" s="1055"/>
      <c r="S48" s="1055"/>
      <c r="T48" s="1055"/>
      <c r="U48" s="1055"/>
      <c r="V48" s="1055"/>
      <c r="W48" s="1055"/>
      <c r="X48" s="1055"/>
      <c r="Y48" s="1055"/>
      <c r="Z48" s="1055"/>
      <c r="AA48" s="1055"/>
      <c r="AB48" s="1055"/>
      <c r="AC48" s="1055"/>
      <c r="AD48" s="1055"/>
      <c r="AE48" s="1056"/>
      <c r="AF48" s="1051"/>
      <c r="AG48" s="1052"/>
      <c r="AH48" s="1052"/>
      <c r="AI48" s="1052"/>
      <c r="AJ48" s="1053"/>
      <c r="AK48" s="999"/>
      <c r="AL48" s="990"/>
      <c r="AM48" s="990"/>
      <c r="AN48" s="990"/>
      <c r="AO48" s="990"/>
      <c r="AP48" s="990"/>
      <c r="AQ48" s="990"/>
      <c r="AR48" s="990"/>
      <c r="AS48" s="990"/>
      <c r="AT48" s="990"/>
      <c r="AU48" s="990"/>
      <c r="AV48" s="990"/>
      <c r="AW48" s="990"/>
      <c r="AX48" s="990"/>
      <c r="AY48" s="990"/>
      <c r="AZ48" s="1057"/>
      <c r="BA48" s="1057"/>
      <c r="BB48" s="1057"/>
      <c r="BC48" s="1057"/>
      <c r="BD48" s="1057"/>
      <c r="BE48" s="991"/>
      <c r="BF48" s="991"/>
      <c r="BG48" s="991"/>
      <c r="BH48" s="991"/>
      <c r="BI48" s="992"/>
      <c r="BJ48" s="226"/>
      <c r="BK48" s="226"/>
      <c r="BL48" s="226"/>
      <c r="BM48" s="226"/>
      <c r="BN48" s="226"/>
      <c r="BO48" s="236"/>
      <c r="BP48" s="236"/>
      <c r="BQ48" s="233">
        <v>42</v>
      </c>
      <c r="BR48" s="234"/>
      <c r="BS48" s="734"/>
      <c r="BT48" s="735"/>
      <c r="BU48" s="735"/>
      <c r="BV48" s="735"/>
      <c r="BW48" s="735"/>
      <c r="BX48" s="735"/>
      <c r="BY48" s="735"/>
      <c r="BZ48" s="735"/>
      <c r="CA48" s="735"/>
      <c r="CB48" s="735"/>
      <c r="CC48" s="735"/>
      <c r="CD48" s="735"/>
      <c r="CE48" s="735"/>
      <c r="CF48" s="735"/>
      <c r="CG48" s="736"/>
      <c r="CH48" s="1008"/>
      <c r="CI48" s="1009"/>
      <c r="CJ48" s="1009"/>
      <c r="CK48" s="1009"/>
      <c r="CL48" s="1010"/>
      <c r="CM48" s="1008"/>
      <c r="CN48" s="1009"/>
      <c r="CO48" s="1009"/>
      <c r="CP48" s="1009"/>
      <c r="CQ48" s="1010"/>
      <c r="CR48" s="1008"/>
      <c r="CS48" s="1009"/>
      <c r="CT48" s="1009"/>
      <c r="CU48" s="1009"/>
      <c r="CV48" s="1010"/>
      <c r="CW48" s="1008"/>
      <c r="CX48" s="1009"/>
      <c r="CY48" s="1009"/>
      <c r="CZ48" s="1009"/>
      <c r="DA48" s="1010"/>
      <c r="DB48" s="1008"/>
      <c r="DC48" s="1009"/>
      <c r="DD48" s="1009"/>
      <c r="DE48" s="1009"/>
      <c r="DF48" s="1010"/>
      <c r="DG48" s="1008"/>
      <c r="DH48" s="1009"/>
      <c r="DI48" s="1009"/>
      <c r="DJ48" s="1009"/>
      <c r="DK48" s="1010"/>
      <c r="DL48" s="1008"/>
      <c r="DM48" s="1009"/>
      <c r="DN48" s="1009"/>
      <c r="DO48" s="1009"/>
      <c r="DP48" s="1010"/>
      <c r="DQ48" s="1008"/>
      <c r="DR48" s="1009"/>
      <c r="DS48" s="1009"/>
      <c r="DT48" s="1009"/>
      <c r="DU48" s="1010"/>
      <c r="DV48" s="734"/>
      <c r="DW48" s="735"/>
      <c r="DX48" s="735"/>
      <c r="DY48" s="735"/>
      <c r="DZ48" s="1011"/>
      <c r="EA48" s="224"/>
    </row>
    <row r="49" spans="1:131" ht="26.25" customHeight="1" x14ac:dyDescent="0.2">
      <c r="A49" s="233">
        <v>22</v>
      </c>
      <c r="B49" s="1046"/>
      <c r="C49" s="1047"/>
      <c r="D49" s="1047"/>
      <c r="E49" s="1047"/>
      <c r="F49" s="1047"/>
      <c r="G49" s="1047"/>
      <c r="H49" s="1047"/>
      <c r="I49" s="1047"/>
      <c r="J49" s="1047"/>
      <c r="K49" s="1047"/>
      <c r="L49" s="1047"/>
      <c r="M49" s="1047"/>
      <c r="N49" s="1047"/>
      <c r="O49" s="1047"/>
      <c r="P49" s="1048"/>
      <c r="Q49" s="1054"/>
      <c r="R49" s="1055"/>
      <c r="S49" s="1055"/>
      <c r="T49" s="1055"/>
      <c r="U49" s="1055"/>
      <c r="V49" s="1055"/>
      <c r="W49" s="1055"/>
      <c r="X49" s="1055"/>
      <c r="Y49" s="1055"/>
      <c r="Z49" s="1055"/>
      <c r="AA49" s="1055"/>
      <c r="AB49" s="1055"/>
      <c r="AC49" s="1055"/>
      <c r="AD49" s="1055"/>
      <c r="AE49" s="1056"/>
      <c r="AF49" s="1051"/>
      <c r="AG49" s="1052"/>
      <c r="AH49" s="1052"/>
      <c r="AI49" s="1052"/>
      <c r="AJ49" s="1053"/>
      <c r="AK49" s="999"/>
      <c r="AL49" s="990"/>
      <c r="AM49" s="990"/>
      <c r="AN49" s="990"/>
      <c r="AO49" s="990"/>
      <c r="AP49" s="990"/>
      <c r="AQ49" s="990"/>
      <c r="AR49" s="990"/>
      <c r="AS49" s="990"/>
      <c r="AT49" s="990"/>
      <c r="AU49" s="990"/>
      <c r="AV49" s="990"/>
      <c r="AW49" s="990"/>
      <c r="AX49" s="990"/>
      <c r="AY49" s="990"/>
      <c r="AZ49" s="1057"/>
      <c r="BA49" s="1057"/>
      <c r="BB49" s="1057"/>
      <c r="BC49" s="1057"/>
      <c r="BD49" s="1057"/>
      <c r="BE49" s="991"/>
      <c r="BF49" s="991"/>
      <c r="BG49" s="991"/>
      <c r="BH49" s="991"/>
      <c r="BI49" s="992"/>
      <c r="BJ49" s="226"/>
      <c r="BK49" s="226"/>
      <c r="BL49" s="226"/>
      <c r="BM49" s="226"/>
      <c r="BN49" s="226"/>
      <c r="BO49" s="236"/>
      <c r="BP49" s="236"/>
      <c r="BQ49" s="233">
        <v>43</v>
      </c>
      <c r="BR49" s="234"/>
      <c r="BS49" s="734"/>
      <c r="BT49" s="735"/>
      <c r="BU49" s="735"/>
      <c r="BV49" s="735"/>
      <c r="BW49" s="735"/>
      <c r="BX49" s="735"/>
      <c r="BY49" s="735"/>
      <c r="BZ49" s="735"/>
      <c r="CA49" s="735"/>
      <c r="CB49" s="735"/>
      <c r="CC49" s="735"/>
      <c r="CD49" s="735"/>
      <c r="CE49" s="735"/>
      <c r="CF49" s="735"/>
      <c r="CG49" s="736"/>
      <c r="CH49" s="1008"/>
      <c r="CI49" s="1009"/>
      <c r="CJ49" s="1009"/>
      <c r="CK49" s="1009"/>
      <c r="CL49" s="1010"/>
      <c r="CM49" s="1008"/>
      <c r="CN49" s="1009"/>
      <c r="CO49" s="1009"/>
      <c r="CP49" s="1009"/>
      <c r="CQ49" s="1010"/>
      <c r="CR49" s="1008"/>
      <c r="CS49" s="1009"/>
      <c r="CT49" s="1009"/>
      <c r="CU49" s="1009"/>
      <c r="CV49" s="1010"/>
      <c r="CW49" s="1008"/>
      <c r="CX49" s="1009"/>
      <c r="CY49" s="1009"/>
      <c r="CZ49" s="1009"/>
      <c r="DA49" s="1010"/>
      <c r="DB49" s="1008"/>
      <c r="DC49" s="1009"/>
      <c r="DD49" s="1009"/>
      <c r="DE49" s="1009"/>
      <c r="DF49" s="1010"/>
      <c r="DG49" s="1008"/>
      <c r="DH49" s="1009"/>
      <c r="DI49" s="1009"/>
      <c r="DJ49" s="1009"/>
      <c r="DK49" s="1010"/>
      <c r="DL49" s="1008"/>
      <c r="DM49" s="1009"/>
      <c r="DN49" s="1009"/>
      <c r="DO49" s="1009"/>
      <c r="DP49" s="1010"/>
      <c r="DQ49" s="1008"/>
      <c r="DR49" s="1009"/>
      <c r="DS49" s="1009"/>
      <c r="DT49" s="1009"/>
      <c r="DU49" s="1010"/>
      <c r="DV49" s="734"/>
      <c r="DW49" s="735"/>
      <c r="DX49" s="735"/>
      <c r="DY49" s="735"/>
      <c r="DZ49" s="1011"/>
      <c r="EA49" s="224"/>
    </row>
    <row r="50" spans="1:131" ht="26.25" customHeight="1" x14ac:dyDescent="0.2">
      <c r="A50" s="233">
        <v>23</v>
      </c>
      <c r="B50" s="1046"/>
      <c r="C50" s="1047"/>
      <c r="D50" s="1047"/>
      <c r="E50" s="1047"/>
      <c r="F50" s="1047"/>
      <c r="G50" s="1047"/>
      <c r="H50" s="1047"/>
      <c r="I50" s="1047"/>
      <c r="J50" s="1047"/>
      <c r="K50" s="1047"/>
      <c r="L50" s="1047"/>
      <c r="M50" s="1047"/>
      <c r="N50" s="1047"/>
      <c r="O50" s="1047"/>
      <c r="P50" s="1048"/>
      <c r="Q50" s="1049"/>
      <c r="R50" s="1041"/>
      <c r="S50" s="1041"/>
      <c r="T50" s="1041"/>
      <c r="U50" s="1041"/>
      <c r="V50" s="1041"/>
      <c r="W50" s="1041"/>
      <c r="X50" s="1041"/>
      <c r="Y50" s="1041"/>
      <c r="Z50" s="1041"/>
      <c r="AA50" s="1041"/>
      <c r="AB50" s="1041"/>
      <c r="AC50" s="1041"/>
      <c r="AD50" s="1041"/>
      <c r="AE50" s="1050"/>
      <c r="AF50" s="1051"/>
      <c r="AG50" s="1052"/>
      <c r="AH50" s="1052"/>
      <c r="AI50" s="1052"/>
      <c r="AJ50" s="1053"/>
      <c r="AK50" s="1040"/>
      <c r="AL50" s="1041"/>
      <c r="AM50" s="1041"/>
      <c r="AN50" s="1041"/>
      <c r="AO50" s="1041"/>
      <c r="AP50" s="1041"/>
      <c r="AQ50" s="1041"/>
      <c r="AR50" s="1041"/>
      <c r="AS50" s="1041"/>
      <c r="AT50" s="1041"/>
      <c r="AU50" s="1041"/>
      <c r="AV50" s="1041"/>
      <c r="AW50" s="1041"/>
      <c r="AX50" s="1041"/>
      <c r="AY50" s="1041"/>
      <c r="AZ50" s="1042"/>
      <c r="BA50" s="1042"/>
      <c r="BB50" s="1042"/>
      <c r="BC50" s="1042"/>
      <c r="BD50" s="1042"/>
      <c r="BE50" s="991"/>
      <c r="BF50" s="991"/>
      <c r="BG50" s="991"/>
      <c r="BH50" s="991"/>
      <c r="BI50" s="992"/>
      <c r="BJ50" s="226"/>
      <c r="BK50" s="226"/>
      <c r="BL50" s="226"/>
      <c r="BM50" s="226"/>
      <c r="BN50" s="226"/>
      <c r="BO50" s="236"/>
      <c r="BP50" s="236"/>
      <c r="BQ50" s="233">
        <v>44</v>
      </c>
      <c r="BR50" s="234"/>
      <c r="BS50" s="734"/>
      <c r="BT50" s="735"/>
      <c r="BU50" s="735"/>
      <c r="BV50" s="735"/>
      <c r="BW50" s="735"/>
      <c r="BX50" s="735"/>
      <c r="BY50" s="735"/>
      <c r="BZ50" s="735"/>
      <c r="CA50" s="735"/>
      <c r="CB50" s="735"/>
      <c r="CC50" s="735"/>
      <c r="CD50" s="735"/>
      <c r="CE50" s="735"/>
      <c r="CF50" s="735"/>
      <c r="CG50" s="736"/>
      <c r="CH50" s="1008"/>
      <c r="CI50" s="1009"/>
      <c r="CJ50" s="1009"/>
      <c r="CK50" s="1009"/>
      <c r="CL50" s="1010"/>
      <c r="CM50" s="1008"/>
      <c r="CN50" s="1009"/>
      <c r="CO50" s="1009"/>
      <c r="CP50" s="1009"/>
      <c r="CQ50" s="1010"/>
      <c r="CR50" s="1008"/>
      <c r="CS50" s="1009"/>
      <c r="CT50" s="1009"/>
      <c r="CU50" s="1009"/>
      <c r="CV50" s="1010"/>
      <c r="CW50" s="1008"/>
      <c r="CX50" s="1009"/>
      <c r="CY50" s="1009"/>
      <c r="CZ50" s="1009"/>
      <c r="DA50" s="1010"/>
      <c r="DB50" s="1008"/>
      <c r="DC50" s="1009"/>
      <c r="DD50" s="1009"/>
      <c r="DE50" s="1009"/>
      <c r="DF50" s="1010"/>
      <c r="DG50" s="1008"/>
      <c r="DH50" s="1009"/>
      <c r="DI50" s="1009"/>
      <c r="DJ50" s="1009"/>
      <c r="DK50" s="1010"/>
      <c r="DL50" s="1008"/>
      <c r="DM50" s="1009"/>
      <c r="DN50" s="1009"/>
      <c r="DO50" s="1009"/>
      <c r="DP50" s="1010"/>
      <c r="DQ50" s="1008"/>
      <c r="DR50" s="1009"/>
      <c r="DS50" s="1009"/>
      <c r="DT50" s="1009"/>
      <c r="DU50" s="1010"/>
      <c r="DV50" s="734"/>
      <c r="DW50" s="735"/>
      <c r="DX50" s="735"/>
      <c r="DY50" s="735"/>
      <c r="DZ50" s="1011"/>
      <c r="EA50" s="224"/>
    </row>
    <row r="51" spans="1:131" ht="26.25" customHeight="1" x14ac:dyDescent="0.2">
      <c r="A51" s="233">
        <v>24</v>
      </c>
      <c r="B51" s="1046"/>
      <c r="C51" s="1047"/>
      <c r="D51" s="1047"/>
      <c r="E51" s="1047"/>
      <c r="F51" s="1047"/>
      <c r="G51" s="1047"/>
      <c r="H51" s="1047"/>
      <c r="I51" s="1047"/>
      <c r="J51" s="1047"/>
      <c r="K51" s="1047"/>
      <c r="L51" s="1047"/>
      <c r="M51" s="1047"/>
      <c r="N51" s="1047"/>
      <c r="O51" s="1047"/>
      <c r="P51" s="1048"/>
      <c r="Q51" s="1049"/>
      <c r="R51" s="1041"/>
      <c r="S51" s="1041"/>
      <c r="T51" s="1041"/>
      <c r="U51" s="1041"/>
      <c r="V51" s="1041"/>
      <c r="W51" s="1041"/>
      <c r="X51" s="1041"/>
      <c r="Y51" s="1041"/>
      <c r="Z51" s="1041"/>
      <c r="AA51" s="1041"/>
      <c r="AB51" s="1041"/>
      <c r="AC51" s="1041"/>
      <c r="AD51" s="1041"/>
      <c r="AE51" s="1050"/>
      <c r="AF51" s="1051"/>
      <c r="AG51" s="1052"/>
      <c r="AH51" s="1052"/>
      <c r="AI51" s="1052"/>
      <c r="AJ51" s="1053"/>
      <c r="AK51" s="1040"/>
      <c r="AL51" s="1041"/>
      <c r="AM51" s="1041"/>
      <c r="AN51" s="1041"/>
      <c r="AO51" s="1041"/>
      <c r="AP51" s="1041"/>
      <c r="AQ51" s="1041"/>
      <c r="AR51" s="1041"/>
      <c r="AS51" s="1041"/>
      <c r="AT51" s="1041"/>
      <c r="AU51" s="1041"/>
      <c r="AV51" s="1041"/>
      <c r="AW51" s="1041"/>
      <c r="AX51" s="1041"/>
      <c r="AY51" s="1041"/>
      <c r="AZ51" s="1042"/>
      <c r="BA51" s="1042"/>
      <c r="BB51" s="1042"/>
      <c r="BC51" s="1042"/>
      <c r="BD51" s="1042"/>
      <c r="BE51" s="991"/>
      <c r="BF51" s="991"/>
      <c r="BG51" s="991"/>
      <c r="BH51" s="991"/>
      <c r="BI51" s="992"/>
      <c r="BJ51" s="226"/>
      <c r="BK51" s="226"/>
      <c r="BL51" s="226"/>
      <c r="BM51" s="226"/>
      <c r="BN51" s="226"/>
      <c r="BO51" s="236"/>
      <c r="BP51" s="236"/>
      <c r="BQ51" s="233">
        <v>45</v>
      </c>
      <c r="BR51" s="234"/>
      <c r="BS51" s="734"/>
      <c r="BT51" s="735"/>
      <c r="BU51" s="735"/>
      <c r="BV51" s="735"/>
      <c r="BW51" s="735"/>
      <c r="BX51" s="735"/>
      <c r="BY51" s="735"/>
      <c r="BZ51" s="735"/>
      <c r="CA51" s="735"/>
      <c r="CB51" s="735"/>
      <c r="CC51" s="735"/>
      <c r="CD51" s="735"/>
      <c r="CE51" s="735"/>
      <c r="CF51" s="735"/>
      <c r="CG51" s="736"/>
      <c r="CH51" s="1008"/>
      <c r="CI51" s="1009"/>
      <c r="CJ51" s="1009"/>
      <c r="CK51" s="1009"/>
      <c r="CL51" s="1010"/>
      <c r="CM51" s="1008"/>
      <c r="CN51" s="1009"/>
      <c r="CO51" s="1009"/>
      <c r="CP51" s="1009"/>
      <c r="CQ51" s="1010"/>
      <c r="CR51" s="1008"/>
      <c r="CS51" s="1009"/>
      <c r="CT51" s="1009"/>
      <c r="CU51" s="1009"/>
      <c r="CV51" s="1010"/>
      <c r="CW51" s="1008"/>
      <c r="CX51" s="1009"/>
      <c r="CY51" s="1009"/>
      <c r="CZ51" s="1009"/>
      <c r="DA51" s="1010"/>
      <c r="DB51" s="1008"/>
      <c r="DC51" s="1009"/>
      <c r="DD51" s="1009"/>
      <c r="DE51" s="1009"/>
      <c r="DF51" s="1010"/>
      <c r="DG51" s="1008"/>
      <c r="DH51" s="1009"/>
      <c r="DI51" s="1009"/>
      <c r="DJ51" s="1009"/>
      <c r="DK51" s="1010"/>
      <c r="DL51" s="1008"/>
      <c r="DM51" s="1009"/>
      <c r="DN51" s="1009"/>
      <c r="DO51" s="1009"/>
      <c r="DP51" s="1010"/>
      <c r="DQ51" s="1008"/>
      <c r="DR51" s="1009"/>
      <c r="DS51" s="1009"/>
      <c r="DT51" s="1009"/>
      <c r="DU51" s="1010"/>
      <c r="DV51" s="734"/>
      <c r="DW51" s="735"/>
      <c r="DX51" s="735"/>
      <c r="DY51" s="735"/>
      <c r="DZ51" s="1011"/>
      <c r="EA51" s="224"/>
    </row>
    <row r="52" spans="1:131" ht="26.25" customHeight="1" x14ac:dyDescent="0.2">
      <c r="A52" s="233">
        <v>25</v>
      </c>
      <c r="B52" s="1046"/>
      <c r="C52" s="1047"/>
      <c r="D52" s="1047"/>
      <c r="E52" s="1047"/>
      <c r="F52" s="1047"/>
      <c r="G52" s="1047"/>
      <c r="H52" s="1047"/>
      <c r="I52" s="1047"/>
      <c r="J52" s="1047"/>
      <c r="K52" s="1047"/>
      <c r="L52" s="1047"/>
      <c r="M52" s="1047"/>
      <c r="N52" s="1047"/>
      <c r="O52" s="1047"/>
      <c r="P52" s="1048"/>
      <c r="Q52" s="1049"/>
      <c r="R52" s="1041"/>
      <c r="S52" s="1041"/>
      <c r="T52" s="1041"/>
      <c r="U52" s="1041"/>
      <c r="V52" s="1041"/>
      <c r="W52" s="1041"/>
      <c r="X52" s="1041"/>
      <c r="Y52" s="1041"/>
      <c r="Z52" s="1041"/>
      <c r="AA52" s="1041"/>
      <c r="AB52" s="1041"/>
      <c r="AC52" s="1041"/>
      <c r="AD52" s="1041"/>
      <c r="AE52" s="1050"/>
      <c r="AF52" s="1051"/>
      <c r="AG52" s="1052"/>
      <c r="AH52" s="1052"/>
      <c r="AI52" s="1052"/>
      <c r="AJ52" s="1053"/>
      <c r="AK52" s="1040"/>
      <c r="AL52" s="1041"/>
      <c r="AM52" s="1041"/>
      <c r="AN52" s="1041"/>
      <c r="AO52" s="1041"/>
      <c r="AP52" s="1041"/>
      <c r="AQ52" s="1041"/>
      <c r="AR52" s="1041"/>
      <c r="AS52" s="1041"/>
      <c r="AT52" s="1041"/>
      <c r="AU52" s="1041"/>
      <c r="AV52" s="1041"/>
      <c r="AW52" s="1041"/>
      <c r="AX52" s="1041"/>
      <c r="AY52" s="1041"/>
      <c r="AZ52" s="1042"/>
      <c r="BA52" s="1042"/>
      <c r="BB52" s="1042"/>
      <c r="BC52" s="1042"/>
      <c r="BD52" s="1042"/>
      <c r="BE52" s="991"/>
      <c r="BF52" s="991"/>
      <c r="BG52" s="991"/>
      <c r="BH52" s="991"/>
      <c r="BI52" s="992"/>
      <c r="BJ52" s="226"/>
      <c r="BK52" s="226"/>
      <c r="BL52" s="226"/>
      <c r="BM52" s="226"/>
      <c r="BN52" s="226"/>
      <c r="BO52" s="236"/>
      <c r="BP52" s="236"/>
      <c r="BQ52" s="233">
        <v>46</v>
      </c>
      <c r="BR52" s="234"/>
      <c r="BS52" s="734"/>
      <c r="BT52" s="735"/>
      <c r="BU52" s="735"/>
      <c r="BV52" s="735"/>
      <c r="BW52" s="735"/>
      <c r="BX52" s="735"/>
      <c r="BY52" s="735"/>
      <c r="BZ52" s="735"/>
      <c r="CA52" s="735"/>
      <c r="CB52" s="735"/>
      <c r="CC52" s="735"/>
      <c r="CD52" s="735"/>
      <c r="CE52" s="735"/>
      <c r="CF52" s="735"/>
      <c r="CG52" s="736"/>
      <c r="CH52" s="1008"/>
      <c r="CI52" s="1009"/>
      <c r="CJ52" s="1009"/>
      <c r="CK52" s="1009"/>
      <c r="CL52" s="1010"/>
      <c r="CM52" s="1008"/>
      <c r="CN52" s="1009"/>
      <c r="CO52" s="1009"/>
      <c r="CP52" s="1009"/>
      <c r="CQ52" s="1010"/>
      <c r="CR52" s="1008"/>
      <c r="CS52" s="1009"/>
      <c r="CT52" s="1009"/>
      <c r="CU52" s="1009"/>
      <c r="CV52" s="1010"/>
      <c r="CW52" s="1008"/>
      <c r="CX52" s="1009"/>
      <c r="CY52" s="1009"/>
      <c r="CZ52" s="1009"/>
      <c r="DA52" s="1010"/>
      <c r="DB52" s="1008"/>
      <c r="DC52" s="1009"/>
      <c r="DD52" s="1009"/>
      <c r="DE52" s="1009"/>
      <c r="DF52" s="1010"/>
      <c r="DG52" s="1008"/>
      <c r="DH52" s="1009"/>
      <c r="DI52" s="1009"/>
      <c r="DJ52" s="1009"/>
      <c r="DK52" s="1010"/>
      <c r="DL52" s="1008"/>
      <c r="DM52" s="1009"/>
      <c r="DN52" s="1009"/>
      <c r="DO52" s="1009"/>
      <c r="DP52" s="1010"/>
      <c r="DQ52" s="1008"/>
      <c r="DR52" s="1009"/>
      <c r="DS52" s="1009"/>
      <c r="DT52" s="1009"/>
      <c r="DU52" s="1010"/>
      <c r="DV52" s="734"/>
      <c r="DW52" s="735"/>
      <c r="DX52" s="735"/>
      <c r="DY52" s="735"/>
      <c r="DZ52" s="1011"/>
      <c r="EA52" s="224"/>
    </row>
    <row r="53" spans="1:131" ht="26.25" customHeight="1" x14ac:dyDescent="0.2">
      <c r="A53" s="233">
        <v>26</v>
      </c>
      <c r="B53" s="1046"/>
      <c r="C53" s="1047"/>
      <c r="D53" s="1047"/>
      <c r="E53" s="1047"/>
      <c r="F53" s="1047"/>
      <c r="G53" s="1047"/>
      <c r="H53" s="1047"/>
      <c r="I53" s="1047"/>
      <c r="J53" s="1047"/>
      <c r="K53" s="1047"/>
      <c r="L53" s="1047"/>
      <c r="M53" s="1047"/>
      <c r="N53" s="1047"/>
      <c r="O53" s="1047"/>
      <c r="P53" s="1048"/>
      <c r="Q53" s="1049"/>
      <c r="R53" s="1041"/>
      <c r="S53" s="1041"/>
      <c r="T53" s="1041"/>
      <c r="U53" s="1041"/>
      <c r="V53" s="1041"/>
      <c r="W53" s="1041"/>
      <c r="X53" s="1041"/>
      <c r="Y53" s="1041"/>
      <c r="Z53" s="1041"/>
      <c r="AA53" s="1041"/>
      <c r="AB53" s="1041"/>
      <c r="AC53" s="1041"/>
      <c r="AD53" s="1041"/>
      <c r="AE53" s="1050"/>
      <c r="AF53" s="1051"/>
      <c r="AG53" s="1052"/>
      <c r="AH53" s="1052"/>
      <c r="AI53" s="1052"/>
      <c r="AJ53" s="1053"/>
      <c r="AK53" s="1040"/>
      <c r="AL53" s="1041"/>
      <c r="AM53" s="1041"/>
      <c r="AN53" s="1041"/>
      <c r="AO53" s="1041"/>
      <c r="AP53" s="1041"/>
      <c r="AQ53" s="1041"/>
      <c r="AR53" s="1041"/>
      <c r="AS53" s="1041"/>
      <c r="AT53" s="1041"/>
      <c r="AU53" s="1041"/>
      <c r="AV53" s="1041"/>
      <c r="AW53" s="1041"/>
      <c r="AX53" s="1041"/>
      <c r="AY53" s="1041"/>
      <c r="AZ53" s="1042"/>
      <c r="BA53" s="1042"/>
      <c r="BB53" s="1042"/>
      <c r="BC53" s="1042"/>
      <c r="BD53" s="1042"/>
      <c r="BE53" s="991"/>
      <c r="BF53" s="991"/>
      <c r="BG53" s="991"/>
      <c r="BH53" s="991"/>
      <c r="BI53" s="992"/>
      <c r="BJ53" s="226"/>
      <c r="BK53" s="226"/>
      <c r="BL53" s="226"/>
      <c r="BM53" s="226"/>
      <c r="BN53" s="226"/>
      <c r="BO53" s="236"/>
      <c r="BP53" s="236"/>
      <c r="BQ53" s="233">
        <v>47</v>
      </c>
      <c r="BR53" s="234"/>
      <c r="BS53" s="734"/>
      <c r="BT53" s="735"/>
      <c r="BU53" s="735"/>
      <c r="BV53" s="735"/>
      <c r="BW53" s="735"/>
      <c r="BX53" s="735"/>
      <c r="BY53" s="735"/>
      <c r="BZ53" s="735"/>
      <c r="CA53" s="735"/>
      <c r="CB53" s="735"/>
      <c r="CC53" s="735"/>
      <c r="CD53" s="735"/>
      <c r="CE53" s="735"/>
      <c r="CF53" s="735"/>
      <c r="CG53" s="736"/>
      <c r="CH53" s="1008"/>
      <c r="CI53" s="1009"/>
      <c r="CJ53" s="1009"/>
      <c r="CK53" s="1009"/>
      <c r="CL53" s="1010"/>
      <c r="CM53" s="1008"/>
      <c r="CN53" s="1009"/>
      <c r="CO53" s="1009"/>
      <c r="CP53" s="1009"/>
      <c r="CQ53" s="1010"/>
      <c r="CR53" s="1008"/>
      <c r="CS53" s="1009"/>
      <c r="CT53" s="1009"/>
      <c r="CU53" s="1009"/>
      <c r="CV53" s="1010"/>
      <c r="CW53" s="1008"/>
      <c r="CX53" s="1009"/>
      <c r="CY53" s="1009"/>
      <c r="CZ53" s="1009"/>
      <c r="DA53" s="1010"/>
      <c r="DB53" s="1008"/>
      <c r="DC53" s="1009"/>
      <c r="DD53" s="1009"/>
      <c r="DE53" s="1009"/>
      <c r="DF53" s="1010"/>
      <c r="DG53" s="1008"/>
      <c r="DH53" s="1009"/>
      <c r="DI53" s="1009"/>
      <c r="DJ53" s="1009"/>
      <c r="DK53" s="1010"/>
      <c r="DL53" s="1008"/>
      <c r="DM53" s="1009"/>
      <c r="DN53" s="1009"/>
      <c r="DO53" s="1009"/>
      <c r="DP53" s="1010"/>
      <c r="DQ53" s="1008"/>
      <c r="DR53" s="1009"/>
      <c r="DS53" s="1009"/>
      <c r="DT53" s="1009"/>
      <c r="DU53" s="1010"/>
      <c r="DV53" s="734"/>
      <c r="DW53" s="735"/>
      <c r="DX53" s="735"/>
      <c r="DY53" s="735"/>
      <c r="DZ53" s="1011"/>
      <c r="EA53" s="224"/>
    </row>
    <row r="54" spans="1:131" ht="26.25" customHeight="1" x14ac:dyDescent="0.2">
      <c r="A54" s="233">
        <v>27</v>
      </c>
      <c r="B54" s="1046"/>
      <c r="C54" s="1047"/>
      <c r="D54" s="1047"/>
      <c r="E54" s="1047"/>
      <c r="F54" s="1047"/>
      <c r="G54" s="1047"/>
      <c r="H54" s="1047"/>
      <c r="I54" s="1047"/>
      <c r="J54" s="1047"/>
      <c r="K54" s="1047"/>
      <c r="L54" s="1047"/>
      <c r="M54" s="1047"/>
      <c r="N54" s="1047"/>
      <c r="O54" s="1047"/>
      <c r="P54" s="1048"/>
      <c r="Q54" s="1049"/>
      <c r="R54" s="1041"/>
      <c r="S54" s="1041"/>
      <c r="T54" s="1041"/>
      <c r="U54" s="1041"/>
      <c r="V54" s="1041"/>
      <c r="W54" s="1041"/>
      <c r="X54" s="1041"/>
      <c r="Y54" s="1041"/>
      <c r="Z54" s="1041"/>
      <c r="AA54" s="1041"/>
      <c r="AB54" s="1041"/>
      <c r="AC54" s="1041"/>
      <c r="AD54" s="1041"/>
      <c r="AE54" s="1050"/>
      <c r="AF54" s="1051"/>
      <c r="AG54" s="1052"/>
      <c r="AH54" s="1052"/>
      <c r="AI54" s="1052"/>
      <c r="AJ54" s="1053"/>
      <c r="AK54" s="1040"/>
      <c r="AL54" s="1041"/>
      <c r="AM54" s="1041"/>
      <c r="AN54" s="1041"/>
      <c r="AO54" s="1041"/>
      <c r="AP54" s="1041"/>
      <c r="AQ54" s="1041"/>
      <c r="AR54" s="1041"/>
      <c r="AS54" s="1041"/>
      <c r="AT54" s="1041"/>
      <c r="AU54" s="1041"/>
      <c r="AV54" s="1041"/>
      <c r="AW54" s="1041"/>
      <c r="AX54" s="1041"/>
      <c r="AY54" s="1041"/>
      <c r="AZ54" s="1042"/>
      <c r="BA54" s="1042"/>
      <c r="BB54" s="1042"/>
      <c r="BC54" s="1042"/>
      <c r="BD54" s="1042"/>
      <c r="BE54" s="991"/>
      <c r="BF54" s="991"/>
      <c r="BG54" s="991"/>
      <c r="BH54" s="991"/>
      <c r="BI54" s="992"/>
      <c r="BJ54" s="226"/>
      <c r="BK54" s="226"/>
      <c r="BL54" s="226"/>
      <c r="BM54" s="226"/>
      <c r="BN54" s="226"/>
      <c r="BO54" s="236"/>
      <c r="BP54" s="236"/>
      <c r="BQ54" s="233">
        <v>48</v>
      </c>
      <c r="BR54" s="234"/>
      <c r="BS54" s="734"/>
      <c r="BT54" s="735"/>
      <c r="BU54" s="735"/>
      <c r="BV54" s="735"/>
      <c r="BW54" s="735"/>
      <c r="BX54" s="735"/>
      <c r="BY54" s="735"/>
      <c r="BZ54" s="735"/>
      <c r="CA54" s="735"/>
      <c r="CB54" s="735"/>
      <c r="CC54" s="735"/>
      <c r="CD54" s="735"/>
      <c r="CE54" s="735"/>
      <c r="CF54" s="735"/>
      <c r="CG54" s="736"/>
      <c r="CH54" s="1008"/>
      <c r="CI54" s="1009"/>
      <c r="CJ54" s="1009"/>
      <c r="CK54" s="1009"/>
      <c r="CL54" s="1010"/>
      <c r="CM54" s="1008"/>
      <c r="CN54" s="1009"/>
      <c r="CO54" s="1009"/>
      <c r="CP54" s="1009"/>
      <c r="CQ54" s="1010"/>
      <c r="CR54" s="1008"/>
      <c r="CS54" s="1009"/>
      <c r="CT54" s="1009"/>
      <c r="CU54" s="1009"/>
      <c r="CV54" s="1010"/>
      <c r="CW54" s="1008"/>
      <c r="CX54" s="1009"/>
      <c r="CY54" s="1009"/>
      <c r="CZ54" s="1009"/>
      <c r="DA54" s="1010"/>
      <c r="DB54" s="1008"/>
      <c r="DC54" s="1009"/>
      <c r="DD54" s="1009"/>
      <c r="DE54" s="1009"/>
      <c r="DF54" s="1010"/>
      <c r="DG54" s="1008"/>
      <c r="DH54" s="1009"/>
      <c r="DI54" s="1009"/>
      <c r="DJ54" s="1009"/>
      <c r="DK54" s="1010"/>
      <c r="DL54" s="1008"/>
      <c r="DM54" s="1009"/>
      <c r="DN54" s="1009"/>
      <c r="DO54" s="1009"/>
      <c r="DP54" s="1010"/>
      <c r="DQ54" s="1008"/>
      <c r="DR54" s="1009"/>
      <c r="DS54" s="1009"/>
      <c r="DT54" s="1009"/>
      <c r="DU54" s="1010"/>
      <c r="DV54" s="734"/>
      <c r="DW54" s="735"/>
      <c r="DX54" s="735"/>
      <c r="DY54" s="735"/>
      <c r="DZ54" s="1011"/>
      <c r="EA54" s="224"/>
    </row>
    <row r="55" spans="1:131" ht="26.25" customHeight="1" x14ac:dyDescent="0.2">
      <c r="A55" s="233">
        <v>28</v>
      </c>
      <c r="B55" s="1046"/>
      <c r="C55" s="1047"/>
      <c r="D55" s="1047"/>
      <c r="E55" s="1047"/>
      <c r="F55" s="1047"/>
      <c r="G55" s="1047"/>
      <c r="H55" s="1047"/>
      <c r="I55" s="1047"/>
      <c r="J55" s="1047"/>
      <c r="K55" s="1047"/>
      <c r="L55" s="1047"/>
      <c r="M55" s="1047"/>
      <c r="N55" s="1047"/>
      <c r="O55" s="1047"/>
      <c r="P55" s="1048"/>
      <c r="Q55" s="1049"/>
      <c r="R55" s="1041"/>
      <c r="S55" s="1041"/>
      <c r="T55" s="1041"/>
      <c r="U55" s="1041"/>
      <c r="V55" s="1041"/>
      <c r="W55" s="1041"/>
      <c r="X55" s="1041"/>
      <c r="Y55" s="1041"/>
      <c r="Z55" s="1041"/>
      <c r="AA55" s="1041"/>
      <c r="AB55" s="1041"/>
      <c r="AC55" s="1041"/>
      <c r="AD55" s="1041"/>
      <c r="AE55" s="1050"/>
      <c r="AF55" s="1051"/>
      <c r="AG55" s="1052"/>
      <c r="AH55" s="1052"/>
      <c r="AI55" s="1052"/>
      <c r="AJ55" s="1053"/>
      <c r="AK55" s="1040"/>
      <c r="AL55" s="1041"/>
      <c r="AM55" s="1041"/>
      <c r="AN55" s="1041"/>
      <c r="AO55" s="1041"/>
      <c r="AP55" s="1041"/>
      <c r="AQ55" s="1041"/>
      <c r="AR55" s="1041"/>
      <c r="AS55" s="1041"/>
      <c r="AT55" s="1041"/>
      <c r="AU55" s="1041"/>
      <c r="AV55" s="1041"/>
      <c r="AW55" s="1041"/>
      <c r="AX55" s="1041"/>
      <c r="AY55" s="1041"/>
      <c r="AZ55" s="1042"/>
      <c r="BA55" s="1042"/>
      <c r="BB55" s="1042"/>
      <c r="BC55" s="1042"/>
      <c r="BD55" s="1042"/>
      <c r="BE55" s="991"/>
      <c r="BF55" s="991"/>
      <c r="BG55" s="991"/>
      <c r="BH55" s="991"/>
      <c r="BI55" s="992"/>
      <c r="BJ55" s="226"/>
      <c r="BK55" s="226"/>
      <c r="BL55" s="226"/>
      <c r="BM55" s="226"/>
      <c r="BN55" s="226"/>
      <c r="BO55" s="236"/>
      <c r="BP55" s="236"/>
      <c r="BQ55" s="233">
        <v>49</v>
      </c>
      <c r="BR55" s="234"/>
      <c r="BS55" s="734"/>
      <c r="BT55" s="735"/>
      <c r="BU55" s="735"/>
      <c r="BV55" s="735"/>
      <c r="BW55" s="735"/>
      <c r="BX55" s="735"/>
      <c r="BY55" s="735"/>
      <c r="BZ55" s="735"/>
      <c r="CA55" s="735"/>
      <c r="CB55" s="735"/>
      <c r="CC55" s="735"/>
      <c r="CD55" s="735"/>
      <c r="CE55" s="735"/>
      <c r="CF55" s="735"/>
      <c r="CG55" s="736"/>
      <c r="CH55" s="1008"/>
      <c r="CI55" s="1009"/>
      <c r="CJ55" s="1009"/>
      <c r="CK55" s="1009"/>
      <c r="CL55" s="1010"/>
      <c r="CM55" s="1008"/>
      <c r="CN55" s="1009"/>
      <c r="CO55" s="1009"/>
      <c r="CP55" s="1009"/>
      <c r="CQ55" s="1010"/>
      <c r="CR55" s="1008"/>
      <c r="CS55" s="1009"/>
      <c r="CT55" s="1009"/>
      <c r="CU55" s="1009"/>
      <c r="CV55" s="1010"/>
      <c r="CW55" s="1008"/>
      <c r="CX55" s="1009"/>
      <c r="CY55" s="1009"/>
      <c r="CZ55" s="1009"/>
      <c r="DA55" s="1010"/>
      <c r="DB55" s="1008"/>
      <c r="DC55" s="1009"/>
      <c r="DD55" s="1009"/>
      <c r="DE55" s="1009"/>
      <c r="DF55" s="1010"/>
      <c r="DG55" s="1008"/>
      <c r="DH55" s="1009"/>
      <c r="DI55" s="1009"/>
      <c r="DJ55" s="1009"/>
      <c r="DK55" s="1010"/>
      <c r="DL55" s="1008"/>
      <c r="DM55" s="1009"/>
      <c r="DN55" s="1009"/>
      <c r="DO55" s="1009"/>
      <c r="DP55" s="1010"/>
      <c r="DQ55" s="1008"/>
      <c r="DR55" s="1009"/>
      <c r="DS55" s="1009"/>
      <c r="DT55" s="1009"/>
      <c r="DU55" s="1010"/>
      <c r="DV55" s="734"/>
      <c r="DW55" s="735"/>
      <c r="DX55" s="735"/>
      <c r="DY55" s="735"/>
      <c r="DZ55" s="1011"/>
      <c r="EA55" s="224"/>
    </row>
    <row r="56" spans="1:131" ht="26.25" customHeight="1" x14ac:dyDescent="0.2">
      <c r="A56" s="233">
        <v>29</v>
      </c>
      <c r="B56" s="1046"/>
      <c r="C56" s="1047"/>
      <c r="D56" s="1047"/>
      <c r="E56" s="1047"/>
      <c r="F56" s="1047"/>
      <c r="G56" s="1047"/>
      <c r="H56" s="1047"/>
      <c r="I56" s="1047"/>
      <c r="J56" s="1047"/>
      <c r="K56" s="1047"/>
      <c r="L56" s="1047"/>
      <c r="M56" s="1047"/>
      <c r="N56" s="1047"/>
      <c r="O56" s="1047"/>
      <c r="P56" s="1048"/>
      <c r="Q56" s="1049"/>
      <c r="R56" s="1041"/>
      <c r="S56" s="1041"/>
      <c r="T56" s="1041"/>
      <c r="U56" s="1041"/>
      <c r="V56" s="1041"/>
      <c r="W56" s="1041"/>
      <c r="X56" s="1041"/>
      <c r="Y56" s="1041"/>
      <c r="Z56" s="1041"/>
      <c r="AA56" s="1041"/>
      <c r="AB56" s="1041"/>
      <c r="AC56" s="1041"/>
      <c r="AD56" s="1041"/>
      <c r="AE56" s="1050"/>
      <c r="AF56" s="1051"/>
      <c r="AG56" s="1052"/>
      <c r="AH56" s="1052"/>
      <c r="AI56" s="1052"/>
      <c r="AJ56" s="1053"/>
      <c r="AK56" s="1040"/>
      <c r="AL56" s="1041"/>
      <c r="AM56" s="1041"/>
      <c r="AN56" s="1041"/>
      <c r="AO56" s="1041"/>
      <c r="AP56" s="1041"/>
      <c r="AQ56" s="1041"/>
      <c r="AR56" s="1041"/>
      <c r="AS56" s="1041"/>
      <c r="AT56" s="1041"/>
      <c r="AU56" s="1041"/>
      <c r="AV56" s="1041"/>
      <c r="AW56" s="1041"/>
      <c r="AX56" s="1041"/>
      <c r="AY56" s="1041"/>
      <c r="AZ56" s="1042"/>
      <c r="BA56" s="1042"/>
      <c r="BB56" s="1042"/>
      <c r="BC56" s="1042"/>
      <c r="BD56" s="1042"/>
      <c r="BE56" s="991"/>
      <c r="BF56" s="991"/>
      <c r="BG56" s="991"/>
      <c r="BH56" s="991"/>
      <c r="BI56" s="992"/>
      <c r="BJ56" s="226"/>
      <c r="BK56" s="226"/>
      <c r="BL56" s="226"/>
      <c r="BM56" s="226"/>
      <c r="BN56" s="226"/>
      <c r="BO56" s="236"/>
      <c r="BP56" s="236"/>
      <c r="BQ56" s="233">
        <v>50</v>
      </c>
      <c r="BR56" s="234"/>
      <c r="BS56" s="734"/>
      <c r="BT56" s="735"/>
      <c r="BU56" s="735"/>
      <c r="BV56" s="735"/>
      <c r="BW56" s="735"/>
      <c r="BX56" s="735"/>
      <c r="BY56" s="735"/>
      <c r="BZ56" s="735"/>
      <c r="CA56" s="735"/>
      <c r="CB56" s="735"/>
      <c r="CC56" s="735"/>
      <c r="CD56" s="735"/>
      <c r="CE56" s="735"/>
      <c r="CF56" s="735"/>
      <c r="CG56" s="736"/>
      <c r="CH56" s="1008"/>
      <c r="CI56" s="1009"/>
      <c r="CJ56" s="1009"/>
      <c r="CK56" s="1009"/>
      <c r="CL56" s="1010"/>
      <c r="CM56" s="1008"/>
      <c r="CN56" s="1009"/>
      <c r="CO56" s="1009"/>
      <c r="CP56" s="1009"/>
      <c r="CQ56" s="1010"/>
      <c r="CR56" s="1008"/>
      <c r="CS56" s="1009"/>
      <c r="CT56" s="1009"/>
      <c r="CU56" s="1009"/>
      <c r="CV56" s="1010"/>
      <c r="CW56" s="1008"/>
      <c r="CX56" s="1009"/>
      <c r="CY56" s="1009"/>
      <c r="CZ56" s="1009"/>
      <c r="DA56" s="1010"/>
      <c r="DB56" s="1008"/>
      <c r="DC56" s="1009"/>
      <c r="DD56" s="1009"/>
      <c r="DE56" s="1009"/>
      <c r="DF56" s="1010"/>
      <c r="DG56" s="1008"/>
      <c r="DH56" s="1009"/>
      <c r="DI56" s="1009"/>
      <c r="DJ56" s="1009"/>
      <c r="DK56" s="1010"/>
      <c r="DL56" s="1008"/>
      <c r="DM56" s="1009"/>
      <c r="DN56" s="1009"/>
      <c r="DO56" s="1009"/>
      <c r="DP56" s="1010"/>
      <c r="DQ56" s="1008"/>
      <c r="DR56" s="1009"/>
      <c r="DS56" s="1009"/>
      <c r="DT56" s="1009"/>
      <c r="DU56" s="1010"/>
      <c r="DV56" s="734"/>
      <c r="DW56" s="735"/>
      <c r="DX56" s="735"/>
      <c r="DY56" s="735"/>
      <c r="DZ56" s="1011"/>
      <c r="EA56" s="224"/>
    </row>
    <row r="57" spans="1:131" ht="26.25" customHeight="1" x14ac:dyDescent="0.2">
      <c r="A57" s="233">
        <v>30</v>
      </c>
      <c r="B57" s="1046"/>
      <c r="C57" s="1047"/>
      <c r="D57" s="1047"/>
      <c r="E57" s="1047"/>
      <c r="F57" s="1047"/>
      <c r="G57" s="1047"/>
      <c r="H57" s="1047"/>
      <c r="I57" s="1047"/>
      <c r="J57" s="1047"/>
      <c r="K57" s="1047"/>
      <c r="L57" s="1047"/>
      <c r="M57" s="1047"/>
      <c r="N57" s="1047"/>
      <c r="O57" s="1047"/>
      <c r="P57" s="1048"/>
      <c r="Q57" s="1049"/>
      <c r="R57" s="1041"/>
      <c r="S57" s="1041"/>
      <c r="T57" s="1041"/>
      <c r="U57" s="1041"/>
      <c r="V57" s="1041"/>
      <c r="W57" s="1041"/>
      <c r="X57" s="1041"/>
      <c r="Y57" s="1041"/>
      <c r="Z57" s="1041"/>
      <c r="AA57" s="1041"/>
      <c r="AB57" s="1041"/>
      <c r="AC57" s="1041"/>
      <c r="AD57" s="1041"/>
      <c r="AE57" s="1050"/>
      <c r="AF57" s="1051"/>
      <c r="AG57" s="1052"/>
      <c r="AH57" s="1052"/>
      <c r="AI57" s="1052"/>
      <c r="AJ57" s="1053"/>
      <c r="AK57" s="1040"/>
      <c r="AL57" s="1041"/>
      <c r="AM57" s="1041"/>
      <c r="AN57" s="1041"/>
      <c r="AO57" s="1041"/>
      <c r="AP57" s="1041"/>
      <c r="AQ57" s="1041"/>
      <c r="AR57" s="1041"/>
      <c r="AS57" s="1041"/>
      <c r="AT57" s="1041"/>
      <c r="AU57" s="1041"/>
      <c r="AV57" s="1041"/>
      <c r="AW57" s="1041"/>
      <c r="AX57" s="1041"/>
      <c r="AY57" s="1041"/>
      <c r="AZ57" s="1042"/>
      <c r="BA57" s="1042"/>
      <c r="BB57" s="1042"/>
      <c r="BC57" s="1042"/>
      <c r="BD57" s="1042"/>
      <c r="BE57" s="991"/>
      <c r="BF57" s="991"/>
      <c r="BG57" s="991"/>
      <c r="BH57" s="991"/>
      <c r="BI57" s="992"/>
      <c r="BJ57" s="226"/>
      <c r="BK57" s="226"/>
      <c r="BL57" s="226"/>
      <c r="BM57" s="226"/>
      <c r="BN57" s="226"/>
      <c r="BO57" s="236"/>
      <c r="BP57" s="236"/>
      <c r="BQ57" s="233">
        <v>51</v>
      </c>
      <c r="BR57" s="234"/>
      <c r="BS57" s="734"/>
      <c r="BT57" s="735"/>
      <c r="BU57" s="735"/>
      <c r="BV57" s="735"/>
      <c r="BW57" s="735"/>
      <c r="BX57" s="735"/>
      <c r="BY57" s="735"/>
      <c r="BZ57" s="735"/>
      <c r="CA57" s="735"/>
      <c r="CB57" s="735"/>
      <c r="CC57" s="735"/>
      <c r="CD57" s="735"/>
      <c r="CE57" s="735"/>
      <c r="CF57" s="735"/>
      <c r="CG57" s="736"/>
      <c r="CH57" s="1008"/>
      <c r="CI57" s="1009"/>
      <c r="CJ57" s="1009"/>
      <c r="CK57" s="1009"/>
      <c r="CL57" s="1010"/>
      <c r="CM57" s="1008"/>
      <c r="CN57" s="1009"/>
      <c r="CO57" s="1009"/>
      <c r="CP57" s="1009"/>
      <c r="CQ57" s="1010"/>
      <c r="CR57" s="1008"/>
      <c r="CS57" s="1009"/>
      <c r="CT57" s="1009"/>
      <c r="CU57" s="1009"/>
      <c r="CV57" s="1010"/>
      <c r="CW57" s="1008"/>
      <c r="CX57" s="1009"/>
      <c r="CY57" s="1009"/>
      <c r="CZ57" s="1009"/>
      <c r="DA57" s="1010"/>
      <c r="DB57" s="1008"/>
      <c r="DC57" s="1009"/>
      <c r="DD57" s="1009"/>
      <c r="DE57" s="1009"/>
      <c r="DF57" s="1010"/>
      <c r="DG57" s="1008"/>
      <c r="DH57" s="1009"/>
      <c r="DI57" s="1009"/>
      <c r="DJ57" s="1009"/>
      <c r="DK57" s="1010"/>
      <c r="DL57" s="1008"/>
      <c r="DM57" s="1009"/>
      <c r="DN57" s="1009"/>
      <c r="DO57" s="1009"/>
      <c r="DP57" s="1010"/>
      <c r="DQ57" s="1008"/>
      <c r="DR57" s="1009"/>
      <c r="DS57" s="1009"/>
      <c r="DT57" s="1009"/>
      <c r="DU57" s="1010"/>
      <c r="DV57" s="734"/>
      <c r="DW57" s="735"/>
      <c r="DX57" s="735"/>
      <c r="DY57" s="735"/>
      <c r="DZ57" s="1011"/>
      <c r="EA57" s="224"/>
    </row>
    <row r="58" spans="1:131" ht="26.25" customHeight="1" x14ac:dyDescent="0.2">
      <c r="A58" s="233">
        <v>31</v>
      </c>
      <c r="B58" s="1046"/>
      <c r="C58" s="1047"/>
      <c r="D58" s="1047"/>
      <c r="E58" s="1047"/>
      <c r="F58" s="1047"/>
      <c r="G58" s="1047"/>
      <c r="H58" s="1047"/>
      <c r="I58" s="1047"/>
      <c r="J58" s="1047"/>
      <c r="K58" s="1047"/>
      <c r="L58" s="1047"/>
      <c r="M58" s="1047"/>
      <c r="N58" s="1047"/>
      <c r="O58" s="1047"/>
      <c r="P58" s="1048"/>
      <c r="Q58" s="1049"/>
      <c r="R58" s="1041"/>
      <c r="S58" s="1041"/>
      <c r="T58" s="1041"/>
      <c r="U58" s="1041"/>
      <c r="V58" s="1041"/>
      <c r="W58" s="1041"/>
      <c r="X58" s="1041"/>
      <c r="Y58" s="1041"/>
      <c r="Z58" s="1041"/>
      <c r="AA58" s="1041"/>
      <c r="AB58" s="1041"/>
      <c r="AC58" s="1041"/>
      <c r="AD58" s="1041"/>
      <c r="AE58" s="1050"/>
      <c r="AF58" s="1051"/>
      <c r="AG58" s="1052"/>
      <c r="AH58" s="1052"/>
      <c r="AI58" s="1052"/>
      <c r="AJ58" s="1053"/>
      <c r="AK58" s="1040"/>
      <c r="AL58" s="1041"/>
      <c r="AM58" s="1041"/>
      <c r="AN58" s="1041"/>
      <c r="AO58" s="1041"/>
      <c r="AP58" s="1041"/>
      <c r="AQ58" s="1041"/>
      <c r="AR58" s="1041"/>
      <c r="AS58" s="1041"/>
      <c r="AT58" s="1041"/>
      <c r="AU58" s="1041"/>
      <c r="AV58" s="1041"/>
      <c r="AW58" s="1041"/>
      <c r="AX58" s="1041"/>
      <c r="AY58" s="1041"/>
      <c r="AZ58" s="1042"/>
      <c r="BA58" s="1042"/>
      <c r="BB58" s="1042"/>
      <c r="BC58" s="1042"/>
      <c r="BD58" s="1042"/>
      <c r="BE58" s="991"/>
      <c r="BF58" s="991"/>
      <c r="BG58" s="991"/>
      <c r="BH58" s="991"/>
      <c r="BI58" s="992"/>
      <c r="BJ58" s="226"/>
      <c r="BK58" s="226"/>
      <c r="BL58" s="226"/>
      <c r="BM58" s="226"/>
      <c r="BN58" s="226"/>
      <c r="BO58" s="236"/>
      <c r="BP58" s="236"/>
      <c r="BQ58" s="233">
        <v>52</v>
      </c>
      <c r="BR58" s="234"/>
      <c r="BS58" s="734"/>
      <c r="BT58" s="735"/>
      <c r="BU58" s="735"/>
      <c r="BV58" s="735"/>
      <c r="BW58" s="735"/>
      <c r="BX58" s="735"/>
      <c r="BY58" s="735"/>
      <c r="BZ58" s="735"/>
      <c r="CA58" s="735"/>
      <c r="CB58" s="735"/>
      <c r="CC58" s="735"/>
      <c r="CD58" s="735"/>
      <c r="CE58" s="735"/>
      <c r="CF58" s="735"/>
      <c r="CG58" s="736"/>
      <c r="CH58" s="1008"/>
      <c r="CI58" s="1009"/>
      <c r="CJ58" s="1009"/>
      <c r="CK58" s="1009"/>
      <c r="CL58" s="1010"/>
      <c r="CM58" s="1008"/>
      <c r="CN58" s="1009"/>
      <c r="CO58" s="1009"/>
      <c r="CP58" s="1009"/>
      <c r="CQ58" s="1010"/>
      <c r="CR58" s="1008"/>
      <c r="CS58" s="1009"/>
      <c r="CT58" s="1009"/>
      <c r="CU58" s="1009"/>
      <c r="CV58" s="1010"/>
      <c r="CW58" s="1008"/>
      <c r="CX58" s="1009"/>
      <c r="CY58" s="1009"/>
      <c r="CZ58" s="1009"/>
      <c r="DA58" s="1010"/>
      <c r="DB58" s="1008"/>
      <c r="DC58" s="1009"/>
      <c r="DD58" s="1009"/>
      <c r="DE58" s="1009"/>
      <c r="DF58" s="1010"/>
      <c r="DG58" s="1008"/>
      <c r="DH58" s="1009"/>
      <c r="DI58" s="1009"/>
      <c r="DJ58" s="1009"/>
      <c r="DK58" s="1010"/>
      <c r="DL58" s="1008"/>
      <c r="DM58" s="1009"/>
      <c r="DN58" s="1009"/>
      <c r="DO58" s="1009"/>
      <c r="DP58" s="1010"/>
      <c r="DQ58" s="1008"/>
      <c r="DR58" s="1009"/>
      <c r="DS58" s="1009"/>
      <c r="DT58" s="1009"/>
      <c r="DU58" s="1010"/>
      <c r="DV58" s="734"/>
      <c r="DW58" s="735"/>
      <c r="DX58" s="735"/>
      <c r="DY58" s="735"/>
      <c r="DZ58" s="1011"/>
      <c r="EA58" s="224"/>
    </row>
    <row r="59" spans="1:131" ht="26.25" customHeight="1" x14ac:dyDescent="0.2">
      <c r="A59" s="233">
        <v>32</v>
      </c>
      <c r="B59" s="1046"/>
      <c r="C59" s="1047"/>
      <c r="D59" s="1047"/>
      <c r="E59" s="1047"/>
      <c r="F59" s="1047"/>
      <c r="G59" s="1047"/>
      <c r="H59" s="1047"/>
      <c r="I59" s="1047"/>
      <c r="J59" s="1047"/>
      <c r="K59" s="1047"/>
      <c r="L59" s="1047"/>
      <c r="M59" s="1047"/>
      <c r="N59" s="1047"/>
      <c r="O59" s="1047"/>
      <c r="P59" s="1048"/>
      <c r="Q59" s="1049"/>
      <c r="R59" s="1041"/>
      <c r="S59" s="1041"/>
      <c r="T59" s="1041"/>
      <c r="U59" s="1041"/>
      <c r="V59" s="1041"/>
      <c r="W59" s="1041"/>
      <c r="X59" s="1041"/>
      <c r="Y59" s="1041"/>
      <c r="Z59" s="1041"/>
      <c r="AA59" s="1041"/>
      <c r="AB59" s="1041"/>
      <c r="AC59" s="1041"/>
      <c r="AD59" s="1041"/>
      <c r="AE59" s="1050"/>
      <c r="AF59" s="1051"/>
      <c r="AG59" s="1052"/>
      <c r="AH59" s="1052"/>
      <c r="AI59" s="1052"/>
      <c r="AJ59" s="1053"/>
      <c r="AK59" s="1040"/>
      <c r="AL59" s="1041"/>
      <c r="AM59" s="1041"/>
      <c r="AN59" s="1041"/>
      <c r="AO59" s="1041"/>
      <c r="AP59" s="1041"/>
      <c r="AQ59" s="1041"/>
      <c r="AR59" s="1041"/>
      <c r="AS59" s="1041"/>
      <c r="AT59" s="1041"/>
      <c r="AU59" s="1041"/>
      <c r="AV59" s="1041"/>
      <c r="AW59" s="1041"/>
      <c r="AX59" s="1041"/>
      <c r="AY59" s="1041"/>
      <c r="AZ59" s="1042"/>
      <c r="BA59" s="1042"/>
      <c r="BB59" s="1042"/>
      <c r="BC59" s="1042"/>
      <c r="BD59" s="1042"/>
      <c r="BE59" s="991"/>
      <c r="BF59" s="991"/>
      <c r="BG59" s="991"/>
      <c r="BH59" s="991"/>
      <c r="BI59" s="992"/>
      <c r="BJ59" s="226"/>
      <c r="BK59" s="226"/>
      <c r="BL59" s="226"/>
      <c r="BM59" s="226"/>
      <c r="BN59" s="226"/>
      <c r="BO59" s="236"/>
      <c r="BP59" s="236"/>
      <c r="BQ59" s="233">
        <v>53</v>
      </c>
      <c r="BR59" s="234"/>
      <c r="BS59" s="734"/>
      <c r="BT59" s="735"/>
      <c r="BU59" s="735"/>
      <c r="BV59" s="735"/>
      <c r="BW59" s="735"/>
      <c r="BX59" s="735"/>
      <c r="BY59" s="735"/>
      <c r="BZ59" s="735"/>
      <c r="CA59" s="735"/>
      <c r="CB59" s="735"/>
      <c r="CC59" s="735"/>
      <c r="CD59" s="735"/>
      <c r="CE59" s="735"/>
      <c r="CF59" s="735"/>
      <c r="CG59" s="736"/>
      <c r="CH59" s="1008"/>
      <c r="CI59" s="1009"/>
      <c r="CJ59" s="1009"/>
      <c r="CK59" s="1009"/>
      <c r="CL59" s="1010"/>
      <c r="CM59" s="1008"/>
      <c r="CN59" s="1009"/>
      <c r="CO59" s="1009"/>
      <c r="CP59" s="1009"/>
      <c r="CQ59" s="1010"/>
      <c r="CR59" s="1008"/>
      <c r="CS59" s="1009"/>
      <c r="CT59" s="1009"/>
      <c r="CU59" s="1009"/>
      <c r="CV59" s="1010"/>
      <c r="CW59" s="1008"/>
      <c r="CX59" s="1009"/>
      <c r="CY59" s="1009"/>
      <c r="CZ59" s="1009"/>
      <c r="DA59" s="1010"/>
      <c r="DB59" s="1008"/>
      <c r="DC59" s="1009"/>
      <c r="DD59" s="1009"/>
      <c r="DE59" s="1009"/>
      <c r="DF59" s="1010"/>
      <c r="DG59" s="1008"/>
      <c r="DH59" s="1009"/>
      <c r="DI59" s="1009"/>
      <c r="DJ59" s="1009"/>
      <c r="DK59" s="1010"/>
      <c r="DL59" s="1008"/>
      <c r="DM59" s="1009"/>
      <c r="DN59" s="1009"/>
      <c r="DO59" s="1009"/>
      <c r="DP59" s="1010"/>
      <c r="DQ59" s="1008"/>
      <c r="DR59" s="1009"/>
      <c r="DS59" s="1009"/>
      <c r="DT59" s="1009"/>
      <c r="DU59" s="1010"/>
      <c r="DV59" s="734"/>
      <c r="DW59" s="735"/>
      <c r="DX59" s="735"/>
      <c r="DY59" s="735"/>
      <c r="DZ59" s="1011"/>
      <c r="EA59" s="224"/>
    </row>
    <row r="60" spans="1:131" ht="26.25" customHeight="1" x14ac:dyDescent="0.2">
      <c r="A60" s="233">
        <v>33</v>
      </c>
      <c r="B60" s="1046"/>
      <c r="C60" s="1047"/>
      <c r="D60" s="1047"/>
      <c r="E60" s="1047"/>
      <c r="F60" s="1047"/>
      <c r="G60" s="1047"/>
      <c r="H60" s="1047"/>
      <c r="I60" s="1047"/>
      <c r="J60" s="1047"/>
      <c r="K60" s="1047"/>
      <c r="L60" s="1047"/>
      <c r="M60" s="1047"/>
      <c r="N60" s="1047"/>
      <c r="O60" s="1047"/>
      <c r="P60" s="1048"/>
      <c r="Q60" s="1049"/>
      <c r="R60" s="1041"/>
      <c r="S60" s="1041"/>
      <c r="T60" s="1041"/>
      <c r="U60" s="1041"/>
      <c r="V60" s="1041"/>
      <c r="W60" s="1041"/>
      <c r="X60" s="1041"/>
      <c r="Y60" s="1041"/>
      <c r="Z60" s="1041"/>
      <c r="AA60" s="1041"/>
      <c r="AB60" s="1041"/>
      <c r="AC60" s="1041"/>
      <c r="AD60" s="1041"/>
      <c r="AE60" s="1050"/>
      <c r="AF60" s="1051"/>
      <c r="AG60" s="1052"/>
      <c r="AH60" s="1052"/>
      <c r="AI60" s="1052"/>
      <c r="AJ60" s="1053"/>
      <c r="AK60" s="1040"/>
      <c r="AL60" s="1041"/>
      <c r="AM60" s="1041"/>
      <c r="AN60" s="1041"/>
      <c r="AO60" s="1041"/>
      <c r="AP60" s="1041"/>
      <c r="AQ60" s="1041"/>
      <c r="AR60" s="1041"/>
      <c r="AS60" s="1041"/>
      <c r="AT60" s="1041"/>
      <c r="AU60" s="1041"/>
      <c r="AV60" s="1041"/>
      <c r="AW60" s="1041"/>
      <c r="AX60" s="1041"/>
      <c r="AY60" s="1041"/>
      <c r="AZ60" s="1042"/>
      <c r="BA60" s="1042"/>
      <c r="BB60" s="1042"/>
      <c r="BC60" s="1042"/>
      <c r="BD60" s="1042"/>
      <c r="BE60" s="991"/>
      <c r="BF60" s="991"/>
      <c r="BG60" s="991"/>
      <c r="BH60" s="991"/>
      <c r="BI60" s="992"/>
      <c r="BJ60" s="226"/>
      <c r="BK60" s="226"/>
      <c r="BL60" s="226"/>
      <c r="BM60" s="226"/>
      <c r="BN60" s="226"/>
      <c r="BO60" s="236"/>
      <c r="BP60" s="236"/>
      <c r="BQ60" s="233">
        <v>54</v>
      </c>
      <c r="BR60" s="234"/>
      <c r="BS60" s="734"/>
      <c r="BT60" s="735"/>
      <c r="BU60" s="735"/>
      <c r="BV60" s="735"/>
      <c r="BW60" s="735"/>
      <c r="BX60" s="735"/>
      <c r="BY60" s="735"/>
      <c r="BZ60" s="735"/>
      <c r="CA60" s="735"/>
      <c r="CB60" s="735"/>
      <c r="CC60" s="735"/>
      <c r="CD60" s="735"/>
      <c r="CE60" s="735"/>
      <c r="CF60" s="735"/>
      <c r="CG60" s="736"/>
      <c r="CH60" s="1008"/>
      <c r="CI60" s="1009"/>
      <c r="CJ60" s="1009"/>
      <c r="CK60" s="1009"/>
      <c r="CL60" s="1010"/>
      <c r="CM60" s="1008"/>
      <c r="CN60" s="1009"/>
      <c r="CO60" s="1009"/>
      <c r="CP60" s="1009"/>
      <c r="CQ60" s="1010"/>
      <c r="CR60" s="1008"/>
      <c r="CS60" s="1009"/>
      <c r="CT60" s="1009"/>
      <c r="CU60" s="1009"/>
      <c r="CV60" s="1010"/>
      <c r="CW60" s="1008"/>
      <c r="CX60" s="1009"/>
      <c r="CY60" s="1009"/>
      <c r="CZ60" s="1009"/>
      <c r="DA60" s="1010"/>
      <c r="DB60" s="1008"/>
      <c r="DC60" s="1009"/>
      <c r="DD60" s="1009"/>
      <c r="DE60" s="1009"/>
      <c r="DF60" s="1010"/>
      <c r="DG60" s="1008"/>
      <c r="DH60" s="1009"/>
      <c r="DI60" s="1009"/>
      <c r="DJ60" s="1009"/>
      <c r="DK60" s="1010"/>
      <c r="DL60" s="1008"/>
      <c r="DM60" s="1009"/>
      <c r="DN60" s="1009"/>
      <c r="DO60" s="1009"/>
      <c r="DP60" s="1010"/>
      <c r="DQ60" s="1008"/>
      <c r="DR60" s="1009"/>
      <c r="DS60" s="1009"/>
      <c r="DT60" s="1009"/>
      <c r="DU60" s="1010"/>
      <c r="DV60" s="734"/>
      <c r="DW60" s="735"/>
      <c r="DX60" s="735"/>
      <c r="DY60" s="735"/>
      <c r="DZ60" s="1011"/>
      <c r="EA60" s="224"/>
    </row>
    <row r="61" spans="1:131" ht="26.25" customHeight="1" thickBot="1" x14ac:dyDescent="0.25">
      <c r="A61" s="233">
        <v>34</v>
      </c>
      <c r="B61" s="1046"/>
      <c r="C61" s="1047"/>
      <c r="D61" s="1047"/>
      <c r="E61" s="1047"/>
      <c r="F61" s="1047"/>
      <c r="G61" s="1047"/>
      <c r="H61" s="1047"/>
      <c r="I61" s="1047"/>
      <c r="J61" s="1047"/>
      <c r="K61" s="1047"/>
      <c r="L61" s="1047"/>
      <c r="M61" s="1047"/>
      <c r="N61" s="1047"/>
      <c r="O61" s="1047"/>
      <c r="P61" s="1048"/>
      <c r="Q61" s="1049"/>
      <c r="R61" s="1041"/>
      <c r="S61" s="1041"/>
      <c r="T61" s="1041"/>
      <c r="U61" s="1041"/>
      <c r="V61" s="1041"/>
      <c r="W61" s="1041"/>
      <c r="X61" s="1041"/>
      <c r="Y61" s="1041"/>
      <c r="Z61" s="1041"/>
      <c r="AA61" s="1041"/>
      <c r="AB61" s="1041"/>
      <c r="AC61" s="1041"/>
      <c r="AD61" s="1041"/>
      <c r="AE61" s="1050"/>
      <c r="AF61" s="1051"/>
      <c r="AG61" s="1052"/>
      <c r="AH61" s="1052"/>
      <c r="AI61" s="1052"/>
      <c r="AJ61" s="1053"/>
      <c r="AK61" s="1040"/>
      <c r="AL61" s="1041"/>
      <c r="AM61" s="1041"/>
      <c r="AN61" s="1041"/>
      <c r="AO61" s="1041"/>
      <c r="AP61" s="1041"/>
      <c r="AQ61" s="1041"/>
      <c r="AR61" s="1041"/>
      <c r="AS61" s="1041"/>
      <c r="AT61" s="1041"/>
      <c r="AU61" s="1041"/>
      <c r="AV61" s="1041"/>
      <c r="AW61" s="1041"/>
      <c r="AX61" s="1041"/>
      <c r="AY61" s="1041"/>
      <c r="AZ61" s="1042"/>
      <c r="BA61" s="1042"/>
      <c r="BB61" s="1042"/>
      <c r="BC61" s="1042"/>
      <c r="BD61" s="1042"/>
      <c r="BE61" s="991"/>
      <c r="BF61" s="991"/>
      <c r="BG61" s="991"/>
      <c r="BH61" s="991"/>
      <c r="BI61" s="992"/>
      <c r="BJ61" s="226"/>
      <c r="BK61" s="226"/>
      <c r="BL61" s="226"/>
      <c r="BM61" s="226"/>
      <c r="BN61" s="226"/>
      <c r="BO61" s="236"/>
      <c r="BP61" s="236"/>
      <c r="BQ61" s="233">
        <v>55</v>
      </c>
      <c r="BR61" s="234"/>
      <c r="BS61" s="734"/>
      <c r="BT61" s="735"/>
      <c r="BU61" s="735"/>
      <c r="BV61" s="735"/>
      <c r="BW61" s="735"/>
      <c r="BX61" s="735"/>
      <c r="BY61" s="735"/>
      <c r="BZ61" s="735"/>
      <c r="CA61" s="735"/>
      <c r="CB61" s="735"/>
      <c r="CC61" s="735"/>
      <c r="CD61" s="735"/>
      <c r="CE61" s="735"/>
      <c r="CF61" s="735"/>
      <c r="CG61" s="736"/>
      <c r="CH61" s="1008"/>
      <c r="CI61" s="1009"/>
      <c r="CJ61" s="1009"/>
      <c r="CK61" s="1009"/>
      <c r="CL61" s="1010"/>
      <c r="CM61" s="1008"/>
      <c r="CN61" s="1009"/>
      <c r="CO61" s="1009"/>
      <c r="CP61" s="1009"/>
      <c r="CQ61" s="1010"/>
      <c r="CR61" s="1008"/>
      <c r="CS61" s="1009"/>
      <c r="CT61" s="1009"/>
      <c r="CU61" s="1009"/>
      <c r="CV61" s="1010"/>
      <c r="CW61" s="1008"/>
      <c r="CX61" s="1009"/>
      <c r="CY61" s="1009"/>
      <c r="CZ61" s="1009"/>
      <c r="DA61" s="1010"/>
      <c r="DB61" s="1008"/>
      <c r="DC61" s="1009"/>
      <c r="DD61" s="1009"/>
      <c r="DE61" s="1009"/>
      <c r="DF61" s="1010"/>
      <c r="DG61" s="1008"/>
      <c r="DH61" s="1009"/>
      <c r="DI61" s="1009"/>
      <c r="DJ61" s="1009"/>
      <c r="DK61" s="1010"/>
      <c r="DL61" s="1008"/>
      <c r="DM61" s="1009"/>
      <c r="DN61" s="1009"/>
      <c r="DO61" s="1009"/>
      <c r="DP61" s="1010"/>
      <c r="DQ61" s="1008"/>
      <c r="DR61" s="1009"/>
      <c r="DS61" s="1009"/>
      <c r="DT61" s="1009"/>
      <c r="DU61" s="1010"/>
      <c r="DV61" s="734"/>
      <c r="DW61" s="735"/>
      <c r="DX61" s="735"/>
      <c r="DY61" s="735"/>
      <c r="DZ61" s="1011"/>
      <c r="EA61" s="224"/>
    </row>
    <row r="62" spans="1:131" ht="26.25" customHeight="1" x14ac:dyDescent="0.2">
      <c r="A62" s="233">
        <v>35</v>
      </c>
      <c r="B62" s="1046"/>
      <c r="C62" s="1047"/>
      <c r="D62" s="1047"/>
      <c r="E62" s="1047"/>
      <c r="F62" s="1047"/>
      <c r="G62" s="1047"/>
      <c r="H62" s="1047"/>
      <c r="I62" s="1047"/>
      <c r="J62" s="1047"/>
      <c r="K62" s="1047"/>
      <c r="L62" s="1047"/>
      <c r="M62" s="1047"/>
      <c r="N62" s="1047"/>
      <c r="O62" s="1047"/>
      <c r="P62" s="1048"/>
      <c r="Q62" s="1049"/>
      <c r="R62" s="1041"/>
      <c r="S62" s="1041"/>
      <c r="T62" s="1041"/>
      <c r="U62" s="1041"/>
      <c r="V62" s="1041"/>
      <c r="W62" s="1041"/>
      <c r="X62" s="1041"/>
      <c r="Y62" s="1041"/>
      <c r="Z62" s="1041"/>
      <c r="AA62" s="1041"/>
      <c r="AB62" s="1041"/>
      <c r="AC62" s="1041"/>
      <c r="AD62" s="1041"/>
      <c r="AE62" s="1050"/>
      <c r="AF62" s="1051"/>
      <c r="AG62" s="1052"/>
      <c r="AH62" s="1052"/>
      <c r="AI62" s="1052"/>
      <c r="AJ62" s="1053"/>
      <c r="AK62" s="1040"/>
      <c r="AL62" s="1041"/>
      <c r="AM62" s="1041"/>
      <c r="AN62" s="1041"/>
      <c r="AO62" s="1041"/>
      <c r="AP62" s="1041"/>
      <c r="AQ62" s="1041"/>
      <c r="AR62" s="1041"/>
      <c r="AS62" s="1041"/>
      <c r="AT62" s="1041"/>
      <c r="AU62" s="1041"/>
      <c r="AV62" s="1041"/>
      <c r="AW62" s="1041"/>
      <c r="AX62" s="1041"/>
      <c r="AY62" s="1041"/>
      <c r="AZ62" s="1042"/>
      <c r="BA62" s="1042"/>
      <c r="BB62" s="1042"/>
      <c r="BC62" s="1042"/>
      <c r="BD62" s="1042"/>
      <c r="BE62" s="991"/>
      <c r="BF62" s="991"/>
      <c r="BG62" s="991"/>
      <c r="BH62" s="991"/>
      <c r="BI62" s="992"/>
      <c r="BJ62" s="1043" t="s">
        <v>401</v>
      </c>
      <c r="BK62" s="1044"/>
      <c r="BL62" s="1044"/>
      <c r="BM62" s="1044"/>
      <c r="BN62" s="1045"/>
      <c r="BO62" s="236"/>
      <c r="BP62" s="236"/>
      <c r="BQ62" s="233">
        <v>56</v>
      </c>
      <c r="BR62" s="234"/>
      <c r="BS62" s="734"/>
      <c r="BT62" s="735"/>
      <c r="BU62" s="735"/>
      <c r="BV62" s="735"/>
      <c r="BW62" s="735"/>
      <c r="BX62" s="735"/>
      <c r="BY62" s="735"/>
      <c r="BZ62" s="735"/>
      <c r="CA62" s="735"/>
      <c r="CB62" s="735"/>
      <c r="CC62" s="735"/>
      <c r="CD62" s="735"/>
      <c r="CE62" s="735"/>
      <c r="CF62" s="735"/>
      <c r="CG62" s="736"/>
      <c r="CH62" s="1008"/>
      <c r="CI62" s="1009"/>
      <c r="CJ62" s="1009"/>
      <c r="CK62" s="1009"/>
      <c r="CL62" s="1010"/>
      <c r="CM62" s="1008"/>
      <c r="CN62" s="1009"/>
      <c r="CO62" s="1009"/>
      <c r="CP62" s="1009"/>
      <c r="CQ62" s="1010"/>
      <c r="CR62" s="1008"/>
      <c r="CS62" s="1009"/>
      <c r="CT62" s="1009"/>
      <c r="CU62" s="1009"/>
      <c r="CV62" s="1010"/>
      <c r="CW62" s="1008"/>
      <c r="CX62" s="1009"/>
      <c r="CY62" s="1009"/>
      <c r="CZ62" s="1009"/>
      <c r="DA62" s="1010"/>
      <c r="DB62" s="1008"/>
      <c r="DC62" s="1009"/>
      <c r="DD62" s="1009"/>
      <c r="DE62" s="1009"/>
      <c r="DF62" s="1010"/>
      <c r="DG62" s="1008"/>
      <c r="DH62" s="1009"/>
      <c r="DI62" s="1009"/>
      <c r="DJ62" s="1009"/>
      <c r="DK62" s="1010"/>
      <c r="DL62" s="1008"/>
      <c r="DM62" s="1009"/>
      <c r="DN62" s="1009"/>
      <c r="DO62" s="1009"/>
      <c r="DP62" s="1010"/>
      <c r="DQ62" s="1008"/>
      <c r="DR62" s="1009"/>
      <c r="DS62" s="1009"/>
      <c r="DT62" s="1009"/>
      <c r="DU62" s="1010"/>
      <c r="DV62" s="734"/>
      <c r="DW62" s="735"/>
      <c r="DX62" s="735"/>
      <c r="DY62" s="735"/>
      <c r="DZ62" s="1011"/>
      <c r="EA62" s="224"/>
    </row>
    <row r="63" spans="1:131" ht="26.25" customHeight="1" thickBot="1" x14ac:dyDescent="0.25">
      <c r="A63" s="235" t="s">
        <v>378</v>
      </c>
      <c r="B63" s="956" t="s">
        <v>402</v>
      </c>
      <c r="C63" s="957"/>
      <c r="D63" s="957"/>
      <c r="E63" s="957"/>
      <c r="F63" s="957"/>
      <c r="G63" s="957"/>
      <c r="H63" s="957"/>
      <c r="I63" s="957"/>
      <c r="J63" s="957"/>
      <c r="K63" s="957"/>
      <c r="L63" s="957"/>
      <c r="M63" s="957"/>
      <c r="N63" s="957"/>
      <c r="O63" s="957"/>
      <c r="P63" s="967"/>
      <c r="Q63" s="981"/>
      <c r="R63" s="982"/>
      <c r="S63" s="982"/>
      <c r="T63" s="982"/>
      <c r="U63" s="982"/>
      <c r="V63" s="982"/>
      <c r="W63" s="982"/>
      <c r="X63" s="982"/>
      <c r="Y63" s="982"/>
      <c r="Z63" s="982"/>
      <c r="AA63" s="982"/>
      <c r="AB63" s="982"/>
      <c r="AC63" s="982"/>
      <c r="AD63" s="982"/>
      <c r="AE63" s="1036"/>
      <c r="AF63" s="1037">
        <v>15549</v>
      </c>
      <c r="AG63" s="978"/>
      <c r="AH63" s="978"/>
      <c r="AI63" s="978"/>
      <c r="AJ63" s="1038"/>
      <c r="AK63" s="1039"/>
      <c r="AL63" s="982"/>
      <c r="AM63" s="982"/>
      <c r="AN63" s="982"/>
      <c r="AO63" s="982"/>
      <c r="AP63" s="978">
        <v>43666</v>
      </c>
      <c r="AQ63" s="978"/>
      <c r="AR63" s="978"/>
      <c r="AS63" s="978"/>
      <c r="AT63" s="978"/>
      <c r="AU63" s="978">
        <v>21060</v>
      </c>
      <c r="AV63" s="978"/>
      <c r="AW63" s="978"/>
      <c r="AX63" s="978"/>
      <c r="AY63" s="978"/>
      <c r="AZ63" s="1033"/>
      <c r="BA63" s="1033"/>
      <c r="BB63" s="1033"/>
      <c r="BC63" s="1033"/>
      <c r="BD63" s="1033"/>
      <c r="BE63" s="979"/>
      <c r="BF63" s="979"/>
      <c r="BG63" s="979"/>
      <c r="BH63" s="979"/>
      <c r="BI63" s="980"/>
      <c r="BJ63" s="1034" t="s">
        <v>122</v>
      </c>
      <c r="BK63" s="972"/>
      <c r="BL63" s="972"/>
      <c r="BM63" s="972"/>
      <c r="BN63" s="1035"/>
      <c r="BO63" s="236"/>
      <c r="BP63" s="236"/>
      <c r="BQ63" s="233">
        <v>57</v>
      </c>
      <c r="BR63" s="234"/>
      <c r="BS63" s="734"/>
      <c r="BT63" s="735"/>
      <c r="BU63" s="735"/>
      <c r="BV63" s="735"/>
      <c r="BW63" s="735"/>
      <c r="BX63" s="735"/>
      <c r="BY63" s="735"/>
      <c r="BZ63" s="735"/>
      <c r="CA63" s="735"/>
      <c r="CB63" s="735"/>
      <c r="CC63" s="735"/>
      <c r="CD63" s="735"/>
      <c r="CE63" s="735"/>
      <c r="CF63" s="735"/>
      <c r="CG63" s="736"/>
      <c r="CH63" s="1008"/>
      <c r="CI63" s="1009"/>
      <c r="CJ63" s="1009"/>
      <c r="CK63" s="1009"/>
      <c r="CL63" s="1010"/>
      <c r="CM63" s="1008"/>
      <c r="CN63" s="1009"/>
      <c r="CO63" s="1009"/>
      <c r="CP63" s="1009"/>
      <c r="CQ63" s="1010"/>
      <c r="CR63" s="1008"/>
      <c r="CS63" s="1009"/>
      <c r="CT63" s="1009"/>
      <c r="CU63" s="1009"/>
      <c r="CV63" s="1010"/>
      <c r="CW63" s="1008"/>
      <c r="CX63" s="1009"/>
      <c r="CY63" s="1009"/>
      <c r="CZ63" s="1009"/>
      <c r="DA63" s="1010"/>
      <c r="DB63" s="1008"/>
      <c r="DC63" s="1009"/>
      <c r="DD63" s="1009"/>
      <c r="DE63" s="1009"/>
      <c r="DF63" s="1010"/>
      <c r="DG63" s="1008"/>
      <c r="DH63" s="1009"/>
      <c r="DI63" s="1009"/>
      <c r="DJ63" s="1009"/>
      <c r="DK63" s="1010"/>
      <c r="DL63" s="1008"/>
      <c r="DM63" s="1009"/>
      <c r="DN63" s="1009"/>
      <c r="DO63" s="1009"/>
      <c r="DP63" s="1010"/>
      <c r="DQ63" s="1008"/>
      <c r="DR63" s="1009"/>
      <c r="DS63" s="1009"/>
      <c r="DT63" s="1009"/>
      <c r="DU63" s="1010"/>
      <c r="DV63" s="734"/>
      <c r="DW63" s="735"/>
      <c r="DX63" s="735"/>
      <c r="DY63" s="735"/>
      <c r="DZ63" s="101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34"/>
      <c r="BT64" s="735"/>
      <c r="BU64" s="735"/>
      <c r="BV64" s="735"/>
      <c r="BW64" s="735"/>
      <c r="BX64" s="735"/>
      <c r="BY64" s="735"/>
      <c r="BZ64" s="735"/>
      <c r="CA64" s="735"/>
      <c r="CB64" s="735"/>
      <c r="CC64" s="735"/>
      <c r="CD64" s="735"/>
      <c r="CE64" s="735"/>
      <c r="CF64" s="735"/>
      <c r="CG64" s="736"/>
      <c r="CH64" s="1008"/>
      <c r="CI64" s="1009"/>
      <c r="CJ64" s="1009"/>
      <c r="CK64" s="1009"/>
      <c r="CL64" s="1010"/>
      <c r="CM64" s="1008"/>
      <c r="CN64" s="1009"/>
      <c r="CO64" s="1009"/>
      <c r="CP64" s="1009"/>
      <c r="CQ64" s="1010"/>
      <c r="CR64" s="1008"/>
      <c r="CS64" s="1009"/>
      <c r="CT64" s="1009"/>
      <c r="CU64" s="1009"/>
      <c r="CV64" s="1010"/>
      <c r="CW64" s="1008"/>
      <c r="CX64" s="1009"/>
      <c r="CY64" s="1009"/>
      <c r="CZ64" s="1009"/>
      <c r="DA64" s="1010"/>
      <c r="DB64" s="1008"/>
      <c r="DC64" s="1009"/>
      <c r="DD64" s="1009"/>
      <c r="DE64" s="1009"/>
      <c r="DF64" s="1010"/>
      <c r="DG64" s="1008"/>
      <c r="DH64" s="1009"/>
      <c r="DI64" s="1009"/>
      <c r="DJ64" s="1009"/>
      <c r="DK64" s="1010"/>
      <c r="DL64" s="1008"/>
      <c r="DM64" s="1009"/>
      <c r="DN64" s="1009"/>
      <c r="DO64" s="1009"/>
      <c r="DP64" s="1010"/>
      <c r="DQ64" s="1008"/>
      <c r="DR64" s="1009"/>
      <c r="DS64" s="1009"/>
      <c r="DT64" s="1009"/>
      <c r="DU64" s="1010"/>
      <c r="DV64" s="734"/>
      <c r="DW64" s="735"/>
      <c r="DX64" s="735"/>
      <c r="DY64" s="735"/>
      <c r="DZ64" s="1011"/>
      <c r="EA64" s="224"/>
    </row>
    <row r="65" spans="1:131" ht="26.25" customHeight="1" thickBot="1" x14ac:dyDescent="0.25">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34"/>
      <c r="BT65" s="735"/>
      <c r="BU65" s="735"/>
      <c r="BV65" s="735"/>
      <c r="BW65" s="735"/>
      <c r="BX65" s="735"/>
      <c r="BY65" s="735"/>
      <c r="BZ65" s="735"/>
      <c r="CA65" s="735"/>
      <c r="CB65" s="735"/>
      <c r="CC65" s="735"/>
      <c r="CD65" s="735"/>
      <c r="CE65" s="735"/>
      <c r="CF65" s="735"/>
      <c r="CG65" s="736"/>
      <c r="CH65" s="1008"/>
      <c r="CI65" s="1009"/>
      <c r="CJ65" s="1009"/>
      <c r="CK65" s="1009"/>
      <c r="CL65" s="1010"/>
      <c r="CM65" s="1008"/>
      <c r="CN65" s="1009"/>
      <c r="CO65" s="1009"/>
      <c r="CP65" s="1009"/>
      <c r="CQ65" s="1010"/>
      <c r="CR65" s="1008"/>
      <c r="CS65" s="1009"/>
      <c r="CT65" s="1009"/>
      <c r="CU65" s="1009"/>
      <c r="CV65" s="1010"/>
      <c r="CW65" s="1008"/>
      <c r="CX65" s="1009"/>
      <c r="CY65" s="1009"/>
      <c r="CZ65" s="1009"/>
      <c r="DA65" s="1010"/>
      <c r="DB65" s="1008"/>
      <c r="DC65" s="1009"/>
      <c r="DD65" s="1009"/>
      <c r="DE65" s="1009"/>
      <c r="DF65" s="1010"/>
      <c r="DG65" s="1008"/>
      <c r="DH65" s="1009"/>
      <c r="DI65" s="1009"/>
      <c r="DJ65" s="1009"/>
      <c r="DK65" s="1010"/>
      <c r="DL65" s="1008"/>
      <c r="DM65" s="1009"/>
      <c r="DN65" s="1009"/>
      <c r="DO65" s="1009"/>
      <c r="DP65" s="1010"/>
      <c r="DQ65" s="1008"/>
      <c r="DR65" s="1009"/>
      <c r="DS65" s="1009"/>
      <c r="DT65" s="1009"/>
      <c r="DU65" s="1010"/>
      <c r="DV65" s="734"/>
      <c r="DW65" s="735"/>
      <c r="DX65" s="735"/>
      <c r="DY65" s="735"/>
      <c r="DZ65" s="1011"/>
      <c r="EA65" s="224"/>
    </row>
    <row r="66" spans="1:131" ht="26.25" customHeight="1" x14ac:dyDescent="0.2">
      <c r="A66" s="1012" t="s">
        <v>404</v>
      </c>
      <c r="B66" s="1013"/>
      <c r="C66" s="1013"/>
      <c r="D66" s="1013"/>
      <c r="E66" s="1013"/>
      <c r="F66" s="1013"/>
      <c r="G66" s="1013"/>
      <c r="H66" s="1013"/>
      <c r="I66" s="1013"/>
      <c r="J66" s="1013"/>
      <c r="K66" s="1013"/>
      <c r="L66" s="1013"/>
      <c r="M66" s="1013"/>
      <c r="N66" s="1013"/>
      <c r="O66" s="1013"/>
      <c r="P66" s="1014"/>
      <c r="Q66" s="1018" t="s">
        <v>382</v>
      </c>
      <c r="R66" s="1019"/>
      <c r="S66" s="1019"/>
      <c r="T66" s="1019"/>
      <c r="U66" s="1020"/>
      <c r="V66" s="1018" t="s">
        <v>383</v>
      </c>
      <c r="W66" s="1019"/>
      <c r="X66" s="1019"/>
      <c r="Y66" s="1019"/>
      <c r="Z66" s="1020"/>
      <c r="AA66" s="1018" t="s">
        <v>384</v>
      </c>
      <c r="AB66" s="1019"/>
      <c r="AC66" s="1019"/>
      <c r="AD66" s="1019"/>
      <c r="AE66" s="1020"/>
      <c r="AF66" s="1024" t="s">
        <v>385</v>
      </c>
      <c r="AG66" s="1025"/>
      <c r="AH66" s="1025"/>
      <c r="AI66" s="1025"/>
      <c r="AJ66" s="1026"/>
      <c r="AK66" s="1018" t="s">
        <v>386</v>
      </c>
      <c r="AL66" s="1013"/>
      <c r="AM66" s="1013"/>
      <c r="AN66" s="1013"/>
      <c r="AO66" s="1014"/>
      <c r="AP66" s="1018" t="s">
        <v>387</v>
      </c>
      <c r="AQ66" s="1019"/>
      <c r="AR66" s="1019"/>
      <c r="AS66" s="1019"/>
      <c r="AT66" s="1020"/>
      <c r="AU66" s="1018" t="s">
        <v>405</v>
      </c>
      <c r="AV66" s="1019"/>
      <c r="AW66" s="1019"/>
      <c r="AX66" s="1019"/>
      <c r="AY66" s="1020"/>
      <c r="AZ66" s="1018" t="s">
        <v>364</v>
      </c>
      <c r="BA66" s="1019"/>
      <c r="BB66" s="1019"/>
      <c r="BC66" s="1019"/>
      <c r="BD66" s="1031"/>
      <c r="BE66" s="236"/>
      <c r="BF66" s="236"/>
      <c r="BG66" s="236"/>
      <c r="BH66" s="236"/>
      <c r="BI66" s="236"/>
      <c r="BJ66" s="236"/>
      <c r="BK66" s="236"/>
      <c r="BL66" s="236"/>
      <c r="BM66" s="236"/>
      <c r="BN66" s="236"/>
      <c r="BO66" s="236"/>
      <c r="BP66" s="236"/>
      <c r="BQ66" s="233">
        <v>60</v>
      </c>
      <c r="BR66" s="238"/>
      <c r="BS66" s="964"/>
      <c r="BT66" s="965"/>
      <c r="BU66" s="965"/>
      <c r="BV66" s="965"/>
      <c r="BW66" s="965"/>
      <c r="BX66" s="965"/>
      <c r="BY66" s="965"/>
      <c r="BZ66" s="965"/>
      <c r="CA66" s="965"/>
      <c r="CB66" s="965"/>
      <c r="CC66" s="965"/>
      <c r="CD66" s="965"/>
      <c r="CE66" s="965"/>
      <c r="CF66" s="965"/>
      <c r="CG66" s="974"/>
      <c r="CH66" s="975"/>
      <c r="CI66" s="976"/>
      <c r="CJ66" s="976"/>
      <c r="CK66" s="976"/>
      <c r="CL66" s="977"/>
      <c r="CM66" s="975"/>
      <c r="CN66" s="976"/>
      <c r="CO66" s="976"/>
      <c r="CP66" s="976"/>
      <c r="CQ66" s="977"/>
      <c r="CR66" s="975"/>
      <c r="CS66" s="976"/>
      <c r="CT66" s="976"/>
      <c r="CU66" s="976"/>
      <c r="CV66" s="977"/>
      <c r="CW66" s="975"/>
      <c r="CX66" s="976"/>
      <c r="CY66" s="976"/>
      <c r="CZ66" s="976"/>
      <c r="DA66" s="977"/>
      <c r="DB66" s="975"/>
      <c r="DC66" s="976"/>
      <c r="DD66" s="976"/>
      <c r="DE66" s="976"/>
      <c r="DF66" s="977"/>
      <c r="DG66" s="975"/>
      <c r="DH66" s="976"/>
      <c r="DI66" s="976"/>
      <c r="DJ66" s="976"/>
      <c r="DK66" s="977"/>
      <c r="DL66" s="975"/>
      <c r="DM66" s="976"/>
      <c r="DN66" s="976"/>
      <c r="DO66" s="976"/>
      <c r="DP66" s="977"/>
      <c r="DQ66" s="975"/>
      <c r="DR66" s="976"/>
      <c r="DS66" s="976"/>
      <c r="DT66" s="976"/>
      <c r="DU66" s="977"/>
      <c r="DV66" s="964"/>
      <c r="DW66" s="965"/>
      <c r="DX66" s="965"/>
      <c r="DY66" s="965"/>
      <c r="DZ66" s="966"/>
      <c r="EA66" s="224"/>
    </row>
    <row r="67" spans="1:131" ht="26.25" customHeight="1" thickBot="1" x14ac:dyDescent="0.25">
      <c r="A67" s="1015"/>
      <c r="B67" s="1016"/>
      <c r="C67" s="1016"/>
      <c r="D67" s="1016"/>
      <c r="E67" s="1016"/>
      <c r="F67" s="1016"/>
      <c r="G67" s="1016"/>
      <c r="H67" s="1016"/>
      <c r="I67" s="1016"/>
      <c r="J67" s="1016"/>
      <c r="K67" s="1016"/>
      <c r="L67" s="1016"/>
      <c r="M67" s="1016"/>
      <c r="N67" s="1016"/>
      <c r="O67" s="1016"/>
      <c r="P67" s="1017"/>
      <c r="Q67" s="1021"/>
      <c r="R67" s="1022"/>
      <c r="S67" s="1022"/>
      <c r="T67" s="1022"/>
      <c r="U67" s="1023"/>
      <c r="V67" s="1021"/>
      <c r="W67" s="1022"/>
      <c r="X67" s="1022"/>
      <c r="Y67" s="1022"/>
      <c r="Z67" s="1023"/>
      <c r="AA67" s="1021"/>
      <c r="AB67" s="1022"/>
      <c r="AC67" s="1022"/>
      <c r="AD67" s="1022"/>
      <c r="AE67" s="1023"/>
      <c r="AF67" s="1027"/>
      <c r="AG67" s="1028"/>
      <c r="AH67" s="1028"/>
      <c r="AI67" s="1028"/>
      <c r="AJ67" s="1029"/>
      <c r="AK67" s="1030"/>
      <c r="AL67" s="1016"/>
      <c r="AM67" s="1016"/>
      <c r="AN67" s="1016"/>
      <c r="AO67" s="1017"/>
      <c r="AP67" s="1021"/>
      <c r="AQ67" s="1022"/>
      <c r="AR67" s="1022"/>
      <c r="AS67" s="1022"/>
      <c r="AT67" s="1023"/>
      <c r="AU67" s="1021"/>
      <c r="AV67" s="1022"/>
      <c r="AW67" s="1022"/>
      <c r="AX67" s="1022"/>
      <c r="AY67" s="1023"/>
      <c r="AZ67" s="1021"/>
      <c r="BA67" s="1022"/>
      <c r="BB67" s="1022"/>
      <c r="BC67" s="1022"/>
      <c r="BD67" s="1032"/>
      <c r="BE67" s="236"/>
      <c r="BF67" s="236"/>
      <c r="BG67" s="236"/>
      <c r="BH67" s="236"/>
      <c r="BI67" s="236"/>
      <c r="BJ67" s="236"/>
      <c r="BK67" s="236"/>
      <c r="BL67" s="236"/>
      <c r="BM67" s="236"/>
      <c r="BN67" s="236"/>
      <c r="BO67" s="236"/>
      <c r="BP67" s="236"/>
      <c r="BQ67" s="233">
        <v>61</v>
      </c>
      <c r="BR67" s="238"/>
      <c r="BS67" s="964"/>
      <c r="BT67" s="965"/>
      <c r="BU67" s="965"/>
      <c r="BV67" s="965"/>
      <c r="BW67" s="965"/>
      <c r="BX67" s="965"/>
      <c r="BY67" s="965"/>
      <c r="BZ67" s="965"/>
      <c r="CA67" s="965"/>
      <c r="CB67" s="965"/>
      <c r="CC67" s="965"/>
      <c r="CD67" s="965"/>
      <c r="CE67" s="965"/>
      <c r="CF67" s="965"/>
      <c r="CG67" s="974"/>
      <c r="CH67" s="975"/>
      <c r="CI67" s="976"/>
      <c r="CJ67" s="976"/>
      <c r="CK67" s="976"/>
      <c r="CL67" s="977"/>
      <c r="CM67" s="975"/>
      <c r="CN67" s="976"/>
      <c r="CO67" s="976"/>
      <c r="CP67" s="976"/>
      <c r="CQ67" s="977"/>
      <c r="CR67" s="975"/>
      <c r="CS67" s="976"/>
      <c r="CT67" s="976"/>
      <c r="CU67" s="976"/>
      <c r="CV67" s="977"/>
      <c r="CW67" s="975"/>
      <c r="CX67" s="976"/>
      <c r="CY67" s="976"/>
      <c r="CZ67" s="976"/>
      <c r="DA67" s="977"/>
      <c r="DB67" s="975"/>
      <c r="DC67" s="976"/>
      <c r="DD67" s="976"/>
      <c r="DE67" s="976"/>
      <c r="DF67" s="977"/>
      <c r="DG67" s="975"/>
      <c r="DH67" s="976"/>
      <c r="DI67" s="976"/>
      <c r="DJ67" s="976"/>
      <c r="DK67" s="977"/>
      <c r="DL67" s="975"/>
      <c r="DM67" s="976"/>
      <c r="DN67" s="976"/>
      <c r="DO67" s="976"/>
      <c r="DP67" s="977"/>
      <c r="DQ67" s="975"/>
      <c r="DR67" s="976"/>
      <c r="DS67" s="976"/>
      <c r="DT67" s="976"/>
      <c r="DU67" s="977"/>
      <c r="DV67" s="964"/>
      <c r="DW67" s="965"/>
      <c r="DX67" s="965"/>
      <c r="DY67" s="965"/>
      <c r="DZ67" s="966"/>
      <c r="EA67" s="224"/>
    </row>
    <row r="68" spans="1:131" ht="26.25" customHeight="1" thickTop="1" x14ac:dyDescent="0.2">
      <c r="A68" s="231">
        <v>1</v>
      </c>
      <c r="B68" s="1004" t="s">
        <v>559</v>
      </c>
      <c r="C68" s="1005"/>
      <c r="D68" s="1005"/>
      <c r="E68" s="1005"/>
      <c r="F68" s="1005"/>
      <c r="G68" s="1005"/>
      <c r="H68" s="1005"/>
      <c r="I68" s="1005"/>
      <c r="J68" s="1005"/>
      <c r="K68" s="1005"/>
      <c r="L68" s="1005"/>
      <c r="M68" s="1005"/>
      <c r="N68" s="1005"/>
      <c r="O68" s="1005"/>
      <c r="P68" s="1006"/>
      <c r="Q68" s="1007">
        <v>2063</v>
      </c>
      <c r="R68" s="1001"/>
      <c r="S68" s="1001"/>
      <c r="T68" s="1001"/>
      <c r="U68" s="1001"/>
      <c r="V68" s="1001">
        <v>1802</v>
      </c>
      <c r="W68" s="1001"/>
      <c r="X68" s="1001"/>
      <c r="Y68" s="1001"/>
      <c r="Z68" s="1001"/>
      <c r="AA68" s="1001">
        <v>261</v>
      </c>
      <c r="AB68" s="1001"/>
      <c r="AC68" s="1001"/>
      <c r="AD68" s="1001"/>
      <c r="AE68" s="1001"/>
      <c r="AF68" s="1001">
        <v>261</v>
      </c>
      <c r="AG68" s="1001"/>
      <c r="AH68" s="1001"/>
      <c r="AI68" s="1001"/>
      <c r="AJ68" s="1001"/>
      <c r="AK68" s="1001" t="s">
        <v>562</v>
      </c>
      <c r="AL68" s="1001"/>
      <c r="AM68" s="1001"/>
      <c r="AN68" s="1001"/>
      <c r="AO68" s="1001"/>
      <c r="AP68" s="1001" t="s">
        <v>562</v>
      </c>
      <c r="AQ68" s="1001"/>
      <c r="AR68" s="1001"/>
      <c r="AS68" s="1001"/>
      <c r="AT68" s="1001"/>
      <c r="AU68" s="1001" t="s">
        <v>564</v>
      </c>
      <c r="AV68" s="1001"/>
      <c r="AW68" s="1001"/>
      <c r="AX68" s="1001"/>
      <c r="AY68" s="1001"/>
      <c r="AZ68" s="1002"/>
      <c r="BA68" s="1002"/>
      <c r="BB68" s="1002"/>
      <c r="BC68" s="1002"/>
      <c r="BD68" s="1003"/>
      <c r="BE68" s="236"/>
      <c r="BF68" s="236"/>
      <c r="BG68" s="236"/>
      <c r="BH68" s="236"/>
      <c r="BI68" s="236"/>
      <c r="BJ68" s="236"/>
      <c r="BK68" s="236"/>
      <c r="BL68" s="236"/>
      <c r="BM68" s="236"/>
      <c r="BN68" s="236"/>
      <c r="BO68" s="236"/>
      <c r="BP68" s="236"/>
      <c r="BQ68" s="233">
        <v>62</v>
      </c>
      <c r="BR68" s="238"/>
      <c r="BS68" s="964"/>
      <c r="BT68" s="965"/>
      <c r="BU68" s="965"/>
      <c r="BV68" s="965"/>
      <c r="BW68" s="965"/>
      <c r="BX68" s="965"/>
      <c r="BY68" s="965"/>
      <c r="BZ68" s="965"/>
      <c r="CA68" s="965"/>
      <c r="CB68" s="965"/>
      <c r="CC68" s="965"/>
      <c r="CD68" s="965"/>
      <c r="CE68" s="965"/>
      <c r="CF68" s="965"/>
      <c r="CG68" s="974"/>
      <c r="CH68" s="975"/>
      <c r="CI68" s="976"/>
      <c r="CJ68" s="976"/>
      <c r="CK68" s="976"/>
      <c r="CL68" s="977"/>
      <c r="CM68" s="975"/>
      <c r="CN68" s="976"/>
      <c r="CO68" s="976"/>
      <c r="CP68" s="976"/>
      <c r="CQ68" s="977"/>
      <c r="CR68" s="975"/>
      <c r="CS68" s="976"/>
      <c r="CT68" s="976"/>
      <c r="CU68" s="976"/>
      <c r="CV68" s="977"/>
      <c r="CW68" s="975"/>
      <c r="CX68" s="976"/>
      <c r="CY68" s="976"/>
      <c r="CZ68" s="976"/>
      <c r="DA68" s="977"/>
      <c r="DB68" s="975"/>
      <c r="DC68" s="976"/>
      <c r="DD68" s="976"/>
      <c r="DE68" s="976"/>
      <c r="DF68" s="977"/>
      <c r="DG68" s="975"/>
      <c r="DH68" s="976"/>
      <c r="DI68" s="976"/>
      <c r="DJ68" s="976"/>
      <c r="DK68" s="977"/>
      <c r="DL68" s="975"/>
      <c r="DM68" s="976"/>
      <c r="DN68" s="976"/>
      <c r="DO68" s="976"/>
      <c r="DP68" s="977"/>
      <c r="DQ68" s="975"/>
      <c r="DR68" s="976"/>
      <c r="DS68" s="976"/>
      <c r="DT68" s="976"/>
      <c r="DU68" s="977"/>
      <c r="DV68" s="964"/>
      <c r="DW68" s="965"/>
      <c r="DX68" s="965"/>
      <c r="DY68" s="965"/>
      <c r="DZ68" s="966"/>
      <c r="EA68" s="224"/>
    </row>
    <row r="69" spans="1:131" ht="26.25" customHeight="1" x14ac:dyDescent="0.2">
      <c r="A69" s="233">
        <v>2</v>
      </c>
      <c r="B69" s="993" t="s">
        <v>560</v>
      </c>
      <c r="C69" s="994"/>
      <c r="D69" s="994"/>
      <c r="E69" s="994"/>
      <c r="F69" s="994"/>
      <c r="G69" s="994"/>
      <c r="H69" s="994"/>
      <c r="I69" s="994"/>
      <c r="J69" s="994"/>
      <c r="K69" s="994"/>
      <c r="L69" s="994"/>
      <c r="M69" s="994"/>
      <c r="N69" s="994"/>
      <c r="O69" s="994"/>
      <c r="P69" s="995"/>
      <c r="Q69" s="996">
        <v>1017156</v>
      </c>
      <c r="R69" s="990"/>
      <c r="S69" s="990"/>
      <c r="T69" s="990"/>
      <c r="U69" s="990"/>
      <c r="V69" s="990">
        <v>995709</v>
      </c>
      <c r="W69" s="990"/>
      <c r="X69" s="990"/>
      <c r="Y69" s="990"/>
      <c r="Z69" s="990"/>
      <c r="AA69" s="990">
        <v>21447</v>
      </c>
      <c r="AB69" s="990"/>
      <c r="AC69" s="990"/>
      <c r="AD69" s="990"/>
      <c r="AE69" s="990"/>
      <c r="AF69" s="990">
        <v>21447</v>
      </c>
      <c r="AG69" s="990"/>
      <c r="AH69" s="990"/>
      <c r="AI69" s="990"/>
      <c r="AJ69" s="990"/>
      <c r="AK69" s="990">
        <v>1</v>
      </c>
      <c r="AL69" s="990"/>
      <c r="AM69" s="990"/>
      <c r="AN69" s="990"/>
      <c r="AO69" s="990"/>
      <c r="AP69" s="990" t="s">
        <v>562</v>
      </c>
      <c r="AQ69" s="990"/>
      <c r="AR69" s="990"/>
      <c r="AS69" s="990"/>
      <c r="AT69" s="990"/>
      <c r="AU69" s="990" t="s">
        <v>564</v>
      </c>
      <c r="AV69" s="990"/>
      <c r="AW69" s="990"/>
      <c r="AX69" s="990"/>
      <c r="AY69" s="990"/>
      <c r="AZ69" s="991"/>
      <c r="BA69" s="991"/>
      <c r="BB69" s="991"/>
      <c r="BC69" s="991"/>
      <c r="BD69" s="992"/>
      <c r="BE69" s="236"/>
      <c r="BF69" s="236"/>
      <c r="BG69" s="236"/>
      <c r="BH69" s="236"/>
      <c r="BI69" s="236"/>
      <c r="BJ69" s="236"/>
      <c r="BK69" s="236"/>
      <c r="BL69" s="236"/>
      <c r="BM69" s="236"/>
      <c r="BN69" s="236"/>
      <c r="BO69" s="236"/>
      <c r="BP69" s="236"/>
      <c r="BQ69" s="233">
        <v>63</v>
      </c>
      <c r="BR69" s="238"/>
      <c r="BS69" s="964"/>
      <c r="BT69" s="965"/>
      <c r="BU69" s="965"/>
      <c r="BV69" s="965"/>
      <c r="BW69" s="965"/>
      <c r="BX69" s="965"/>
      <c r="BY69" s="965"/>
      <c r="BZ69" s="965"/>
      <c r="CA69" s="965"/>
      <c r="CB69" s="965"/>
      <c r="CC69" s="965"/>
      <c r="CD69" s="965"/>
      <c r="CE69" s="965"/>
      <c r="CF69" s="965"/>
      <c r="CG69" s="974"/>
      <c r="CH69" s="975"/>
      <c r="CI69" s="976"/>
      <c r="CJ69" s="976"/>
      <c r="CK69" s="976"/>
      <c r="CL69" s="977"/>
      <c r="CM69" s="975"/>
      <c r="CN69" s="976"/>
      <c r="CO69" s="976"/>
      <c r="CP69" s="976"/>
      <c r="CQ69" s="977"/>
      <c r="CR69" s="975"/>
      <c r="CS69" s="976"/>
      <c r="CT69" s="976"/>
      <c r="CU69" s="976"/>
      <c r="CV69" s="977"/>
      <c r="CW69" s="975"/>
      <c r="CX69" s="976"/>
      <c r="CY69" s="976"/>
      <c r="CZ69" s="976"/>
      <c r="DA69" s="977"/>
      <c r="DB69" s="975"/>
      <c r="DC69" s="976"/>
      <c r="DD69" s="976"/>
      <c r="DE69" s="976"/>
      <c r="DF69" s="977"/>
      <c r="DG69" s="975"/>
      <c r="DH69" s="976"/>
      <c r="DI69" s="976"/>
      <c r="DJ69" s="976"/>
      <c r="DK69" s="977"/>
      <c r="DL69" s="975"/>
      <c r="DM69" s="976"/>
      <c r="DN69" s="976"/>
      <c r="DO69" s="976"/>
      <c r="DP69" s="977"/>
      <c r="DQ69" s="975"/>
      <c r="DR69" s="976"/>
      <c r="DS69" s="976"/>
      <c r="DT69" s="976"/>
      <c r="DU69" s="977"/>
      <c r="DV69" s="964"/>
      <c r="DW69" s="965"/>
      <c r="DX69" s="965"/>
      <c r="DY69" s="965"/>
      <c r="DZ69" s="966"/>
      <c r="EA69" s="224"/>
    </row>
    <row r="70" spans="1:131" ht="26.25" customHeight="1" x14ac:dyDescent="0.2">
      <c r="A70" s="233">
        <v>3</v>
      </c>
      <c r="B70" s="993"/>
      <c r="C70" s="994"/>
      <c r="D70" s="994"/>
      <c r="E70" s="994"/>
      <c r="F70" s="994"/>
      <c r="G70" s="994"/>
      <c r="H70" s="994"/>
      <c r="I70" s="994"/>
      <c r="J70" s="994"/>
      <c r="K70" s="994"/>
      <c r="L70" s="994"/>
      <c r="M70" s="994"/>
      <c r="N70" s="994"/>
      <c r="O70" s="994"/>
      <c r="P70" s="995"/>
      <c r="Q70" s="996"/>
      <c r="R70" s="990"/>
      <c r="S70" s="990"/>
      <c r="T70" s="990"/>
      <c r="U70" s="990"/>
      <c r="V70" s="990"/>
      <c r="W70" s="990"/>
      <c r="X70" s="990"/>
      <c r="Y70" s="990"/>
      <c r="Z70" s="990"/>
      <c r="AA70" s="990"/>
      <c r="AB70" s="990"/>
      <c r="AC70" s="990"/>
      <c r="AD70" s="990"/>
      <c r="AE70" s="990"/>
      <c r="AF70" s="990"/>
      <c r="AG70" s="990"/>
      <c r="AH70" s="990"/>
      <c r="AI70" s="990"/>
      <c r="AJ70" s="990"/>
      <c r="AK70" s="990"/>
      <c r="AL70" s="990"/>
      <c r="AM70" s="990"/>
      <c r="AN70" s="990"/>
      <c r="AO70" s="990"/>
      <c r="AP70" s="990"/>
      <c r="AQ70" s="990"/>
      <c r="AR70" s="990"/>
      <c r="AS70" s="990"/>
      <c r="AT70" s="990"/>
      <c r="AU70" s="990"/>
      <c r="AV70" s="990"/>
      <c r="AW70" s="990"/>
      <c r="AX70" s="990"/>
      <c r="AY70" s="990"/>
      <c r="AZ70" s="991"/>
      <c r="BA70" s="991"/>
      <c r="BB70" s="991"/>
      <c r="BC70" s="991"/>
      <c r="BD70" s="992"/>
      <c r="BE70" s="236"/>
      <c r="BF70" s="236"/>
      <c r="BG70" s="236"/>
      <c r="BH70" s="236"/>
      <c r="BI70" s="236"/>
      <c r="BJ70" s="236"/>
      <c r="BK70" s="236"/>
      <c r="BL70" s="236"/>
      <c r="BM70" s="236"/>
      <c r="BN70" s="236"/>
      <c r="BO70" s="236"/>
      <c r="BP70" s="236"/>
      <c r="BQ70" s="233">
        <v>64</v>
      </c>
      <c r="BR70" s="238"/>
      <c r="BS70" s="964"/>
      <c r="BT70" s="965"/>
      <c r="BU70" s="965"/>
      <c r="BV70" s="965"/>
      <c r="BW70" s="965"/>
      <c r="BX70" s="965"/>
      <c r="BY70" s="965"/>
      <c r="BZ70" s="965"/>
      <c r="CA70" s="965"/>
      <c r="CB70" s="965"/>
      <c r="CC70" s="965"/>
      <c r="CD70" s="965"/>
      <c r="CE70" s="965"/>
      <c r="CF70" s="965"/>
      <c r="CG70" s="974"/>
      <c r="CH70" s="975"/>
      <c r="CI70" s="976"/>
      <c r="CJ70" s="976"/>
      <c r="CK70" s="976"/>
      <c r="CL70" s="977"/>
      <c r="CM70" s="975"/>
      <c r="CN70" s="976"/>
      <c r="CO70" s="976"/>
      <c r="CP70" s="976"/>
      <c r="CQ70" s="977"/>
      <c r="CR70" s="975"/>
      <c r="CS70" s="976"/>
      <c r="CT70" s="976"/>
      <c r="CU70" s="976"/>
      <c r="CV70" s="977"/>
      <c r="CW70" s="975"/>
      <c r="CX70" s="976"/>
      <c r="CY70" s="976"/>
      <c r="CZ70" s="976"/>
      <c r="DA70" s="977"/>
      <c r="DB70" s="975"/>
      <c r="DC70" s="976"/>
      <c r="DD70" s="976"/>
      <c r="DE70" s="976"/>
      <c r="DF70" s="977"/>
      <c r="DG70" s="975"/>
      <c r="DH70" s="976"/>
      <c r="DI70" s="976"/>
      <c r="DJ70" s="976"/>
      <c r="DK70" s="977"/>
      <c r="DL70" s="975"/>
      <c r="DM70" s="976"/>
      <c r="DN70" s="976"/>
      <c r="DO70" s="976"/>
      <c r="DP70" s="977"/>
      <c r="DQ70" s="975"/>
      <c r="DR70" s="976"/>
      <c r="DS70" s="976"/>
      <c r="DT70" s="976"/>
      <c r="DU70" s="977"/>
      <c r="DV70" s="964"/>
      <c r="DW70" s="965"/>
      <c r="DX70" s="965"/>
      <c r="DY70" s="965"/>
      <c r="DZ70" s="966"/>
      <c r="EA70" s="224"/>
    </row>
    <row r="71" spans="1:131" ht="26.25" customHeight="1" x14ac:dyDescent="0.2">
      <c r="A71" s="233">
        <v>4</v>
      </c>
      <c r="B71" s="993"/>
      <c r="C71" s="994"/>
      <c r="D71" s="994"/>
      <c r="E71" s="994"/>
      <c r="F71" s="994"/>
      <c r="G71" s="994"/>
      <c r="H71" s="994"/>
      <c r="I71" s="994"/>
      <c r="J71" s="994"/>
      <c r="K71" s="994"/>
      <c r="L71" s="994"/>
      <c r="M71" s="994"/>
      <c r="N71" s="994"/>
      <c r="O71" s="994"/>
      <c r="P71" s="995"/>
      <c r="Q71" s="996"/>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0"/>
      <c r="AY71" s="990"/>
      <c r="AZ71" s="991"/>
      <c r="BA71" s="991"/>
      <c r="BB71" s="991"/>
      <c r="BC71" s="991"/>
      <c r="BD71" s="992"/>
      <c r="BE71" s="236"/>
      <c r="BF71" s="236"/>
      <c r="BG71" s="236"/>
      <c r="BH71" s="236"/>
      <c r="BI71" s="236"/>
      <c r="BJ71" s="236"/>
      <c r="BK71" s="236"/>
      <c r="BL71" s="236"/>
      <c r="BM71" s="236"/>
      <c r="BN71" s="236"/>
      <c r="BO71" s="236"/>
      <c r="BP71" s="236"/>
      <c r="BQ71" s="233">
        <v>65</v>
      </c>
      <c r="BR71" s="238"/>
      <c r="BS71" s="964"/>
      <c r="BT71" s="965"/>
      <c r="BU71" s="965"/>
      <c r="BV71" s="965"/>
      <c r="BW71" s="965"/>
      <c r="BX71" s="965"/>
      <c r="BY71" s="965"/>
      <c r="BZ71" s="965"/>
      <c r="CA71" s="965"/>
      <c r="CB71" s="965"/>
      <c r="CC71" s="965"/>
      <c r="CD71" s="965"/>
      <c r="CE71" s="965"/>
      <c r="CF71" s="965"/>
      <c r="CG71" s="974"/>
      <c r="CH71" s="975"/>
      <c r="CI71" s="976"/>
      <c r="CJ71" s="976"/>
      <c r="CK71" s="976"/>
      <c r="CL71" s="977"/>
      <c r="CM71" s="975"/>
      <c r="CN71" s="976"/>
      <c r="CO71" s="976"/>
      <c r="CP71" s="976"/>
      <c r="CQ71" s="977"/>
      <c r="CR71" s="975"/>
      <c r="CS71" s="976"/>
      <c r="CT71" s="976"/>
      <c r="CU71" s="976"/>
      <c r="CV71" s="977"/>
      <c r="CW71" s="975"/>
      <c r="CX71" s="976"/>
      <c r="CY71" s="976"/>
      <c r="CZ71" s="976"/>
      <c r="DA71" s="977"/>
      <c r="DB71" s="975"/>
      <c r="DC71" s="976"/>
      <c r="DD71" s="976"/>
      <c r="DE71" s="976"/>
      <c r="DF71" s="977"/>
      <c r="DG71" s="975"/>
      <c r="DH71" s="976"/>
      <c r="DI71" s="976"/>
      <c r="DJ71" s="976"/>
      <c r="DK71" s="977"/>
      <c r="DL71" s="975"/>
      <c r="DM71" s="976"/>
      <c r="DN71" s="976"/>
      <c r="DO71" s="976"/>
      <c r="DP71" s="977"/>
      <c r="DQ71" s="975"/>
      <c r="DR71" s="976"/>
      <c r="DS71" s="976"/>
      <c r="DT71" s="976"/>
      <c r="DU71" s="977"/>
      <c r="DV71" s="964"/>
      <c r="DW71" s="965"/>
      <c r="DX71" s="965"/>
      <c r="DY71" s="965"/>
      <c r="DZ71" s="966"/>
      <c r="EA71" s="224"/>
    </row>
    <row r="72" spans="1:131" ht="26.25" customHeight="1" x14ac:dyDescent="0.2">
      <c r="A72" s="233">
        <v>5</v>
      </c>
      <c r="B72" s="993"/>
      <c r="C72" s="994"/>
      <c r="D72" s="994"/>
      <c r="E72" s="994"/>
      <c r="F72" s="994"/>
      <c r="G72" s="994"/>
      <c r="H72" s="994"/>
      <c r="I72" s="994"/>
      <c r="J72" s="994"/>
      <c r="K72" s="994"/>
      <c r="L72" s="994"/>
      <c r="M72" s="994"/>
      <c r="N72" s="994"/>
      <c r="O72" s="994"/>
      <c r="P72" s="995"/>
      <c r="Q72" s="996"/>
      <c r="R72" s="990"/>
      <c r="S72" s="990"/>
      <c r="T72" s="990"/>
      <c r="U72" s="990"/>
      <c r="V72" s="990"/>
      <c r="W72" s="990"/>
      <c r="X72" s="990"/>
      <c r="Y72" s="990"/>
      <c r="Z72" s="990"/>
      <c r="AA72" s="990"/>
      <c r="AB72" s="990"/>
      <c r="AC72" s="990"/>
      <c r="AD72" s="990"/>
      <c r="AE72" s="990"/>
      <c r="AF72" s="990"/>
      <c r="AG72" s="990"/>
      <c r="AH72" s="990"/>
      <c r="AI72" s="990"/>
      <c r="AJ72" s="990"/>
      <c r="AK72" s="990"/>
      <c r="AL72" s="990"/>
      <c r="AM72" s="990"/>
      <c r="AN72" s="990"/>
      <c r="AO72" s="990"/>
      <c r="AP72" s="990"/>
      <c r="AQ72" s="990"/>
      <c r="AR72" s="990"/>
      <c r="AS72" s="990"/>
      <c r="AT72" s="990"/>
      <c r="AU72" s="990"/>
      <c r="AV72" s="990"/>
      <c r="AW72" s="990"/>
      <c r="AX72" s="990"/>
      <c r="AY72" s="990"/>
      <c r="AZ72" s="991"/>
      <c r="BA72" s="991"/>
      <c r="BB72" s="991"/>
      <c r="BC72" s="991"/>
      <c r="BD72" s="992"/>
      <c r="BE72" s="236"/>
      <c r="BF72" s="236"/>
      <c r="BG72" s="236"/>
      <c r="BH72" s="236"/>
      <c r="BI72" s="236"/>
      <c r="BJ72" s="236"/>
      <c r="BK72" s="236"/>
      <c r="BL72" s="236"/>
      <c r="BM72" s="236"/>
      <c r="BN72" s="236"/>
      <c r="BO72" s="236"/>
      <c r="BP72" s="236"/>
      <c r="BQ72" s="233">
        <v>66</v>
      </c>
      <c r="BR72" s="238"/>
      <c r="BS72" s="964"/>
      <c r="BT72" s="965"/>
      <c r="BU72" s="965"/>
      <c r="BV72" s="965"/>
      <c r="BW72" s="965"/>
      <c r="BX72" s="965"/>
      <c r="BY72" s="965"/>
      <c r="BZ72" s="965"/>
      <c r="CA72" s="965"/>
      <c r="CB72" s="965"/>
      <c r="CC72" s="965"/>
      <c r="CD72" s="965"/>
      <c r="CE72" s="965"/>
      <c r="CF72" s="965"/>
      <c r="CG72" s="974"/>
      <c r="CH72" s="975"/>
      <c r="CI72" s="976"/>
      <c r="CJ72" s="976"/>
      <c r="CK72" s="976"/>
      <c r="CL72" s="977"/>
      <c r="CM72" s="975"/>
      <c r="CN72" s="976"/>
      <c r="CO72" s="976"/>
      <c r="CP72" s="976"/>
      <c r="CQ72" s="977"/>
      <c r="CR72" s="975"/>
      <c r="CS72" s="976"/>
      <c r="CT72" s="976"/>
      <c r="CU72" s="976"/>
      <c r="CV72" s="977"/>
      <c r="CW72" s="975"/>
      <c r="CX72" s="976"/>
      <c r="CY72" s="976"/>
      <c r="CZ72" s="976"/>
      <c r="DA72" s="977"/>
      <c r="DB72" s="975"/>
      <c r="DC72" s="976"/>
      <c r="DD72" s="976"/>
      <c r="DE72" s="976"/>
      <c r="DF72" s="977"/>
      <c r="DG72" s="975"/>
      <c r="DH72" s="976"/>
      <c r="DI72" s="976"/>
      <c r="DJ72" s="976"/>
      <c r="DK72" s="977"/>
      <c r="DL72" s="975"/>
      <c r="DM72" s="976"/>
      <c r="DN72" s="976"/>
      <c r="DO72" s="976"/>
      <c r="DP72" s="977"/>
      <c r="DQ72" s="975"/>
      <c r="DR72" s="976"/>
      <c r="DS72" s="976"/>
      <c r="DT72" s="976"/>
      <c r="DU72" s="977"/>
      <c r="DV72" s="964"/>
      <c r="DW72" s="965"/>
      <c r="DX72" s="965"/>
      <c r="DY72" s="965"/>
      <c r="DZ72" s="966"/>
      <c r="EA72" s="224"/>
    </row>
    <row r="73" spans="1:131" ht="26.25" customHeight="1" x14ac:dyDescent="0.2">
      <c r="A73" s="233">
        <v>6</v>
      </c>
      <c r="B73" s="993"/>
      <c r="C73" s="994"/>
      <c r="D73" s="994"/>
      <c r="E73" s="994"/>
      <c r="F73" s="994"/>
      <c r="G73" s="994"/>
      <c r="H73" s="994"/>
      <c r="I73" s="994"/>
      <c r="J73" s="994"/>
      <c r="K73" s="994"/>
      <c r="L73" s="994"/>
      <c r="M73" s="994"/>
      <c r="N73" s="994"/>
      <c r="O73" s="994"/>
      <c r="P73" s="995"/>
      <c r="Q73" s="996"/>
      <c r="R73" s="990"/>
      <c r="S73" s="990"/>
      <c r="T73" s="990"/>
      <c r="U73" s="990"/>
      <c r="V73" s="990"/>
      <c r="W73" s="990"/>
      <c r="X73" s="990"/>
      <c r="Y73" s="990"/>
      <c r="Z73" s="990"/>
      <c r="AA73" s="990"/>
      <c r="AB73" s="990"/>
      <c r="AC73" s="990"/>
      <c r="AD73" s="990"/>
      <c r="AE73" s="990"/>
      <c r="AF73" s="990"/>
      <c r="AG73" s="990"/>
      <c r="AH73" s="990"/>
      <c r="AI73" s="990"/>
      <c r="AJ73" s="990"/>
      <c r="AK73" s="990"/>
      <c r="AL73" s="990"/>
      <c r="AM73" s="990"/>
      <c r="AN73" s="990"/>
      <c r="AO73" s="990"/>
      <c r="AP73" s="990"/>
      <c r="AQ73" s="990"/>
      <c r="AR73" s="990"/>
      <c r="AS73" s="990"/>
      <c r="AT73" s="990"/>
      <c r="AU73" s="990"/>
      <c r="AV73" s="990"/>
      <c r="AW73" s="990"/>
      <c r="AX73" s="990"/>
      <c r="AY73" s="990"/>
      <c r="AZ73" s="991"/>
      <c r="BA73" s="991"/>
      <c r="BB73" s="991"/>
      <c r="BC73" s="991"/>
      <c r="BD73" s="992"/>
      <c r="BE73" s="236"/>
      <c r="BF73" s="236"/>
      <c r="BG73" s="236"/>
      <c r="BH73" s="236"/>
      <c r="BI73" s="236"/>
      <c r="BJ73" s="236"/>
      <c r="BK73" s="236"/>
      <c r="BL73" s="236"/>
      <c r="BM73" s="236"/>
      <c r="BN73" s="236"/>
      <c r="BO73" s="236"/>
      <c r="BP73" s="236"/>
      <c r="BQ73" s="233">
        <v>67</v>
      </c>
      <c r="BR73" s="238"/>
      <c r="BS73" s="964"/>
      <c r="BT73" s="965"/>
      <c r="BU73" s="965"/>
      <c r="BV73" s="965"/>
      <c r="BW73" s="965"/>
      <c r="BX73" s="965"/>
      <c r="BY73" s="965"/>
      <c r="BZ73" s="965"/>
      <c r="CA73" s="965"/>
      <c r="CB73" s="965"/>
      <c r="CC73" s="965"/>
      <c r="CD73" s="965"/>
      <c r="CE73" s="965"/>
      <c r="CF73" s="965"/>
      <c r="CG73" s="974"/>
      <c r="CH73" s="975"/>
      <c r="CI73" s="976"/>
      <c r="CJ73" s="976"/>
      <c r="CK73" s="976"/>
      <c r="CL73" s="977"/>
      <c r="CM73" s="975"/>
      <c r="CN73" s="976"/>
      <c r="CO73" s="976"/>
      <c r="CP73" s="976"/>
      <c r="CQ73" s="977"/>
      <c r="CR73" s="975"/>
      <c r="CS73" s="976"/>
      <c r="CT73" s="976"/>
      <c r="CU73" s="976"/>
      <c r="CV73" s="977"/>
      <c r="CW73" s="975"/>
      <c r="CX73" s="976"/>
      <c r="CY73" s="976"/>
      <c r="CZ73" s="976"/>
      <c r="DA73" s="977"/>
      <c r="DB73" s="975"/>
      <c r="DC73" s="976"/>
      <c r="DD73" s="976"/>
      <c r="DE73" s="976"/>
      <c r="DF73" s="977"/>
      <c r="DG73" s="975"/>
      <c r="DH73" s="976"/>
      <c r="DI73" s="976"/>
      <c r="DJ73" s="976"/>
      <c r="DK73" s="977"/>
      <c r="DL73" s="975"/>
      <c r="DM73" s="976"/>
      <c r="DN73" s="976"/>
      <c r="DO73" s="976"/>
      <c r="DP73" s="977"/>
      <c r="DQ73" s="975"/>
      <c r="DR73" s="976"/>
      <c r="DS73" s="976"/>
      <c r="DT73" s="976"/>
      <c r="DU73" s="977"/>
      <c r="DV73" s="964"/>
      <c r="DW73" s="965"/>
      <c r="DX73" s="965"/>
      <c r="DY73" s="965"/>
      <c r="DZ73" s="966"/>
      <c r="EA73" s="224"/>
    </row>
    <row r="74" spans="1:131" ht="26.25" customHeight="1" x14ac:dyDescent="0.2">
      <c r="A74" s="233">
        <v>7</v>
      </c>
      <c r="B74" s="993"/>
      <c r="C74" s="994"/>
      <c r="D74" s="994"/>
      <c r="E74" s="994"/>
      <c r="F74" s="994"/>
      <c r="G74" s="994"/>
      <c r="H74" s="994"/>
      <c r="I74" s="994"/>
      <c r="J74" s="994"/>
      <c r="K74" s="994"/>
      <c r="L74" s="994"/>
      <c r="M74" s="994"/>
      <c r="N74" s="994"/>
      <c r="O74" s="994"/>
      <c r="P74" s="995"/>
      <c r="Q74" s="996"/>
      <c r="R74" s="990"/>
      <c r="S74" s="990"/>
      <c r="T74" s="990"/>
      <c r="U74" s="990"/>
      <c r="V74" s="990"/>
      <c r="W74" s="990"/>
      <c r="X74" s="990"/>
      <c r="Y74" s="990"/>
      <c r="Z74" s="990"/>
      <c r="AA74" s="990"/>
      <c r="AB74" s="990"/>
      <c r="AC74" s="990"/>
      <c r="AD74" s="990"/>
      <c r="AE74" s="990"/>
      <c r="AF74" s="990"/>
      <c r="AG74" s="990"/>
      <c r="AH74" s="990"/>
      <c r="AI74" s="990"/>
      <c r="AJ74" s="990"/>
      <c r="AK74" s="990"/>
      <c r="AL74" s="990"/>
      <c r="AM74" s="990"/>
      <c r="AN74" s="990"/>
      <c r="AO74" s="990"/>
      <c r="AP74" s="990"/>
      <c r="AQ74" s="990"/>
      <c r="AR74" s="990"/>
      <c r="AS74" s="990"/>
      <c r="AT74" s="990"/>
      <c r="AU74" s="990"/>
      <c r="AV74" s="990"/>
      <c r="AW74" s="990"/>
      <c r="AX74" s="990"/>
      <c r="AY74" s="990"/>
      <c r="AZ74" s="991"/>
      <c r="BA74" s="991"/>
      <c r="BB74" s="991"/>
      <c r="BC74" s="991"/>
      <c r="BD74" s="992"/>
      <c r="BE74" s="236"/>
      <c r="BF74" s="236"/>
      <c r="BG74" s="236"/>
      <c r="BH74" s="236"/>
      <c r="BI74" s="236"/>
      <c r="BJ74" s="236"/>
      <c r="BK74" s="236"/>
      <c r="BL74" s="236"/>
      <c r="BM74" s="236"/>
      <c r="BN74" s="236"/>
      <c r="BO74" s="236"/>
      <c r="BP74" s="236"/>
      <c r="BQ74" s="233">
        <v>68</v>
      </c>
      <c r="BR74" s="238"/>
      <c r="BS74" s="964"/>
      <c r="BT74" s="965"/>
      <c r="BU74" s="965"/>
      <c r="BV74" s="965"/>
      <c r="BW74" s="965"/>
      <c r="BX74" s="965"/>
      <c r="BY74" s="965"/>
      <c r="BZ74" s="965"/>
      <c r="CA74" s="965"/>
      <c r="CB74" s="965"/>
      <c r="CC74" s="965"/>
      <c r="CD74" s="965"/>
      <c r="CE74" s="965"/>
      <c r="CF74" s="965"/>
      <c r="CG74" s="974"/>
      <c r="CH74" s="975"/>
      <c r="CI74" s="976"/>
      <c r="CJ74" s="976"/>
      <c r="CK74" s="976"/>
      <c r="CL74" s="977"/>
      <c r="CM74" s="975"/>
      <c r="CN74" s="976"/>
      <c r="CO74" s="976"/>
      <c r="CP74" s="976"/>
      <c r="CQ74" s="977"/>
      <c r="CR74" s="975"/>
      <c r="CS74" s="976"/>
      <c r="CT74" s="976"/>
      <c r="CU74" s="976"/>
      <c r="CV74" s="977"/>
      <c r="CW74" s="975"/>
      <c r="CX74" s="976"/>
      <c r="CY74" s="976"/>
      <c r="CZ74" s="976"/>
      <c r="DA74" s="977"/>
      <c r="DB74" s="975"/>
      <c r="DC74" s="976"/>
      <c r="DD74" s="976"/>
      <c r="DE74" s="976"/>
      <c r="DF74" s="977"/>
      <c r="DG74" s="975"/>
      <c r="DH74" s="976"/>
      <c r="DI74" s="976"/>
      <c r="DJ74" s="976"/>
      <c r="DK74" s="977"/>
      <c r="DL74" s="975"/>
      <c r="DM74" s="976"/>
      <c r="DN74" s="976"/>
      <c r="DO74" s="976"/>
      <c r="DP74" s="977"/>
      <c r="DQ74" s="975"/>
      <c r="DR74" s="976"/>
      <c r="DS74" s="976"/>
      <c r="DT74" s="976"/>
      <c r="DU74" s="977"/>
      <c r="DV74" s="964"/>
      <c r="DW74" s="965"/>
      <c r="DX74" s="965"/>
      <c r="DY74" s="965"/>
      <c r="DZ74" s="966"/>
      <c r="EA74" s="224"/>
    </row>
    <row r="75" spans="1:131" ht="26.25" customHeight="1" x14ac:dyDescent="0.2">
      <c r="A75" s="233">
        <v>8</v>
      </c>
      <c r="B75" s="993"/>
      <c r="C75" s="994"/>
      <c r="D75" s="994"/>
      <c r="E75" s="994"/>
      <c r="F75" s="994"/>
      <c r="G75" s="994"/>
      <c r="H75" s="994"/>
      <c r="I75" s="994"/>
      <c r="J75" s="994"/>
      <c r="K75" s="994"/>
      <c r="L75" s="994"/>
      <c r="M75" s="994"/>
      <c r="N75" s="994"/>
      <c r="O75" s="994"/>
      <c r="P75" s="995"/>
      <c r="Q75" s="997"/>
      <c r="R75" s="998"/>
      <c r="S75" s="998"/>
      <c r="T75" s="998"/>
      <c r="U75" s="999"/>
      <c r="V75" s="1000"/>
      <c r="W75" s="998"/>
      <c r="X75" s="998"/>
      <c r="Y75" s="998"/>
      <c r="Z75" s="999"/>
      <c r="AA75" s="1000"/>
      <c r="AB75" s="998"/>
      <c r="AC75" s="998"/>
      <c r="AD75" s="998"/>
      <c r="AE75" s="999"/>
      <c r="AF75" s="1000"/>
      <c r="AG75" s="998"/>
      <c r="AH75" s="998"/>
      <c r="AI75" s="998"/>
      <c r="AJ75" s="999"/>
      <c r="AK75" s="1000"/>
      <c r="AL75" s="998"/>
      <c r="AM75" s="998"/>
      <c r="AN75" s="998"/>
      <c r="AO75" s="999"/>
      <c r="AP75" s="1000"/>
      <c r="AQ75" s="998"/>
      <c r="AR75" s="998"/>
      <c r="AS75" s="998"/>
      <c r="AT75" s="999"/>
      <c r="AU75" s="1000"/>
      <c r="AV75" s="998"/>
      <c r="AW75" s="998"/>
      <c r="AX75" s="998"/>
      <c r="AY75" s="999"/>
      <c r="AZ75" s="991"/>
      <c r="BA75" s="991"/>
      <c r="BB75" s="991"/>
      <c r="BC75" s="991"/>
      <c r="BD75" s="992"/>
      <c r="BE75" s="236"/>
      <c r="BF75" s="236"/>
      <c r="BG75" s="236"/>
      <c r="BH75" s="236"/>
      <c r="BI75" s="236"/>
      <c r="BJ75" s="236"/>
      <c r="BK75" s="236"/>
      <c r="BL75" s="236"/>
      <c r="BM75" s="236"/>
      <c r="BN75" s="236"/>
      <c r="BO75" s="236"/>
      <c r="BP75" s="236"/>
      <c r="BQ75" s="233">
        <v>69</v>
      </c>
      <c r="BR75" s="238"/>
      <c r="BS75" s="964"/>
      <c r="BT75" s="965"/>
      <c r="BU75" s="965"/>
      <c r="BV75" s="965"/>
      <c r="BW75" s="965"/>
      <c r="BX75" s="965"/>
      <c r="BY75" s="965"/>
      <c r="BZ75" s="965"/>
      <c r="CA75" s="965"/>
      <c r="CB75" s="965"/>
      <c r="CC75" s="965"/>
      <c r="CD75" s="965"/>
      <c r="CE75" s="965"/>
      <c r="CF75" s="965"/>
      <c r="CG75" s="974"/>
      <c r="CH75" s="975"/>
      <c r="CI75" s="976"/>
      <c r="CJ75" s="976"/>
      <c r="CK75" s="976"/>
      <c r="CL75" s="977"/>
      <c r="CM75" s="975"/>
      <c r="CN75" s="976"/>
      <c r="CO75" s="976"/>
      <c r="CP75" s="976"/>
      <c r="CQ75" s="977"/>
      <c r="CR75" s="975"/>
      <c r="CS75" s="976"/>
      <c r="CT75" s="976"/>
      <c r="CU75" s="976"/>
      <c r="CV75" s="977"/>
      <c r="CW75" s="975"/>
      <c r="CX75" s="976"/>
      <c r="CY75" s="976"/>
      <c r="CZ75" s="976"/>
      <c r="DA75" s="977"/>
      <c r="DB75" s="975"/>
      <c r="DC75" s="976"/>
      <c r="DD75" s="976"/>
      <c r="DE75" s="976"/>
      <c r="DF75" s="977"/>
      <c r="DG75" s="975"/>
      <c r="DH75" s="976"/>
      <c r="DI75" s="976"/>
      <c r="DJ75" s="976"/>
      <c r="DK75" s="977"/>
      <c r="DL75" s="975"/>
      <c r="DM75" s="976"/>
      <c r="DN75" s="976"/>
      <c r="DO75" s="976"/>
      <c r="DP75" s="977"/>
      <c r="DQ75" s="975"/>
      <c r="DR75" s="976"/>
      <c r="DS75" s="976"/>
      <c r="DT75" s="976"/>
      <c r="DU75" s="977"/>
      <c r="DV75" s="964"/>
      <c r="DW75" s="965"/>
      <c r="DX75" s="965"/>
      <c r="DY75" s="965"/>
      <c r="DZ75" s="966"/>
      <c r="EA75" s="224"/>
    </row>
    <row r="76" spans="1:131" ht="26.25" customHeight="1" x14ac:dyDescent="0.2">
      <c r="A76" s="233">
        <v>9</v>
      </c>
      <c r="B76" s="993"/>
      <c r="C76" s="994"/>
      <c r="D76" s="994"/>
      <c r="E76" s="994"/>
      <c r="F76" s="994"/>
      <c r="G76" s="994"/>
      <c r="H76" s="994"/>
      <c r="I76" s="994"/>
      <c r="J76" s="994"/>
      <c r="K76" s="994"/>
      <c r="L76" s="994"/>
      <c r="M76" s="994"/>
      <c r="N76" s="994"/>
      <c r="O76" s="994"/>
      <c r="P76" s="995"/>
      <c r="Q76" s="997"/>
      <c r="R76" s="998"/>
      <c r="S76" s="998"/>
      <c r="T76" s="998"/>
      <c r="U76" s="999"/>
      <c r="V76" s="1000"/>
      <c r="W76" s="998"/>
      <c r="X76" s="998"/>
      <c r="Y76" s="998"/>
      <c r="Z76" s="999"/>
      <c r="AA76" s="1000"/>
      <c r="AB76" s="998"/>
      <c r="AC76" s="998"/>
      <c r="AD76" s="998"/>
      <c r="AE76" s="999"/>
      <c r="AF76" s="1000"/>
      <c r="AG76" s="998"/>
      <c r="AH76" s="998"/>
      <c r="AI76" s="998"/>
      <c r="AJ76" s="999"/>
      <c r="AK76" s="1000"/>
      <c r="AL76" s="998"/>
      <c r="AM76" s="998"/>
      <c r="AN76" s="998"/>
      <c r="AO76" s="999"/>
      <c r="AP76" s="1000"/>
      <c r="AQ76" s="998"/>
      <c r="AR76" s="998"/>
      <c r="AS76" s="998"/>
      <c r="AT76" s="999"/>
      <c r="AU76" s="1000"/>
      <c r="AV76" s="998"/>
      <c r="AW76" s="998"/>
      <c r="AX76" s="998"/>
      <c r="AY76" s="999"/>
      <c r="AZ76" s="991"/>
      <c r="BA76" s="991"/>
      <c r="BB76" s="991"/>
      <c r="BC76" s="991"/>
      <c r="BD76" s="992"/>
      <c r="BE76" s="236"/>
      <c r="BF76" s="236"/>
      <c r="BG76" s="236"/>
      <c r="BH76" s="236"/>
      <c r="BI76" s="236"/>
      <c r="BJ76" s="236"/>
      <c r="BK76" s="236"/>
      <c r="BL76" s="236"/>
      <c r="BM76" s="236"/>
      <c r="BN76" s="236"/>
      <c r="BO76" s="236"/>
      <c r="BP76" s="236"/>
      <c r="BQ76" s="233">
        <v>70</v>
      </c>
      <c r="BR76" s="238"/>
      <c r="BS76" s="964"/>
      <c r="BT76" s="965"/>
      <c r="BU76" s="965"/>
      <c r="BV76" s="965"/>
      <c r="BW76" s="965"/>
      <c r="BX76" s="965"/>
      <c r="BY76" s="965"/>
      <c r="BZ76" s="965"/>
      <c r="CA76" s="965"/>
      <c r="CB76" s="965"/>
      <c r="CC76" s="965"/>
      <c r="CD76" s="965"/>
      <c r="CE76" s="965"/>
      <c r="CF76" s="965"/>
      <c r="CG76" s="974"/>
      <c r="CH76" s="975"/>
      <c r="CI76" s="976"/>
      <c r="CJ76" s="976"/>
      <c r="CK76" s="976"/>
      <c r="CL76" s="977"/>
      <c r="CM76" s="975"/>
      <c r="CN76" s="976"/>
      <c r="CO76" s="976"/>
      <c r="CP76" s="976"/>
      <c r="CQ76" s="977"/>
      <c r="CR76" s="975"/>
      <c r="CS76" s="976"/>
      <c r="CT76" s="976"/>
      <c r="CU76" s="976"/>
      <c r="CV76" s="977"/>
      <c r="CW76" s="975"/>
      <c r="CX76" s="976"/>
      <c r="CY76" s="976"/>
      <c r="CZ76" s="976"/>
      <c r="DA76" s="977"/>
      <c r="DB76" s="975"/>
      <c r="DC76" s="976"/>
      <c r="DD76" s="976"/>
      <c r="DE76" s="976"/>
      <c r="DF76" s="977"/>
      <c r="DG76" s="975"/>
      <c r="DH76" s="976"/>
      <c r="DI76" s="976"/>
      <c r="DJ76" s="976"/>
      <c r="DK76" s="977"/>
      <c r="DL76" s="975"/>
      <c r="DM76" s="976"/>
      <c r="DN76" s="976"/>
      <c r="DO76" s="976"/>
      <c r="DP76" s="977"/>
      <c r="DQ76" s="975"/>
      <c r="DR76" s="976"/>
      <c r="DS76" s="976"/>
      <c r="DT76" s="976"/>
      <c r="DU76" s="977"/>
      <c r="DV76" s="964"/>
      <c r="DW76" s="965"/>
      <c r="DX76" s="965"/>
      <c r="DY76" s="965"/>
      <c r="DZ76" s="966"/>
      <c r="EA76" s="224"/>
    </row>
    <row r="77" spans="1:131" ht="26.25" customHeight="1" x14ac:dyDescent="0.2">
      <c r="A77" s="233">
        <v>10</v>
      </c>
      <c r="B77" s="993"/>
      <c r="C77" s="994"/>
      <c r="D77" s="994"/>
      <c r="E77" s="994"/>
      <c r="F77" s="994"/>
      <c r="G77" s="994"/>
      <c r="H77" s="994"/>
      <c r="I77" s="994"/>
      <c r="J77" s="994"/>
      <c r="K77" s="994"/>
      <c r="L77" s="994"/>
      <c r="M77" s="994"/>
      <c r="N77" s="994"/>
      <c r="O77" s="994"/>
      <c r="P77" s="995"/>
      <c r="Q77" s="997"/>
      <c r="R77" s="998"/>
      <c r="S77" s="998"/>
      <c r="T77" s="998"/>
      <c r="U77" s="999"/>
      <c r="V77" s="1000"/>
      <c r="W77" s="998"/>
      <c r="X77" s="998"/>
      <c r="Y77" s="998"/>
      <c r="Z77" s="999"/>
      <c r="AA77" s="1000"/>
      <c r="AB77" s="998"/>
      <c r="AC77" s="998"/>
      <c r="AD77" s="998"/>
      <c r="AE77" s="999"/>
      <c r="AF77" s="1000"/>
      <c r="AG77" s="998"/>
      <c r="AH77" s="998"/>
      <c r="AI77" s="998"/>
      <c r="AJ77" s="999"/>
      <c r="AK77" s="1000"/>
      <c r="AL77" s="998"/>
      <c r="AM77" s="998"/>
      <c r="AN77" s="998"/>
      <c r="AO77" s="999"/>
      <c r="AP77" s="1000"/>
      <c r="AQ77" s="998"/>
      <c r="AR77" s="998"/>
      <c r="AS77" s="998"/>
      <c r="AT77" s="999"/>
      <c r="AU77" s="1000"/>
      <c r="AV77" s="998"/>
      <c r="AW77" s="998"/>
      <c r="AX77" s="998"/>
      <c r="AY77" s="999"/>
      <c r="AZ77" s="991"/>
      <c r="BA77" s="991"/>
      <c r="BB77" s="991"/>
      <c r="BC77" s="991"/>
      <c r="BD77" s="992"/>
      <c r="BE77" s="236"/>
      <c r="BF77" s="236"/>
      <c r="BG77" s="236"/>
      <c r="BH77" s="236"/>
      <c r="BI77" s="236"/>
      <c r="BJ77" s="236"/>
      <c r="BK77" s="236"/>
      <c r="BL77" s="236"/>
      <c r="BM77" s="236"/>
      <c r="BN77" s="236"/>
      <c r="BO77" s="236"/>
      <c r="BP77" s="236"/>
      <c r="BQ77" s="233">
        <v>71</v>
      </c>
      <c r="BR77" s="238"/>
      <c r="BS77" s="964"/>
      <c r="BT77" s="965"/>
      <c r="BU77" s="965"/>
      <c r="BV77" s="965"/>
      <c r="BW77" s="965"/>
      <c r="BX77" s="965"/>
      <c r="BY77" s="965"/>
      <c r="BZ77" s="965"/>
      <c r="CA77" s="965"/>
      <c r="CB77" s="965"/>
      <c r="CC77" s="965"/>
      <c r="CD77" s="965"/>
      <c r="CE77" s="965"/>
      <c r="CF77" s="965"/>
      <c r="CG77" s="974"/>
      <c r="CH77" s="975"/>
      <c r="CI77" s="976"/>
      <c r="CJ77" s="976"/>
      <c r="CK77" s="976"/>
      <c r="CL77" s="977"/>
      <c r="CM77" s="975"/>
      <c r="CN77" s="976"/>
      <c r="CO77" s="976"/>
      <c r="CP77" s="976"/>
      <c r="CQ77" s="977"/>
      <c r="CR77" s="975"/>
      <c r="CS77" s="976"/>
      <c r="CT77" s="976"/>
      <c r="CU77" s="976"/>
      <c r="CV77" s="977"/>
      <c r="CW77" s="975"/>
      <c r="CX77" s="976"/>
      <c r="CY77" s="976"/>
      <c r="CZ77" s="976"/>
      <c r="DA77" s="977"/>
      <c r="DB77" s="975"/>
      <c r="DC77" s="976"/>
      <c r="DD77" s="976"/>
      <c r="DE77" s="976"/>
      <c r="DF77" s="977"/>
      <c r="DG77" s="975"/>
      <c r="DH77" s="976"/>
      <c r="DI77" s="976"/>
      <c r="DJ77" s="976"/>
      <c r="DK77" s="977"/>
      <c r="DL77" s="975"/>
      <c r="DM77" s="976"/>
      <c r="DN77" s="976"/>
      <c r="DO77" s="976"/>
      <c r="DP77" s="977"/>
      <c r="DQ77" s="975"/>
      <c r="DR77" s="976"/>
      <c r="DS77" s="976"/>
      <c r="DT77" s="976"/>
      <c r="DU77" s="977"/>
      <c r="DV77" s="964"/>
      <c r="DW77" s="965"/>
      <c r="DX77" s="965"/>
      <c r="DY77" s="965"/>
      <c r="DZ77" s="966"/>
      <c r="EA77" s="224"/>
    </row>
    <row r="78" spans="1:131" ht="26.25" customHeight="1" x14ac:dyDescent="0.2">
      <c r="A78" s="233">
        <v>11</v>
      </c>
      <c r="B78" s="993"/>
      <c r="C78" s="994"/>
      <c r="D78" s="994"/>
      <c r="E78" s="994"/>
      <c r="F78" s="994"/>
      <c r="G78" s="994"/>
      <c r="H78" s="994"/>
      <c r="I78" s="994"/>
      <c r="J78" s="994"/>
      <c r="K78" s="994"/>
      <c r="L78" s="994"/>
      <c r="M78" s="994"/>
      <c r="N78" s="994"/>
      <c r="O78" s="994"/>
      <c r="P78" s="995"/>
      <c r="Q78" s="996"/>
      <c r="R78" s="990"/>
      <c r="S78" s="990"/>
      <c r="T78" s="990"/>
      <c r="U78" s="990"/>
      <c r="V78" s="990"/>
      <c r="W78" s="990"/>
      <c r="X78" s="990"/>
      <c r="Y78" s="990"/>
      <c r="Z78" s="990"/>
      <c r="AA78" s="990"/>
      <c r="AB78" s="990"/>
      <c r="AC78" s="990"/>
      <c r="AD78" s="990"/>
      <c r="AE78" s="990"/>
      <c r="AF78" s="990"/>
      <c r="AG78" s="990"/>
      <c r="AH78" s="990"/>
      <c r="AI78" s="990"/>
      <c r="AJ78" s="990"/>
      <c r="AK78" s="990"/>
      <c r="AL78" s="990"/>
      <c r="AM78" s="990"/>
      <c r="AN78" s="990"/>
      <c r="AO78" s="990"/>
      <c r="AP78" s="990"/>
      <c r="AQ78" s="990"/>
      <c r="AR78" s="990"/>
      <c r="AS78" s="990"/>
      <c r="AT78" s="990"/>
      <c r="AU78" s="990"/>
      <c r="AV78" s="990"/>
      <c r="AW78" s="990"/>
      <c r="AX78" s="990"/>
      <c r="AY78" s="990"/>
      <c r="AZ78" s="991"/>
      <c r="BA78" s="991"/>
      <c r="BB78" s="991"/>
      <c r="BC78" s="991"/>
      <c r="BD78" s="992"/>
      <c r="BE78" s="236"/>
      <c r="BF78" s="236"/>
      <c r="BG78" s="236"/>
      <c r="BH78" s="236"/>
      <c r="BI78" s="236"/>
      <c r="BJ78" s="224"/>
      <c r="BK78" s="224"/>
      <c r="BL78" s="224"/>
      <c r="BM78" s="224"/>
      <c r="BN78" s="224"/>
      <c r="BO78" s="236"/>
      <c r="BP78" s="236"/>
      <c r="BQ78" s="233">
        <v>72</v>
      </c>
      <c r="BR78" s="238"/>
      <c r="BS78" s="964"/>
      <c r="BT78" s="965"/>
      <c r="BU78" s="965"/>
      <c r="BV78" s="965"/>
      <c r="BW78" s="965"/>
      <c r="BX78" s="965"/>
      <c r="BY78" s="965"/>
      <c r="BZ78" s="965"/>
      <c r="CA78" s="965"/>
      <c r="CB78" s="965"/>
      <c r="CC78" s="965"/>
      <c r="CD78" s="965"/>
      <c r="CE78" s="965"/>
      <c r="CF78" s="965"/>
      <c r="CG78" s="974"/>
      <c r="CH78" s="975"/>
      <c r="CI78" s="976"/>
      <c r="CJ78" s="976"/>
      <c r="CK78" s="976"/>
      <c r="CL78" s="977"/>
      <c r="CM78" s="975"/>
      <c r="CN78" s="976"/>
      <c r="CO78" s="976"/>
      <c r="CP78" s="976"/>
      <c r="CQ78" s="977"/>
      <c r="CR78" s="975"/>
      <c r="CS78" s="976"/>
      <c r="CT78" s="976"/>
      <c r="CU78" s="976"/>
      <c r="CV78" s="977"/>
      <c r="CW78" s="975"/>
      <c r="CX78" s="976"/>
      <c r="CY78" s="976"/>
      <c r="CZ78" s="976"/>
      <c r="DA78" s="977"/>
      <c r="DB78" s="975"/>
      <c r="DC78" s="976"/>
      <c r="DD78" s="976"/>
      <c r="DE78" s="976"/>
      <c r="DF78" s="977"/>
      <c r="DG78" s="975"/>
      <c r="DH78" s="976"/>
      <c r="DI78" s="976"/>
      <c r="DJ78" s="976"/>
      <c r="DK78" s="977"/>
      <c r="DL78" s="975"/>
      <c r="DM78" s="976"/>
      <c r="DN78" s="976"/>
      <c r="DO78" s="976"/>
      <c r="DP78" s="977"/>
      <c r="DQ78" s="975"/>
      <c r="DR78" s="976"/>
      <c r="DS78" s="976"/>
      <c r="DT78" s="976"/>
      <c r="DU78" s="977"/>
      <c r="DV78" s="964"/>
      <c r="DW78" s="965"/>
      <c r="DX78" s="965"/>
      <c r="DY78" s="965"/>
      <c r="DZ78" s="966"/>
      <c r="EA78" s="224"/>
    </row>
    <row r="79" spans="1:131" ht="26.25" customHeight="1" x14ac:dyDescent="0.2">
      <c r="A79" s="233">
        <v>12</v>
      </c>
      <c r="B79" s="993"/>
      <c r="C79" s="994"/>
      <c r="D79" s="994"/>
      <c r="E79" s="994"/>
      <c r="F79" s="994"/>
      <c r="G79" s="994"/>
      <c r="H79" s="994"/>
      <c r="I79" s="994"/>
      <c r="J79" s="994"/>
      <c r="K79" s="994"/>
      <c r="L79" s="994"/>
      <c r="M79" s="994"/>
      <c r="N79" s="994"/>
      <c r="O79" s="994"/>
      <c r="P79" s="995"/>
      <c r="Q79" s="996"/>
      <c r="R79" s="990"/>
      <c r="S79" s="990"/>
      <c r="T79" s="990"/>
      <c r="U79" s="990"/>
      <c r="V79" s="990"/>
      <c r="W79" s="990"/>
      <c r="X79" s="990"/>
      <c r="Y79" s="990"/>
      <c r="Z79" s="990"/>
      <c r="AA79" s="990"/>
      <c r="AB79" s="990"/>
      <c r="AC79" s="990"/>
      <c r="AD79" s="990"/>
      <c r="AE79" s="990"/>
      <c r="AF79" s="990"/>
      <c r="AG79" s="990"/>
      <c r="AH79" s="990"/>
      <c r="AI79" s="990"/>
      <c r="AJ79" s="990"/>
      <c r="AK79" s="990"/>
      <c r="AL79" s="990"/>
      <c r="AM79" s="990"/>
      <c r="AN79" s="990"/>
      <c r="AO79" s="990"/>
      <c r="AP79" s="990"/>
      <c r="AQ79" s="990"/>
      <c r="AR79" s="990"/>
      <c r="AS79" s="990"/>
      <c r="AT79" s="990"/>
      <c r="AU79" s="990"/>
      <c r="AV79" s="990"/>
      <c r="AW79" s="990"/>
      <c r="AX79" s="990"/>
      <c r="AY79" s="990"/>
      <c r="AZ79" s="991"/>
      <c r="BA79" s="991"/>
      <c r="BB79" s="991"/>
      <c r="BC79" s="991"/>
      <c r="BD79" s="992"/>
      <c r="BE79" s="236"/>
      <c r="BF79" s="236"/>
      <c r="BG79" s="236"/>
      <c r="BH79" s="236"/>
      <c r="BI79" s="236"/>
      <c r="BJ79" s="224"/>
      <c r="BK79" s="224"/>
      <c r="BL79" s="224"/>
      <c r="BM79" s="224"/>
      <c r="BN79" s="224"/>
      <c r="BO79" s="236"/>
      <c r="BP79" s="236"/>
      <c r="BQ79" s="233">
        <v>73</v>
      </c>
      <c r="BR79" s="238"/>
      <c r="BS79" s="964"/>
      <c r="BT79" s="965"/>
      <c r="BU79" s="965"/>
      <c r="BV79" s="965"/>
      <c r="BW79" s="965"/>
      <c r="BX79" s="965"/>
      <c r="BY79" s="965"/>
      <c r="BZ79" s="965"/>
      <c r="CA79" s="965"/>
      <c r="CB79" s="965"/>
      <c r="CC79" s="965"/>
      <c r="CD79" s="965"/>
      <c r="CE79" s="965"/>
      <c r="CF79" s="965"/>
      <c r="CG79" s="974"/>
      <c r="CH79" s="975"/>
      <c r="CI79" s="976"/>
      <c r="CJ79" s="976"/>
      <c r="CK79" s="976"/>
      <c r="CL79" s="977"/>
      <c r="CM79" s="975"/>
      <c r="CN79" s="976"/>
      <c r="CO79" s="976"/>
      <c r="CP79" s="976"/>
      <c r="CQ79" s="977"/>
      <c r="CR79" s="975"/>
      <c r="CS79" s="976"/>
      <c r="CT79" s="976"/>
      <c r="CU79" s="976"/>
      <c r="CV79" s="977"/>
      <c r="CW79" s="975"/>
      <c r="CX79" s="976"/>
      <c r="CY79" s="976"/>
      <c r="CZ79" s="976"/>
      <c r="DA79" s="977"/>
      <c r="DB79" s="975"/>
      <c r="DC79" s="976"/>
      <c r="DD79" s="976"/>
      <c r="DE79" s="976"/>
      <c r="DF79" s="977"/>
      <c r="DG79" s="975"/>
      <c r="DH79" s="976"/>
      <c r="DI79" s="976"/>
      <c r="DJ79" s="976"/>
      <c r="DK79" s="977"/>
      <c r="DL79" s="975"/>
      <c r="DM79" s="976"/>
      <c r="DN79" s="976"/>
      <c r="DO79" s="976"/>
      <c r="DP79" s="977"/>
      <c r="DQ79" s="975"/>
      <c r="DR79" s="976"/>
      <c r="DS79" s="976"/>
      <c r="DT79" s="976"/>
      <c r="DU79" s="977"/>
      <c r="DV79" s="964"/>
      <c r="DW79" s="965"/>
      <c r="DX79" s="965"/>
      <c r="DY79" s="965"/>
      <c r="DZ79" s="966"/>
      <c r="EA79" s="224"/>
    </row>
    <row r="80" spans="1:131" ht="26.25" customHeight="1" x14ac:dyDescent="0.2">
      <c r="A80" s="233">
        <v>13</v>
      </c>
      <c r="B80" s="993"/>
      <c r="C80" s="994"/>
      <c r="D80" s="994"/>
      <c r="E80" s="994"/>
      <c r="F80" s="994"/>
      <c r="G80" s="994"/>
      <c r="H80" s="994"/>
      <c r="I80" s="994"/>
      <c r="J80" s="994"/>
      <c r="K80" s="994"/>
      <c r="L80" s="994"/>
      <c r="M80" s="994"/>
      <c r="N80" s="994"/>
      <c r="O80" s="994"/>
      <c r="P80" s="995"/>
      <c r="Q80" s="996"/>
      <c r="R80" s="990"/>
      <c r="S80" s="990"/>
      <c r="T80" s="990"/>
      <c r="U80" s="990"/>
      <c r="V80" s="990"/>
      <c r="W80" s="990"/>
      <c r="X80" s="990"/>
      <c r="Y80" s="990"/>
      <c r="Z80" s="990"/>
      <c r="AA80" s="990"/>
      <c r="AB80" s="990"/>
      <c r="AC80" s="990"/>
      <c r="AD80" s="990"/>
      <c r="AE80" s="990"/>
      <c r="AF80" s="990"/>
      <c r="AG80" s="990"/>
      <c r="AH80" s="990"/>
      <c r="AI80" s="990"/>
      <c r="AJ80" s="990"/>
      <c r="AK80" s="990"/>
      <c r="AL80" s="990"/>
      <c r="AM80" s="990"/>
      <c r="AN80" s="990"/>
      <c r="AO80" s="990"/>
      <c r="AP80" s="990"/>
      <c r="AQ80" s="990"/>
      <c r="AR80" s="990"/>
      <c r="AS80" s="990"/>
      <c r="AT80" s="990"/>
      <c r="AU80" s="990"/>
      <c r="AV80" s="990"/>
      <c r="AW80" s="990"/>
      <c r="AX80" s="990"/>
      <c r="AY80" s="990"/>
      <c r="AZ80" s="991"/>
      <c r="BA80" s="991"/>
      <c r="BB80" s="991"/>
      <c r="BC80" s="991"/>
      <c r="BD80" s="992"/>
      <c r="BE80" s="236"/>
      <c r="BF80" s="236"/>
      <c r="BG80" s="236"/>
      <c r="BH80" s="236"/>
      <c r="BI80" s="236"/>
      <c r="BJ80" s="236"/>
      <c r="BK80" s="236"/>
      <c r="BL80" s="236"/>
      <c r="BM80" s="236"/>
      <c r="BN80" s="236"/>
      <c r="BO80" s="236"/>
      <c r="BP80" s="236"/>
      <c r="BQ80" s="233">
        <v>74</v>
      </c>
      <c r="BR80" s="238"/>
      <c r="BS80" s="964"/>
      <c r="BT80" s="965"/>
      <c r="BU80" s="965"/>
      <c r="BV80" s="965"/>
      <c r="BW80" s="965"/>
      <c r="BX80" s="965"/>
      <c r="BY80" s="965"/>
      <c r="BZ80" s="965"/>
      <c r="CA80" s="965"/>
      <c r="CB80" s="965"/>
      <c r="CC80" s="965"/>
      <c r="CD80" s="965"/>
      <c r="CE80" s="965"/>
      <c r="CF80" s="965"/>
      <c r="CG80" s="974"/>
      <c r="CH80" s="975"/>
      <c r="CI80" s="976"/>
      <c r="CJ80" s="976"/>
      <c r="CK80" s="976"/>
      <c r="CL80" s="977"/>
      <c r="CM80" s="975"/>
      <c r="CN80" s="976"/>
      <c r="CO80" s="976"/>
      <c r="CP80" s="976"/>
      <c r="CQ80" s="977"/>
      <c r="CR80" s="975"/>
      <c r="CS80" s="976"/>
      <c r="CT80" s="976"/>
      <c r="CU80" s="976"/>
      <c r="CV80" s="977"/>
      <c r="CW80" s="975"/>
      <c r="CX80" s="976"/>
      <c r="CY80" s="976"/>
      <c r="CZ80" s="976"/>
      <c r="DA80" s="977"/>
      <c r="DB80" s="975"/>
      <c r="DC80" s="976"/>
      <c r="DD80" s="976"/>
      <c r="DE80" s="976"/>
      <c r="DF80" s="977"/>
      <c r="DG80" s="975"/>
      <c r="DH80" s="976"/>
      <c r="DI80" s="976"/>
      <c r="DJ80" s="976"/>
      <c r="DK80" s="977"/>
      <c r="DL80" s="975"/>
      <c r="DM80" s="976"/>
      <c r="DN80" s="976"/>
      <c r="DO80" s="976"/>
      <c r="DP80" s="977"/>
      <c r="DQ80" s="975"/>
      <c r="DR80" s="976"/>
      <c r="DS80" s="976"/>
      <c r="DT80" s="976"/>
      <c r="DU80" s="977"/>
      <c r="DV80" s="964"/>
      <c r="DW80" s="965"/>
      <c r="DX80" s="965"/>
      <c r="DY80" s="965"/>
      <c r="DZ80" s="966"/>
      <c r="EA80" s="224"/>
    </row>
    <row r="81" spans="1:131" ht="26.25" customHeight="1" x14ac:dyDescent="0.2">
      <c r="A81" s="233">
        <v>14</v>
      </c>
      <c r="B81" s="993"/>
      <c r="C81" s="994"/>
      <c r="D81" s="994"/>
      <c r="E81" s="994"/>
      <c r="F81" s="994"/>
      <c r="G81" s="994"/>
      <c r="H81" s="994"/>
      <c r="I81" s="994"/>
      <c r="J81" s="994"/>
      <c r="K81" s="994"/>
      <c r="L81" s="994"/>
      <c r="M81" s="994"/>
      <c r="N81" s="994"/>
      <c r="O81" s="994"/>
      <c r="P81" s="995"/>
      <c r="Q81" s="996"/>
      <c r="R81" s="990"/>
      <c r="S81" s="990"/>
      <c r="T81" s="990"/>
      <c r="U81" s="990"/>
      <c r="V81" s="990"/>
      <c r="W81" s="990"/>
      <c r="X81" s="990"/>
      <c r="Y81" s="990"/>
      <c r="Z81" s="990"/>
      <c r="AA81" s="990"/>
      <c r="AB81" s="990"/>
      <c r="AC81" s="990"/>
      <c r="AD81" s="990"/>
      <c r="AE81" s="990"/>
      <c r="AF81" s="990"/>
      <c r="AG81" s="990"/>
      <c r="AH81" s="990"/>
      <c r="AI81" s="990"/>
      <c r="AJ81" s="990"/>
      <c r="AK81" s="990"/>
      <c r="AL81" s="990"/>
      <c r="AM81" s="990"/>
      <c r="AN81" s="990"/>
      <c r="AO81" s="990"/>
      <c r="AP81" s="990"/>
      <c r="AQ81" s="990"/>
      <c r="AR81" s="990"/>
      <c r="AS81" s="990"/>
      <c r="AT81" s="990"/>
      <c r="AU81" s="990"/>
      <c r="AV81" s="990"/>
      <c r="AW81" s="990"/>
      <c r="AX81" s="990"/>
      <c r="AY81" s="990"/>
      <c r="AZ81" s="991"/>
      <c r="BA81" s="991"/>
      <c r="BB81" s="991"/>
      <c r="BC81" s="991"/>
      <c r="BD81" s="992"/>
      <c r="BE81" s="236"/>
      <c r="BF81" s="236"/>
      <c r="BG81" s="236"/>
      <c r="BH81" s="236"/>
      <c r="BI81" s="236"/>
      <c r="BJ81" s="236"/>
      <c r="BK81" s="236"/>
      <c r="BL81" s="236"/>
      <c r="BM81" s="236"/>
      <c r="BN81" s="236"/>
      <c r="BO81" s="236"/>
      <c r="BP81" s="236"/>
      <c r="BQ81" s="233">
        <v>75</v>
      </c>
      <c r="BR81" s="238"/>
      <c r="BS81" s="964"/>
      <c r="BT81" s="965"/>
      <c r="BU81" s="965"/>
      <c r="BV81" s="965"/>
      <c r="BW81" s="965"/>
      <c r="BX81" s="965"/>
      <c r="BY81" s="965"/>
      <c r="BZ81" s="965"/>
      <c r="CA81" s="965"/>
      <c r="CB81" s="965"/>
      <c r="CC81" s="965"/>
      <c r="CD81" s="965"/>
      <c r="CE81" s="965"/>
      <c r="CF81" s="965"/>
      <c r="CG81" s="974"/>
      <c r="CH81" s="975"/>
      <c r="CI81" s="976"/>
      <c r="CJ81" s="976"/>
      <c r="CK81" s="976"/>
      <c r="CL81" s="977"/>
      <c r="CM81" s="975"/>
      <c r="CN81" s="976"/>
      <c r="CO81" s="976"/>
      <c r="CP81" s="976"/>
      <c r="CQ81" s="977"/>
      <c r="CR81" s="975"/>
      <c r="CS81" s="976"/>
      <c r="CT81" s="976"/>
      <c r="CU81" s="976"/>
      <c r="CV81" s="977"/>
      <c r="CW81" s="975"/>
      <c r="CX81" s="976"/>
      <c r="CY81" s="976"/>
      <c r="CZ81" s="976"/>
      <c r="DA81" s="977"/>
      <c r="DB81" s="975"/>
      <c r="DC81" s="976"/>
      <c r="DD81" s="976"/>
      <c r="DE81" s="976"/>
      <c r="DF81" s="977"/>
      <c r="DG81" s="975"/>
      <c r="DH81" s="976"/>
      <c r="DI81" s="976"/>
      <c r="DJ81" s="976"/>
      <c r="DK81" s="977"/>
      <c r="DL81" s="975"/>
      <c r="DM81" s="976"/>
      <c r="DN81" s="976"/>
      <c r="DO81" s="976"/>
      <c r="DP81" s="977"/>
      <c r="DQ81" s="975"/>
      <c r="DR81" s="976"/>
      <c r="DS81" s="976"/>
      <c r="DT81" s="976"/>
      <c r="DU81" s="977"/>
      <c r="DV81" s="964"/>
      <c r="DW81" s="965"/>
      <c r="DX81" s="965"/>
      <c r="DY81" s="965"/>
      <c r="DZ81" s="966"/>
      <c r="EA81" s="224"/>
    </row>
    <row r="82" spans="1:131" ht="26.25" customHeight="1" x14ac:dyDescent="0.2">
      <c r="A82" s="233">
        <v>15</v>
      </c>
      <c r="B82" s="993"/>
      <c r="C82" s="994"/>
      <c r="D82" s="994"/>
      <c r="E82" s="994"/>
      <c r="F82" s="994"/>
      <c r="G82" s="994"/>
      <c r="H82" s="994"/>
      <c r="I82" s="994"/>
      <c r="J82" s="994"/>
      <c r="K82" s="994"/>
      <c r="L82" s="994"/>
      <c r="M82" s="994"/>
      <c r="N82" s="994"/>
      <c r="O82" s="994"/>
      <c r="P82" s="995"/>
      <c r="Q82" s="996"/>
      <c r="R82" s="990"/>
      <c r="S82" s="990"/>
      <c r="T82" s="990"/>
      <c r="U82" s="990"/>
      <c r="V82" s="990"/>
      <c r="W82" s="990"/>
      <c r="X82" s="990"/>
      <c r="Y82" s="990"/>
      <c r="Z82" s="990"/>
      <c r="AA82" s="990"/>
      <c r="AB82" s="990"/>
      <c r="AC82" s="990"/>
      <c r="AD82" s="990"/>
      <c r="AE82" s="990"/>
      <c r="AF82" s="990"/>
      <c r="AG82" s="990"/>
      <c r="AH82" s="990"/>
      <c r="AI82" s="990"/>
      <c r="AJ82" s="990"/>
      <c r="AK82" s="990"/>
      <c r="AL82" s="990"/>
      <c r="AM82" s="990"/>
      <c r="AN82" s="990"/>
      <c r="AO82" s="990"/>
      <c r="AP82" s="990"/>
      <c r="AQ82" s="990"/>
      <c r="AR82" s="990"/>
      <c r="AS82" s="990"/>
      <c r="AT82" s="990"/>
      <c r="AU82" s="990"/>
      <c r="AV82" s="990"/>
      <c r="AW82" s="990"/>
      <c r="AX82" s="990"/>
      <c r="AY82" s="990"/>
      <c r="AZ82" s="991"/>
      <c r="BA82" s="991"/>
      <c r="BB82" s="991"/>
      <c r="BC82" s="991"/>
      <c r="BD82" s="992"/>
      <c r="BE82" s="236"/>
      <c r="BF82" s="236"/>
      <c r="BG82" s="236"/>
      <c r="BH82" s="236"/>
      <c r="BI82" s="236"/>
      <c r="BJ82" s="236"/>
      <c r="BK82" s="236"/>
      <c r="BL82" s="236"/>
      <c r="BM82" s="236"/>
      <c r="BN82" s="236"/>
      <c r="BO82" s="236"/>
      <c r="BP82" s="236"/>
      <c r="BQ82" s="233">
        <v>76</v>
      </c>
      <c r="BR82" s="238"/>
      <c r="BS82" s="964"/>
      <c r="BT82" s="965"/>
      <c r="BU82" s="965"/>
      <c r="BV82" s="965"/>
      <c r="BW82" s="965"/>
      <c r="BX82" s="965"/>
      <c r="BY82" s="965"/>
      <c r="BZ82" s="965"/>
      <c r="CA82" s="965"/>
      <c r="CB82" s="965"/>
      <c r="CC82" s="965"/>
      <c r="CD82" s="965"/>
      <c r="CE82" s="965"/>
      <c r="CF82" s="965"/>
      <c r="CG82" s="974"/>
      <c r="CH82" s="975"/>
      <c r="CI82" s="976"/>
      <c r="CJ82" s="976"/>
      <c r="CK82" s="976"/>
      <c r="CL82" s="977"/>
      <c r="CM82" s="975"/>
      <c r="CN82" s="976"/>
      <c r="CO82" s="976"/>
      <c r="CP82" s="976"/>
      <c r="CQ82" s="977"/>
      <c r="CR82" s="975"/>
      <c r="CS82" s="976"/>
      <c r="CT82" s="976"/>
      <c r="CU82" s="976"/>
      <c r="CV82" s="977"/>
      <c r="CW82" s="975"/>
      <c r="CX82" s="976"/>
      <c r="CY82" s="976"/>
      <c r="CZ82" s="976"/>
      <c r="DA82" s="977"/>
      <c r="DB82" s="975"/>
      <c r="DC82" s="976"/>
      <c r="DD82" s="976"/>
      <c r="DE82" s="976"/>
      <c r="DF82" s="977"/>
      <c r="DG82" s="975"/>
      <c r="DH82" s="976"/>
      <c r="DI82" s="976"/>
      <c r="DJ82" s="976"/>
      <c r="DK82" s="977"/>
      <c r="DL82" s="975"/>
      <c r="DM82" s="976"/>
      <c r="DN82" s="976"/>
      <c r="DO82" s="976"/>
      <c r="DP82" s="977"/>
      <c r="DQ82" s="975"/>
      <c r="DR82" s="976"/>
      <c r="DS82" s="976"/>
      <c r="DT82" s="976"/>
      <c r="DU82" s="977"/>
      <c r="DV82" s="964"/>
      <c r="DW82" s="965"/>
      <c r="DX82" s="965"/>
      <c r="DY82" s="965"/>
      <c r="DZ82" s="966"/>
      <c r="EA82" s="224"/>
    </row>
    <row r="83" spans="1:131" ht="26.25" customHeight="1" x14ac:dyDescent="0.2">
      <c r="A83" s="233">
        <v>16</v>
      </c>
      <c r="B83" s="993"/>
      <c r="C83" s="994"/>
      <c r="D83" s="994"/>
      <c r="E83" s="994"/>
      <c r="F83" s="994"/>
      <c r="G83" s="994"/>
      <c r="H83" s="994"/>
      <c r="I83" s="994"/>
      <c r="J83" s="994"/>
      <c r="K83" s="994"/>
      <c r="L83" s="994"/>
      <c r="M83" s="994"/>
      <c r="N83" s="994"/>
      <c r="O83" s="994"/>
      <c r="P83" s="995"/>
      <c r="Q83" s="996"/>
      <c r="R83" s="990"/>
      <c r="S83" s="990"/>
      <c r="T83" s="990"/>
      <c r="U83" s="990"/>
      <c r="V83" s="990"/>
      <c r="W83" s="990"/>
      <c r="X83" s="990"/>
      <c r="Y83" s="990"/>
      <c r="Z83" s="990"/>
      <c r="AA83" s="990"/>
      <c r="AB83" s="990"/>
      <c r="AC83" s="990"/>
      <c r="AD83" s="990"/>
      <c r="AE83" s="990"/>
      <c r="AF83" s="990"/>
      <c r="AG83" s="990"/>
      <c r="AH83" s="990"/>
      <c r="AI83" s="990"/>
      <c r="AJ83" s="990"/>
      <c r="AK83" s="990"/>
      <c r="AL83" s="990"/>
      <c r="AM83" s="990"/>
      <c r="AN83" s="990"/>
      <c r="AO83" s="990"/>
      <c r="AP83" s="990"/>
      <c r="AQ83" s="990"/>
      <c r="AR83" s="990"/>
      <c r="AS83" s="990"/>
      <c r="AT83" s="990"/>
      <c r="AU83" s="990"/>
      <c r="AV83" s="990"/>
      <c r="AW83" s="990"/>
      <c r="AX83" s="990"/>
      <c r="AY83" s="990"/>
      <c r="AZ83" s="991"/>
      <c r="BA83" s="991"/>
      <c r="BB83" s="991"/>
      <c r="BC83" s="991"/>
      <c r="BD83" s="992"/>
      <c r="BE83" s="236"/>
      <c r="BF83" s="236"/>
      <c r="BG83" s="236"/>
      <c r="BH83" s="236"/>
      <c r="BI83" s="236"/>
      <c r="BJ83" s="236"/>
      <c r="BK83" s="236"/>
      <c r="BL83" s="236"/>
      <c r="BM83" s="236"/>
      <c r="BN83" s="236"/>
      <c r="BO83" s="236"/>
      <c r="BP83" s="236"/>
      <c r="BQ83" s="233">
        <v>77</v>
      </c>
      <c r="BR83" s="238"/>
      <c r="BS83" s="964"/>
      <c r="BT83" s="965"/>
      <c r="BU83" s="965"/>
      <c r="BV83" s="965"/>
      <c r="BW83" s="965"/>
      <c r="BX83" s="965"/>
      <c r="BY83" s="965"/>
      <c r="BZ83" s="965"/>
      <c r="CA83" s="965"/>
      <c r="CB83" s="965"/>
      <c r="CC83" s="965"/>
      <c r="CD83" s="965"/>
      <c r="CE83" s="965"/>
      <c r="CF83" s="965"/>
      <c r="CG83" s="974"/>
      <c r="CH83" s="975"/>
      <c r="CI83" s="976"/>
      <c r="CJ83" s="976"/>
      <c r="CK83" s="976"/>
      <c r="CL83" s="977"/>
      <c r="CM83" s="975"/>
      <c r="CN83" s="976"/>
      <c r="CO83" s="976"/>
      <c r="CP83" s="976"/>
      <c r="CQ83" s="977"/>
      <c r="CR83" s="975"/>
      <c r="CS83" s="976"/>
      <c r="CT83" s="976"/>
      <c r="CU83" s="976"/>
      <c r="CV83" s="977"/>
      <c r="CW83" s="975"/>
      <c r="CX83" s="976"/>
      <c r="CY83" s="976"/>
      <c r="CZ83" s="976"/>
      <c r="DA83" s="977"/>
      <c r="DB83" s="975"/>
      <c r="DC83" s="976"/>
      <c r="DD83" s="976"/>
      <c r="DE83" s="976"/>
      <c r="DF83" s="977"/>
      <c r="DG83" s="975"/>
      <c r="DH83" s="976"/>
      <c r="DI83" s="976"/>
      <c r="DJ83" s="976"/>
      <c r="DK83" s="977"/>
      <c r="DL83" s="975"/>
      <c r="DM83" s="976"/>
      <c r="DN83" s="976"/>
      <c r="DO83" s="976"/>
      <c r="DP83" s="977"/>
      <c r="DQ83" s="975"/>
      <c r="DR83" s="976"/>
      <c r="DS83" s="976"/>
      <c r="DT83" s="976"/>
      <c r="DU83" s="977"/>
      <c r="DV83" s="964"/>
      <c r="DW83" s="965"/>
      <c r="DX83" s="965"/>
      <c r="DY83" s="965"/>
      <c r="DZ83" s="966"/>
      <c r="EA83" s="224"/>
    </row>
    <row r="84" spans="1:131" ht="26.25" customHeight="1" x14ac:dyDescent="0.2">
      <c r="A84" s="233">
        <v>17</v>
      </c>
      <c r="B84" s="993"/>
      <c r="C84" s="994"/>
      <c r="D84" s="994"/>
      <c r="E84" s="994"/>
      <c r="F84" s="994"/>
      <c r="G84" s="994"/>
      <c r="H84" s="994"/>
      <c r="I84" s="994"/>
      <c r="J84" s="994"/>
      <c r="K84" s="994"/>
      <c r="L84" s="994"/>
      <c r="M84" s="994"/>
      <c r="N84" s="994"/>
      <c r="O84" s="994"/>
      <c r="P84" s="995"/>
      <c r="Q84" s="996"/>
      <c r="R84" s="990"/>
      <c r="S84" s="990"/>
      <c r="T84" s="990"/>
      <c r="U84" s="990"/>
      <c r="V84" s="990"/>
      <c r="W84" s="990"/>
      <c r="X84" s="990"/>
      <c r="Y84" s="990"/>
      <c r="Z84" s="990"/>
      <c r="AA84" s="990"/>
      <c r="AB84" s="990"/>
      <c r="AC84" s="990"/>
      <c r="AD84" s="990"/>
      <c r="AE84" s="990"/>
      <c r="AF84" s="990"/>
      <c r="AG84" s="990"/>
      <c r="AH84" s="990"/>
      <c r="AI84" s="990"/>
      <c r="AJ84" s="990"/>
      <c r="AK84" s="990"/>
      <c r="AL84" s="990"/>
      <c r="AM84" s="990"/>
      <c r="AN84" s="990"/>
      <c r="AO84" s="990"/>
      <c r="AP84" s="990"/>
      <c r="AQ84" s="990"/>
      <c r="AR84" s="990"/>
      <c r="AS84" s="990"/>
      <c r="AT84" s="990"/>
      <c r="AU84" s="990"/>
      <c r="AV84" s="990"/>
      <c r="AW84" s="990"/>
      <c r="AX84" s="990"/>
      <c r="AY84" s="990"/>
      <c r="AZ84" s="991"/>
      <c r="BA84" s="991"/>
      <c r="BB84" s="991"/>
      <c r="BC84" s="991"/>
      <c r="BD84" s="992"/>
      <c r="BE84" s="236"/>
      <c r="BF84" s="236"/>
      <c r="BG84" s="236"/>
      <c r="BH84" s="236"/>
      <c r="BI84" s="236"/>
      <c r="BJ84" s="236"/>
      <c r="BK84" s="236"/>
      <c r="BL84" s="236"/>
      <c r="BM84" s="236"/>
      <c r="BN84" s="236"/>
      <c r="BO84" s="236"/>
      <c r="BP84" s="236"/>
      <c r="BQ84" s="233">
        <v>78</v>
      </c>
      <c r="BR84" s="238"/>
      <c r="BS84" s="964"/>
      <c r="BT84" s="965"/>
      <c r="BU84" s="965"/>
      <c r="BV84" s="965"/>
      <c r="BW84" s="965"/>
      <c r="BX84" s="965"/>
      <c r="BY84" s="965"/>
      <c r="BZ84" s="965"/>
      <c r="CA84" s="965"/>
      <c r="CB84" s="965"/>
      <c r="CC84" s="965"/>
      <c r="CD84" s="965"/>
      <c r="CE84" s="965"/>
      <c r="CF84" s="965"/>
      <c r="CG84" s="974"/>
      <c r="CH84" s="975"/>
      <c r="CI84" s="976"/>
      <c r="CJ84" s="976"/>
      <c r="CK84" s="976"/>
      <c r="CL84" s="977"/>
      <c r="CM84" s="975"/>
      <c r="CN84" s="976"/>
      <c r="CO84" s="976"/>
      <c r="CP84" s="976"/>
      <c r="CQ84" s="977"/>
      <c r="CR84" s="975"/>
      <c r="CS84" s="976"/>
      <c r="CT84" s="976"/>
      <c r="CU84" s="976"/>
      <c r="CV84" s="977"/>
      <c r="CW84" s="975"/>
      <c r="CX84" s="976"/>
      <c r="CY84" s="976"/>
      <c r="CZ84" s="976"/>
      <c r="DA84" s="977"/>
      <c r="DB84" s="975"/>
      <c r="DC84" s="976"/>
      <c r="DD84" s="976"/>
      <c r="DE84" s="976"/>
      <c r="DF84" s="977"/>
      <c r="DG84" s="975"/>
      <c r="DH84" s="976"/>
      <c r="DI84" s="976"/>
      <c r="DJ84" s="976"/>
      <c r="DK84" s="977"/>
      <c r="DL84" s="975"/>
      <c r="DM84" s="976"/>
      <c r="DN84" s="976"/>
      <c r="DO84" s="976"/>
      <c r="DP84" s="977"/>
      <c r="DQ84" s="975"/>
      <c r="DR84" s="976"/>
      <c r="DS84" s="976"/>
      <c r="DT84" s="976"/>
      <c r="DU84" s="977"/>
      <c r="DV84" s="964"/>
      <c r="DW84" s="965"/>
      <c r="DX84" s="965"/>
      <c r="DY84" s="965"/>
      <c r="DZ84" s="966"/>
      <c r="EA84" s="224"/>
    </row>
    <row r="85" spans="1:131" ht="26.25" customHeight="1" x14ac:dyDescent="0.2">
      <c r="A85" s="233">
        <v>18</v>
      </c>
      <c r="B85" s="993"/>
      <c r="C85" s="994"/>
      <c r="D85" s="994"/>
      <c r="E85" s="994"/>
      <c r="F85" s="994"/>
      <c r="G85" s="994"/>
      <c r="H85" s="994"/>
      <c r="I85" s="994"/>
      <c r="J85" s="994"/>
      <c r="K85" s="994"/>
      <c r="L85" s="994"/>
      <c r="M85" s="994"/>
      <c r="N85" s="994"/>
      <c r="O85" s="994"/>
      <c r="P85" s="995"/>
      <c r="Q85" s="996"/>
      <c r="R85" s="990"/>
      <c r="S85" s="990"/>
      <c r="T85" s="990"/>
      <c r="U85" s="990"/>
      <c r="V85" s="990"/>
      <c r="W85" s="990"/>
      <c r="X85" s="990"/>
      <c r="Y85" s="990"/>
      <c r="Z85" s="990"/>
      <c r="AA85" s="990"/>
      <c r="AB85" s="990"/>
      <c r="AC85" s="990"/>
      <c r="AD85" s="990"/>
      <c r="AE85" s="990"/>
      <c r="AF85" s="990"/>
      <c r="AG85" s="990"/>
      <c r="AH85" s="990"/>
      <c r="AI85" s="990"/>
      <c r="AJ85" s="990"/>
      <c r="AK85" s="990"/>
      <c r="AL85" s="990"/>
      <c r="AM85" s="990"/>
      <c r="AN85" s="990"/>
      <c r="AO85" s="990"/>
      <c r="AP85" s="990"/>
      <c r="AQ85" s="990"/>
      <c r="AR85" s="990"/>
      <c r="AS85" s="990"/>
      <c r="AT85" s="990"/>
      <c r="AU85" s="990"/>
      <c r="AV85" s="990"/>
      <c r="AW85" s="990"/>
      <c r="AX85" s="990"/>
      <c r="AY85" s="990"/>
      <c r="AZ85" s="991"/>
      <c r="BA85" s="991"/>
      <c r="BB85" s="991"/>
      <c r="BC85" s="991"/>
      <c r="BD85" s="992"/>
      <c r="BE85" s="236"/>
      <c r="BF85" s="236"/>
      <c r="BG85" s="236"/>
      <c r="BH85" s="236"/>
      <c r="BI85" s="236"/>
      <c r="BJ85" s="236"/>
      <c r="BK85" s="236"/>
      <c r="BL85" s="236"/>
      <c r="BM85" s="236"/>
      <c r="BN85" s="236"/>
      <c r="BO85" s="236"/>
      <c r="BP85" s="236"/>
      <c r="BQ85" s="233">
        <v>79</v>
      </c>
      <c r="BR85" s="238"/>
      <c r="BS85" s="964"/>
      <c r="BT85" s="965"/>
      <c r="BU85" s="965"/>
      <c r="BV85" s="965"/>
      <c r="BW85" s="965"/>
      <c r="BX85" s="965"/>
      <c r="BY85" s="965"/>
      <c r="BZ85" s="965"/>
      <c r="CA85" s="965"/>
      <c r="CB85" s="965"/>
      <c r="CC85" s="965"/>
      <c r="CD85" s="965"/>
      <c r="CE85" s="965"/>
      <c r="CF85" s="965"/>
      <c r="CG85" s="974"/>
      <c r="CH85" s="975"/>
      <c r="CI85" s="976"/>
      <c r="CJ85" s="976"/>
      <c r="CK85" s="976"/>
      <c r="CL85" s="977"/>
      <c r="CM85" s="975"/>
      <c r="CN85" s="976"/>
      <c r="CO85" s="976"/>
      <c r="CP85" s="976"/>
      <c r="CQ85" s="977"/>
      <c r="CR85" s="975"/>
      <c r="CS85" s="976"/>
      <c r="CT85" s="976"/>
      <c r="CU85" s="976"/>
      <c r="CV85" s="977"/>
      <c r="CW85" s="975"/>
      <c r="CX85" s="976"/>
      <c r="CY85" s="976"/>
      <c r="CZ85" s="976"/>
      <c r="DA85" s="977"/>
      <c r="DB85" s="975"/>
      <c r="DC85" s="976"/>
      <c r="DD85" s="976"/>
      <c r="DE85" s="976"/>
      <c r="DF85" s="977"/>
      <c r="DG85" s="975"/>
      <c r="DH85" s="976"/>
      <c r="DI85" s="976"/>
      <c r="DJ85" s="976"/>
      <c r="DK85" s="977"/>
      <c r="DL85" s="975"/>
      <c r="DM85" s="976"/>
      <c r="DN85" s="976"/>
      <c r="DO85" s="976"/>
      <c r="DP85" s="977"/>
      <c r="DQ85" s="975"/>
      <c r="DR85" s="976"/>
      <c r="DS85" s="976"/>
      <c r="DT85" s="976"/>
      <c r="DU85" s="977"/>
      <c r="DV85" s="964"/>
      <c r="DW85" s="965"/>
      <c r="DX85" s="965"/>
      <c r="DY85" s="965"/>
      <c r="DZ85" s="966"/>
      <c r="EA85" s="224"/>
    </row>
    <row r="86" spans="1:131" ht="26.25" customHeight="1" x14ac:dyDescent="0.2">
      <c r="A86" s="233">
        <v>19</v>
      </c>
      <c r="B86" s="993"/>
      <c r="C86" s="994"/>
      <c r="D86" s="994"/>
      <c r="E86" s="994"/>
      <c r="F86" s="994"/>
      <c r="G86" s="994"/>
      <c r="H86" s="994"/>
      <c r="I86" s="994"/>
      <c r="J86" s="994"/>
      <c r="K86" s="994"/>
      <c r="L86" s="994"/>
      <c r="M86" s="994"/>
      <c r="N86" s="994"/>
      <c r="O86" s="994"/>
      <c r="P86" s="995"/>
      <c r="Q86" s="996"/>
      <c r="R86" s="990"/>
      <c r="S86" s="990"/>
      <c r="T86" s="990"/>
      <c r="U86" s="990"/>
      <c r="V86" s="990"/>
      <c r="W86" s="990"/>
      <c r="X86" s="990"/>
      <c r="Y86" s="990"/>
      <c r="Z86" s="990"/>
      <c r="AA86" s="990"/>
      <c r="AB86" s="990"/>
      <c r="AC86" s="990"/>
      <c r="AD86" s="990"/>
      <c r="AE86" s="990"/>
      <c r="AF86" s="990"/>
      <c r="AG86" s="990"/>
      <c r="AH86" s="990"/>
      <c r="AI86" s="990"/>
      <c r="AJ86" s="990"/>
      <c r="AK86" s="990"/>
      <c r="AL86" s="990"/>
      <c r="AM86" s="990"/>
      <c r="AN86" s="990"/>
      <c r="AO86" s="990"/>
      <c r="AP86" s="990"/>
      <c r="AQ86" s="990"/>
      <c r="AR86" s="990"/>
      <c r="AS86" s="990"/>
      <c r="AT86" s="990"/>
      <c r="AU86" s="990"/>
      <c r="AV86" s="990"/>
      <c r="AW86" s="990"/>
      <c r="AX86" s="990"/>
      <c r="AY86" s="990"/>
      <c r="AZ86" s="991"/>
      <c r="BA86" s="991"/>
      <c r="BB86" s="991"/>
      <c r="BC86" s="991"/>
      <c r="BD86" s="992"/>
      <c r="BE86" s="236"/>
      <c r="BF86" s="236"/>
      <c r="BG86" s="236"/>
      <c r="BH86" s="236"/>
      <c r="BI86" s="236"/>
      <c r="BJ86" s="236"/>
      <c r="BK86" s="236"/>
      <c r="BL86" s="236"/>
      <c r="BM86" s="236"/>
      <c r="BN86" s="236"/>
      <c r="BO86" s="236"/>
      <c r="BP86" s="236"/>
      <c r="BQ86" s="233">
        <v>80</v>
      </c>
      <c r="BR86" s="238"/>
      <c r="BS86" s="964"/>
      <c r="BT86" s="965"/>
      <c r="BU86" s="965"/>
      <c r="BV86" s="965"/>
      <c r="BW86" s="965"/>
      <c r="BX86" s="965"/>
      <c r="BY86" s="965"/>
      <c r="BZ86" s="965"/>
      <c r="CA86" s="965"/>
      <c r="CB86" s="965"/>
      <c r="CC86" s="965"/>
      <c r="CD86" s="965"/>
      <c r="CE86" s="965"/>
      <c r="CF86" s="965"/>
      <c r="CG86" s="974"/>
      <c r="CH86" s="975"/>
      <c r="CI86" s="976"/>
      <c r="CJ86" s="976"/>
      <c r="CK86" s="976"/>
      <c r="CL86" s="977"/>
      <c r="CM86" s="975"/>
      <c r="CN86" s="976"/>
      <c r="CO86" s="976"/>
      <c r="CP86" s="976"/>
      <c r="CQ86" s="977"/>
      <c r="CR86" s="975"/>
      <c r="CS86" s="976"/>
      <c r="CT86" s="976"/>
      <c r="CU86" s="976"/>
      <c r="CV86" s="977"/>
      <c r="CW86" s="975"/>
      <c r="CX86" s="976"/>
      <c r="CY86" s="976"/>
      <c r="CZ86" s="976"/>
      <c r="DA86" s="977"/>
      <c r="DB86" s="975"/>
      <c r="DC86" s="976"/>
      <c r="DD86" s="976"/>
      <c r="DE86" s="976"/>
      <c r="DF86" s="977"/>
      <c r="DG86" s="975"/>
      <c r="DH86" s="976"/>
      <c r="DI86" s="976"/>
      <c r="DJ86" s="976"/>
      <c r="DK86" s="977"/>
      <c r="DL86" s="975"/>
      <c r="DM86" s="976"/>
      <c r="DN86" s="976"/>
      <c r="DO86" s="976"/>
      <c r="DP86" s="977"/>
      <c r="DQ86" s="975"/>
      <c r="DR86" s="976"/>
      <c r="DS86" s="976"/>
      <c r="DT86" s="976"/>
      <c r="DU86" s="977"/>
      <c r="DV86" s="964"/>
      <c r="DW86" s="965"/>
      <c r="DX86" s="965"/>
      <c r="DY86" s="965"/>
      <c r="DZ86" s="966"/>
      <c r="EA86" s="224"/>
    </row>
    <row r="87" spans="1:131" ht="26.25" customHeight="1" x14ac:dyDescent="0.2">
      <c r="A87" s="239">
        <v>20</v>
      </c>
      <c r="B87" s="983"/>
      <c r="C87" s="984"/>
      <c r="D87" s="984"/>
      <c r="E87" s="984"/>
      <c r="F87" s="984"/>
      <c r="G87" s="984"/>
      <c r="H87" s="984"/>
      <c r="I87" s="984"/>
      <c r="J87" s="984"/>
      <c r="K87" s="984"/>
      <c r="L87" s="984"/>
      <c r="M87" s="984"/>
      <c r="N87" s="984"/>
      <c r="O87" s="984"/>
      <c r="P87" s="985"/>
      <c r="Q87" s="986"/>
      <c r="R87" s="987"/>
      <c r="S87" s="987"/>
      <c r="T87" s="987"/>
      <c r="U87" s="987"/>
      <c r="V87" s="987"/>
      <c r="W87" s="987"/>
      <c r="X87" s="987"/>
      <c r="Y87" s="987"/>
      <c r="Z87" s="987"/>
      <c r="AA87" s="987"/>
      <c r="AB87" s="987"/>
      <c r="AC87" s="987"/>
      <c r="AD87" s="987"/>
      <c r="AE87" s="987"/>
      <c r="AF87" s="987"/>
      <c r="AG87" s="987"/>
      <c r="AH87" s="987"/>
      <c r="AI87" s="987"/>
      <c r="AJ87" s="987"/>
      <c r="AK87" s="987"/>
      <c r="AL87" s="987"/>
      <c r="AM87" s="987"/>
      <c r="AN87" s="987"/>
      <c r="AO87" s="987"/>
      <c r="AP87" s="987"/>
      <c r="AQ87" s="987"/>
      <c r="AR87" s="987"/>
      <c r="AS87" s="987"/>
      <c r="AT87" s="987"/>
      <c r="AU87" s="987"/>
      <c r="AV87" s="987"/>
      <c r="AW87" s="987"/>
      <c r="AX87" s="987"/>
      <c r="AY87" s="987"/>
      <c r="AZ87" s="988"/>
      <c r="BA87" s="988"/>
      <c r="BB87" s="988"/>
      <c r="BC87" s="988"/>
      <c r="BD87" s="989"/>
      <c r="BE87" s="236"/>
      <c r="BF87" s="236"/>
      <c r="BG87" s="236"/>
      <c r="BH87" s="236"/>
      <c r="BI87" s="236"/>
      <c r="BJ87" s="236"/>
      <c r="BK87" s="236"/>
      <c r="BL87" s="236"/>
      <c r="BM87" s="236"/>
      <c r="BN87" s="236"/>
      <c r="BO87" s="236"/>
      <c r="BP87" s="236"/>
      <c r="BQ87" s="233">
        <v>81</v>
      </c>
      <c r="BR87" s="238"/>
      <c r="BS87" s="964"/>
      <c r="BT87" s="965"/>
      <c r="BU87" s="965"/>
      <c r="BV87" s="965"/>
      <c r="BW87" s="965"/>
      <c r="BX87" s="965"/>
      <c r="BY87" s="965"/>
      <c r="BZ87" s="965"/>
      <c r="CA87" s="965"/>
      <c r="CB87" s="965"/>
      <c r="CC87" s="965"/>
      <c r="CD87" s="965"/>
      <c r="CE87" s="965"/>
      <c r="CF87" s="965"/>
      <c r="CG87" s="974"/>
      <c r="CH87" s="975"/>
      <c r="CI87" s="976"/>
      <c r="CJ87" s="976"/>
      <c r="CK87" s="976"/>
      <c r="CL87" s="977"/>
      <c r="CM87" s="975"/>
      <c r="CN87" s="976"/>
      <c r="CO87" s="976"/>
      <c r="CP87" s="976"/>
      <c r="CQ87" s="977"/>
      <c r="CR87" s="975"/>
      <c r="CS87" s="976"/>
      <c r="CT87" s="976"/>
      <c r="CU87" s="976"/>
      <c r="CV87" s="977"/>
      <c r="CW87" s="975"/>
      <c r="CX87" s="976"/>
      <c r="CY87" s="976"/>
      <c r="CZ87" s="976"/>
      <c r="DA87" s="977"/>
      <c r="DB87" s="975"/>
      <c r="DC87" s="976"/>
      <c r="DD87" s="976"/>
      <c r="DE87" s="976"/>
      <c r="DF87" s="977"/>
      <c r="DG87" s="975"/>
      <c r="DH87" s="976"/>
      <c r="DI87" s="976"/>
      <c r="DJ87" s="976"/>
      <c r="DK87" s="977"/>
      <c r="DL87" s="975"/>
      <c r="DM87" s="976"/>
      <c r="DN87" s="976"/>
      <c r="DO87" s="976"/>
      <c r="DP87" s="977"/>
      <c r="DQ87" s="975"/>
      <c r="DR87" s="976"/>
      <c r="DS87" s="976"/>
      <c r="DT87" s="976"/>
      <c r="DU87" s="977"/>
      <c r="DV87" s="964"/>
      <c r="DW87" s="965"/>
      <c r="DX87" s="965"/>
      <c r="DY87" s="965"/>
      <c r="DZ87" s="966"/>
      <c r="EA87" s="224"/>
    </row>
    <row r="88" spans="1:131" ht="26.25" customHeight="1" thickBot="1" x14ac:dyDescent="0.25">
      <c r="A88" s="235" t="s">
        <v>378</v>
      </c>
      <c r="B88" s="956" t="s">
        <v>406</v>
      </c>
      <c r="C88" s="957"/>
      <c r="D88" s="957"/>
      <c r="E88" s="957"/>
      <c r="F88" s="957"/>
      <c r="G88" s="957"/>
      <c r="H88" s="957"/>
      <c r="I88" s="957"/>
      <c r="J88" s="957"/>
      <c r="K88" s="957"/>
      <c r="L88" s="957"/>
      <c r="M88" s="957"/>
      <c r="N88" s="957"/>
      <c r="O88" s="957"/>
      <c r="P88" s="967"/>
      <c r="Q88" s="981"/>
      <c r="R88" s="982"/>
      <c r="S88" s="982"/>
      <c r="T88" s="982"/>
      <c r="U88" s="982"/>
      <c r="V88" s="982"/>
      <c r="W88" s="982"/>
      <c r="X88" s="982"/>
      <c r="Y88" s="982"/>
      <c r="Z88" s="982"/>
      <c r="AA88" s="982"/>
      <c r="AB88" s="982"/>
      <c r="AC88" s="982"/>
      <c r="AD88" s="982"/>
      <c r="AE88" s="982"/>
      <c r="AF88" s="978">
        <v>21708</v>
      </c>
      <c r="AG88" s="978"/>
      <c r="AH88" s="978"/>
      <c r="AI88" s="978"/>
      <c r="AJ88" s="978"/>
      <c r="AK88" s="982"/>
      <c r="AL88" s="982"/>
      <c r="AM88" s="982"/>
      <c r="AN88" s="982"/>
      <c r="AO88" s="982"/>
      <c r="AP88" s="978"/>
      <c r="AQ88" s="978"/>
      <c r="AR88" s="978"/>
      <c r="AS88" s="978"/>
      <c r="AT88" s="978"/>
      <c r="AU88" s="978"/>
      <c r="AV88" s="978"/>
      <c r="AW88" s="978"/>
      <c r="AX88" s="978"/>
      <c r="AY88" s="978"/>
      <c r="AZ88" s="979"/>
      <c r="BA88" s="979"/>
      <c r="BB88" s="979"/>
      <c r="BC88" s="979"/>
      <c r="BD88" s="980"/>
      <c r="BE88" s="236"/>
      <c r="BF88" s="236"/>
      <c r="BG88" s="236"/>
      <c r="BH88" s="236"/>
      <c r="BI88" s="236"/>
      <c r="BJ88" s="236"/>
      <c r="BK88" s="236"/>
      <c r="BL88" s="236"/>
      <c r="BM88" s="236"/>
      <c r="BN88" s="236"/>
      <c r="BO88" s="236"/>
      <c r="BP88" s="236"/>
      <c r="BQ88" s="233">
        <v>82</v>
      </c>
      <c r="BR88" s="238"/>
      <c r="BS88" s="964"/>
      <c r="BT88" s="965"/>
      <c r="BU88" s="965"/>
      <c r="BV88" s="965"/>
      <c r="BW88" s="965"/>
      <c r="BX88" s="965"/>
      <c r="BY88" s="965"/>
      <c r="BZ88" s="965"/>
      <c r="CA88" s="965"/>
      <c r="CB88" s="965"/>
      <c r="CC88" s="965"/>
      <c r="CD88" s="965"/>
      <c r="CE88" s="965"/>
      <c r="CF88" s="965"/>
      <c r="CG88" s="974"/>
      <c r="CH88" s="975"/>
      <c r="CI88" s="976"/>
      <c r="CJ88" s="976"/>
      <c r="CK88" s="976"/>
      <c r="CL88" s="977"/>
      <c r="CM88" s="975"/>
      <c r="CN88" s="976"/>
      <c r="CO88" s="976"/>
      <c r="CP88" s="976"/>
      <c r="CQ88" s="977"/>
      <c r="CR88" s="975"/>
      <c r="CS88" s="976"/>
      <c r="CT88" s="976"/>
      <c r="CU88" s="976"/>
      <c r="CV88" s="977"/>
      <c r="CW88" s="975"/>
      <c r="CX88" s="976"/>
      <c r="CY88" s="976"/>
      <c r="CZ88" s="976"/>
      <c r="DA88" s="977"/>
      <c r="DB88" s="975"/>
      <c r="DC88" s="976"/>
      <c r="DD88" s="976"/>
      <c r="DE88" s="976"/>
      <c r="DF88" s="977"/>
      <c r="DG88" s="975"/>
      <c r="DH88" s="976"/>
      <c r="DI88" s="976"/>
      <c r="DJ88" s="976"/>
      <c r="DK88" s="977"/>
      <c r="DL88" s="975"/>
      <c r="DM88" s="976"/>
      <c r="DN88" s="976"/>
      <c r="DO88" s="976"/>
      <c r="DP88" s="977"/>
      <c r="DQ88" s="975"/>
      <c r="DR88" s="976"/>
      <c r="DS88" s="976"/>
      <c r="DT88" s="976"/>
      <c r="DU88" s="977"/>
      <c r="DV88" s="964"/>
      <c r="DW88" s="965"/>
      <c r="DX88" s="965"/>
      <c r="DY88" s="965"/>
      <c r="DZ88" s="966"/>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64"/>
      <c r="BT89" s="965"/>
      <c r="BU89" s="965"/>
      <c r="BV89" s="965"/>
      <c r="BW89" s="965"/>
      <c r="BX89" s="965"/>
      <c r="BY89" s="965"/>
      <c r="BZ89" s="965"/>
      <c r="CA89" s="965"/>
      <c r="CB89" s="965"/>
      <c r="CC89" s="965"/>
      <c r="CD89" s="965"/>
      <c r="CE89" s="965"/>
      <c r="CF89" s="965"/>
      <c r="CG89" s="974"/>
      <c r="CH89" s="975"/>
      <c r="CI89" s="976"/>
      <c r="CJ89" s="976"/>
      <c r="CK89" s="976"/>
      <c r="CL89" s="977"/>
      <c r="CM89" s="975"/>
      <c r="CN89" s="976"/>
      <c r="CO89" s="976"/>
      <c r="CP89" s="976"/>
      <c r="CQ89" s="977"/>
      <c r="CR89" s="975"/>
      <c r="CS89" s="976"/>
      <c r="CT89" s="976"/>
      <c r="CU89" s="976"/>
      <c r="CV89" s="977"/>
      <c r="CW89" s="975"/>
      <c r="CX89" s="976"/>
      <c r="CY89" s="976"/>
      <c r="CZ89" s="976"/>
      <c r="DA89" s="977"/>
      <c r="DB89" s="975"/>
      <c r="DC89" s="976"/>
      <c r="DD89" s="976"/>
      <c r="DE89" s="976"/>
      <c r="DF89" s="977"/>
      <c r="DG89" s="975"/>
      <c r="DH89" s="976"/>
      <c r="DI89" s="976"/>
      <c r="DJ89" s="976"/>
      <c r="DK89" s="977"/>
      <c r="DL89" s="975"/>
      <c r="DM89" s="976"/>
      <c r="DN89" s="976"/>
      <c r="DO89" s="976"/>
      <c r="DP89" s="977"/>
      <c r="DQ89" s="975"/>
      <c r="DR89" s="976"/>
      <c r="DS89" s="976"/>
      <c r="DT89" s="976"/>
      <c r="DU89" s="977"/>
      <c r="DV89" s="964"/>
      <c r="DW89" s="965"/>
      <c r="DX89" s="965"/>
      <c r="DY89" s="965"/>
      <c r="DZ89" s="966"/>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64"/>
      <c r="BT90" s="965"/>
      <c r="BU90" s="965"/>
      <c r="BV90" s="965"/>
      <c r="BW90" s="965"/>
      <c r="BX90" s="965"/>
      <c r="BY90" s="965"/>
      <c r="BZ90" s="965"/>
      <c r="CA90" s="965"/>
      <c r="CB90" s="965"/>
      <c r="CC90" s="965"/>
      <c r="CD90" s="965"/>
      <c r="CE90" s="965"/>
      <c r="CF90" s="965"/>
      <c r="CG90" s="974"/>
      <c r="CH90" s="975"/>
      <c r="CI90" s="976"/>
      <c r="CJ90" s="976"/>
      <c r="CK90" s="976"/>
      <c r="CL90" s="977"/>
      <c r="CM90" s="975"/>
      <c r="CN90" s="976"/>
      <c r="CO90" s="976"/>
      <c r="CP90" s="976"/>
      <c r="CQ90" s="977"/>
      <c r="CR90" s="975"/>
      <c r="CS90" s="976"/>
      <c r="CT90" s="976"/>
      <c r="CU90" s="976"/>
      <c r="CV90" s="977"/>
      <c r="CW90" s="975"/>
      <c r="CX90" s="976"/>
      <c r="CY90" s="976"/>
      <c r="CZ90" s="976"/>
      <c r="DA90" s="977"/>
      <c r="DB90" s="975"/>
      <c r="DC90" s="976"/>
      <c r="DD90" s="976"/>
      <c r="DE90" s="976"/>
      <c r="DF90" s="977"/>
      <c r="DG90" s="975"/>
      <c r="DH90" s="976"/>
      <c r="DI90" s="976"/>
      <c r="DJ90" s="976"/>
      <c r="DK90" s="977"/>
      <c r="DL90" s="975"/>
      <c r="DM90" s="976"/>
      <c r="DN90" s="976"/>
      <c r="DO90" s="976"/>
      <c r="DP90" s="977"/>
      <c r="DQ90" s="975"/>
      <c r="DR90" s="976"/>
      <c r="DS90" s="976"/>
      <c r="DT90" s="976"/>
      <c r="DU90" s="977"/>
      <c r="DV90" s="964"/>
      <c r="DW90" s="965"/>
      <c r="DX90" s="965"/>
      <c r="DY90" s="965"/>
      <c r="DZ90" s="966"/>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64"/>
      <c r="BT91" s="965"/>
      <c r="BU91" s="965"/>
      <c r="BV91" s="965"/>
      <c r="BW91" s="965"/>
      <c r="BX91" s="965"/>
      <c r="BY91" s="965"/>
      <c r="BZ91" s="965"/>
      <c r="CA91" s="965"/>
      <c r="CB91" s="965"/>
      <c r="CC91" s="965"/>
      <c r="CD91" s="965"/>
      <c r="CE91" s="965"/>
      <c r="CF91" s="965"/>
      <c r="CG91" s="974"/>
      <c r="CH91" s="975"/>
      <c r="CI91" s="976"/>
      <c r="CJ91" s="976"/>
      <c r="CK91" s="976"/>
      <c r="CL91" s="977"/>
      <c r="CM91" s="975"/>
      <c r="CN91" s="976"/>
      <c r="CO91" s="976"/>
      <c r="CP91" s="976"/>
      <c r="CQ91" s="977"/>
      <c r="CR91" s="975"/>
      <c r="CS91" s="976"/>
      <c r="CT91" s="976"/>
      <c r="CU91" s="976"/>
      <c r="CV91" s="977"/>
      <c r="CW91" s="975"/>
      <c r="CX91" s="976"/>
      <c r="CY91" s="976"/>
      <c r="CZ91" s="976"/>
      <c r="DA91" s="977"/>
      <c r="DB91" s="975"/>
      <c r="DC91" s="976"/>
      <c r="DD91" s="976"/>
      <c r="DE91" s="976"/>
      <c r="DF91" s="977"/>
      <c r="DG91" s="975"/>
      <c r="DH91" s="976"/>
      <c r="DI91" s="976"/>
      <c r="DJ91" s="976"/>
      <c r="DK91" s="977"/>
      <c r="DL91" s="975"/>
      <c r="DM91" s="976"/>
      <c r="DN91" s="976"/>
      <c r="DO91" s="976"/>
      <c r="DP91" s="977"/>
      <c r="DQ91" s="975"/>
      <c r="DR91" s="976"/>
      <c r="DS91" s="976"/>
      <c r="DT91" s="976"/>
      <c r="DU91" s="977"/>
      <c r="DV91" s="964"/>
      <c r="DW91" s="965"/>
      <c r="DX91" s="965"/>
      <c r="DY91" s="965"/>
      <c r="DZ91" s="966"/>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64"/>
      <c r="BT92" s="965"/>
      <c r="BU92" s="965"/>
      <c r="BV92" s="965"/>
      <c r="BW92" s="965"/>
      <c r="BX92" s="965"/>
      <c r="BY92" s="965"/>
      <c r="BZ92" s="965"/>
      <c r="CA92" s="965"/>
      <c r="CB92" s="965"/>
      <c r="CC92" s="965"/>
      <c r="CD92" s="965"/>
      <c r="CE92" s="965"/>
      <c r="CF92" s="965"/>
      <c r="CG92" s="974"/>
      <c r="CH92" s="975"/>
      <c r="CI92" s="976"/>
      <c r="CJ92" s="976"/>
      <c r="CK92" s="976"/>
      <c r="CL92" s="977"/>
      <c r="CM92" s="975"/>
      <c r="CN92" s="976"/>
      <c r="CO92" s="976"/>
      <c r="CP92" s="976"/>
      <c r="CQ92" s="977"/>
      <c r="CR92" s="975"/>
      <c r="CS92" s="976"/>
      <c r="CT92" s="976"/>
      <c r="CU92" s="976"/>
      <c r="CV92" s="977"/>
      <c r="CW92" s="975"/>
      <c r="CX92" s="976"/>
      <c r="CY92" s="976"/>
      <c r="CZ92" s="976"/>
      <c r="DA92" s="977"/>
      <c r="DB92" s="975"/>
      <c r="DC92" s="976"/>
      <c r="DD92" s="976"/>
      <c r="DE92" s="976"/>
      <c r="DF92" s="977"/>
      <c r="DG92" s="975"/>
      <c r="DH92" s="976"/>
      <c r="DI92" s="976"/>
      <c r="DJ92" s="976"/>
      <c r="DK92" s="977"/>
      <c r="DL92" s="975"/>
      <c r="DM92" s="976"/>
      <c r="DN92" s="976"/>
      <c r="DO92" s="976"/>
      <c r="DP92" s="977"/>
      <c r="DQ92" s="975"/>
      <c r="DR92" s="976"/>
      <c r="DS92" s="976"/>
      <c r="DT92" s="976"/>
      <c r="DU92" s="977"/>
      <c r="DV92" s="964"/>
      <c r="DW92" s="965"/>
      <c r="DX92" s="965"/>
      <c r="DY92" s="965"/>
      <c r="DZ92" s="966"/>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64"/>
      <c r="BT93" s="965"/>
      <c r="BU93" s="965"/>
      <c r="BV93" s="965"/>
      <c r="BW93" s="965"/>
      <c r="BX93" s="965"/>
      <c r="BY93" s="965"/>
      <c r="BZ93" s="965"/>
      <c r="CA93" s="965"/>
      <c r="CB93" s="965"/>
      <c r="CC93" s="965"/>
      <c r="CD93" s="965"/>
      <c r="CE93" s="965"/>
      <c r="CF93" s="965"/>
      <c r="CG93" s="974"/>
      <c r="CH93" s="975"/>
      <c r="CI93" s="976"/>
      <c r="CJ93" s="976"/>
      <c r="CK93" s="976"/>
      <c r="CL93" s="977"/>
      <c r="CM93" s="975"/>
      <c r="CN93" s="976"/>
      <c r="CO93" s="976"/>
      <c r="CP93" s="976"/>
      <c r="CQ93" s="977"/>
      <c r="CR93" s="975"/>
      <c r="CS93" s="976"/>
      <c r="CT93" s="976"/>
      <c r="CU93" s="976"/>
      <c r="CV93" s="977"/>
      <c r="CW93" s="975"/>
      <c r="CX93" s="976"/>
      <c r="CY93" s="976"/>
      <c r="CZ93" s="976"/>
      <c r="DA93" s="977"/>
      <c r="DB93" s="975"/>
      <c r="DC93" s="976"/>
      <c r="DD93" s="976"/>
      <c r="DE93" s="976"/>
      <c r="DF93" s="977"/>
      <c r="DG93" s="975"/>
      <c r="DH93" s="976"/>
      <c r="DI93" s="976"/>
      <c r="DJ93" s="976"/>
      <c r="DK93" s="977"/>
      <c r="DL93" s="975"/>
      <c r="DM93" s="976"/>
      <c r="DN93" s="976"/>
      <c r="DO93" s="976"/>
      <c r="DP93" s="977"/>
      <c r="DQ93" s="975"/>
      <c r="DR93" s="976"/>
      <c r="DS93" s="976"/>
      <c r="DT93" s="976"/>
      <c r="DU93" s="977"/>
      <c r="DV93" s="964"/>
      <c r="DW93" s="965"/>
      <c r="DX93" s="965"/>
      <c r="DY93" s="965"/>
      <c r="DZ93" s="966"/>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64"/>
      <c r="BT94" s="965"/>
      <c r="BU94" s="965"/>
      <c r="BV94" s="965"/>
      <c r="BW94" s="965"/>
      <c r="BX94" s="965"/>
      <c r="BY94" s="965"/>
      <c r="BZ94" s="965"/>
      <c r="CA94" s="965"/>
      <c r="CB94" s="965"/>
      <c r="CC94" s="965"/>
      <c r="CD94" s="965"/>
      <c r="CE94" s="965"/>
      <c r="CF94" s="965"/>
      <c r="CG94" s="974"/>
      <c r="CH94" s="975"/>
      <c r="CI94" s="976"/>
      <c r="CJ94" s="976"/>
      <c r="CK94" s="976"/>
      <c r="CL94" s="977"/>
      <c r="CM94" s="975"/>
      <c r="CN94" s="976"/>
      <c r="CO94" s="976"/>
      <c r="CP94" s="976"/>
      <c r="CQ94" s="977"/>
      <c r="CR94" s="975"/>
      <c r="CS94" s="976"/>
      <c r="CT94" s="976"/>
      <c r="CU94" s="976"/>
      <c r="CV94" s="977"/>
      <c r="CW94" s="975"/>
      <c r="CX94" s="976"/>
      <c r="CY94" s="976"/>
      <c r="CZ94" s="976"/>
      <c r="DA94" s="977"/>
      <c r="DB94" s="975"/>
      <c r="DC94" s="976"/>
      <c r="DD94" s="976"/>
      <c r="DE94" s="976"/>
      <c r="DF94" s="977"/>
      <c r="DG94" s="975"/>
      <c r="DH94" s="976"/>
      <c r="DI94" s="976"/>
      <c r="DJ94" s="976"/>
      <c r="DK94" s="977"/>
      <c r="DL94" s="975"/>
      <c r="DM94" s="976"/>
      <c r="DN94" s="976"/>
      <c r="DO94" s="976"/>
      <c r="DP94" s="977"/>
      <c r="DQ94" s="975"/>
      <c r="DR94" s="976"/>
      <c r="DS94" s="976"/>
      <c r="DT94" s="976"/>
      <c r="DU94" s="977"/>
      <c r="DV94" s="964"/>
      <c r="DW94" s="965"/>
      <c r="DX94" s="965"/>
      <c r="DY94" s="965"/>
      <c r="DZ94" s="966"/>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64"/>
      <c r="BT95" s="965"/>
      <c r="BU95" s="965"/>
      <c r="BV95" s="965"/>
      <c r="BW95" s="965"/>
      <c r="BX95" s="965"/>
      <c r="BY95" s="965"/>
      <c r="BZ95" s="965"/>
      <c r="CA95" s="965"/>
      <c r="CB95" s="965"/>
      <c r="CC95" s="965"/>
      <c r="CD95" s="965"/>
      <c r="CE95" s="965"/>
      <c r="CF95" s="965"/>
      <c r="CG95" s="974"/>
      <c r="CH95" s="975"/>
      <c r="CI95" s="976"/>
      <c r="CJ95" s="976"/>
      <c r="CK95" s="976"/>
      <c r="CL95" s="977"/>
      <c r="CM95" s="975"/>
      <c r="CN95" s="976"/>
      <c r="CO95" s="976"/>
      <c r="CP95" s="976"/>
      <c r="CQ95" s="977"/>
      <c r="CR95" s="975"/>
      <c r="CS95" s="976"/>
      <c r="CT95" s="976"/>
      <c r="CU95" s="976"/>
      <c r="CV95" s="977"/>
      <c r="CW95" s="975"/>
      <c r="CX95" s="976"/>
      <c r="CY95" s="976"/>
      <c r="CZ95" s="976"/>
      <c r="DA95" s="977"/>
      <c r="DB95" s="975"/>
      <c r="DC95" s="976"/>
      <c r="DD95" s="976"/>
      <c r="DE95" s="976"/>
      <c r="DF95" s="977"/>
      <c r="DG95" s="975"/>
      <c r="DH95" s="976"/>
      <c r="DI95" s="976"/>
      <c r="DJ95" s="976"/>
      <c r="DK95" s="977"/>
      <c r="DL95" s="975"/>
      <c r="DM95" s="976"/>
      <c r="DN95" s="976"/>
      <c r="DO95" s="976"/>
      <c r="DP95" s="977"/>
      <c r="DQ95" s="975"/>
      <c r="DR95" s="976"/>
      <c r="DS95" s="976"/>
      <c r="DT95" s="976"/>
      <c r="DU95" s="977"/>
      <c r="DV95" s="964"/>
      <c r="DW95" s="965"/>
      <c r="DX95" s="965"/>
      <c r="DY95" s="965"/>
      <c r="DZ95" s="966"/>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64"/>
      <c r="BT96" s="965"/>
      <c r="BU96" s="965"/>
      <c r="BV96" s="965"/>
      <c r="BW96" s="965"/>
      <c r="BX96" s="965"/>
      <c r="BY96" s="965"/>
      <c r="BZ96" s="965"/>
      <c r="CA96" s="965"/>
      <c r="CB96" s="965"/>
      <c r="CC96" s="965"/>
      <c r="CD96" s="965"/>
      <c r="CE96" s="965"/>
      <c r="CF96" s="965"/>
      <c r="CG96" s="974"/>
      <c r="CH96" s="975"/>
      <c r="CI96" s="976"/>
      <c r="CJ96" s="976"/>
      <c r="CK96" s="976"/>
      <c r="CL96" s="977"/>
      <c r="CM96" s="975"/>
      <c r="CN96" s="976"/>
      <c r="CO96" s="976"/>
      <c r="CP96" s="976"/>
      <c r="CQ96" s="977"/>
      <c r="CR96" s="975"/>
      <c r="CS96" s="976"/>
      <c r="CT96" s="976"/>
      <c r="CU96" s="976"/>
      <c r="CV96" s="977"/>
      <c r="CW96" s="975"/>
      <c r="CX96" s="976"/>
      <c r="CY96" s="976"/>
      <c r="CZ96" s="976"/>
      <c r="DA96" s="977"/>
      <c r="DB96" s="975"/>
      <c r="DC96" s="976"/>
      <c r="DD96" s="976"/>
      <c r="DE96" s="976"/>
      <c r="DF96" s="977"/>
      <c r="DG96" s="975"/>
      <c r="DH96" s="976"/>
      <c r="DI96" s="976"/>
      <c r="DJ96" s="976"/>
      <c r="DK96" s="977"/>
      <c r="DL96" s="975"/>
      <c r="DM96" s="976"/>
      <c r="DN96" s="976"/>
      <c r="DO96" s="976"/>
      <c r="DP96" s="977"/>
      <c r="DQ96" s="975"/>
      <c r="DR96" s="976"/>
      <c r="DS96" s="976"/>
      <c r="DT96" s="976"/>
      <c r="DU96" s="977"/>
      <c r="DV96" s="964"/>
      <c r="DW96" s="965"/>
      <c r="DX96" s="965"/>
      <c r="DY96" s="965"/>
      <c r="DZ96" s="966"/>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64"/>
      <c r="BT97" s="965"/>
      <c r="BU97" s="965"/>
      <c r="BV97" s="965"/>
      <c r="BW97" s="965"/>
      <c r="BX97" s="965"/>
      <c r="BY97" s="965"/>
      <c r="BZ97" s="965"/>
      <c r="CA97" s="965"/>
      <c r="CB97" s="965"/>
      <c r="CC97" s="965"/>
      <c r="CD97" s="965"/>
      <c r="CE97" s="965"/>
      <c r="CF97" s="965"/>
      <c r="CG97" s="974"/>
      <c r="CH97" s="975"/>
      <c r="CI97" s="976"/>
      <c r="CJ97" s="976"/>
      <c r="CK97" s="976"/>
      <c r="CL97" s="977"/>
      <c r="CM97" s="975"/>
      <c r="CN97" s="976"/>
      <c r="CO97" s="976"/>
      <c r="CP97" s="976"/>
      <c r="CQ97" s="977"/>
      <c r="CR97" s="975"/>
      <c r="CS97" s="976"/>
      <c r="CT97" s="976"/>
      <c r="CU97" s="976"/>
      <c r="CV97" s="977"/>
      <c r="CW97" s="975"/>
      <c r="CX97" s="976"/>
      <c r="CY97" s="976"/>
      <c r="CZ97" s="976"/>
      <c r="DA97" s="977"/>
      <c r="DB97" s="975"/>
      <c r="DC97" s="976"/>
      <c r="DD97" s="976"/>
      <c r="DE97" s="976"/>
      <c r="DF97" s="977"/>
      <c r="DG97" s="975"/>
      <c r="DH97" s="976"/>
      <c r="DI97" s="976"/>
      <c r="DJ97" s="976"/>
      <c r="DK97" s="977"/>
      <c r="DL97" s="975"/>
      <c r="DM97" s="976"/>
      <c r="DN97" s="976"/>
      <c r="DO97" s="976"/>
      <c r="DP97" s="977"/>
      <c r="DQ97" s="975"/>
      <c r="DR97" s="976"/>
      <c r="DS97" s="976"/>
      <c r="DT97" s="976"/>
      <c r="DU97" s="977"/>
      <c r="DV97" s="964"/>
      <c r="DW97" s="965"/>
      <c r="DX97" s="965"/>
      <c r="DY97" s="965"/>
      <c r="DZ97" s="966"/>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64"/>
      <c r="BT98" s="965"/>
      <c r="BU98" s="965"/>
      <c r="BV98" s="965"/>
      <c r="BW98" s="965"/>
      <c r="BX98" s="965"/>
      <c r="BY98" s="965"/>
      <c r="BZ98" s="965"/>
      <c r="CA98" s="965"/>
      <c r="CB98" s="965"/>
      <c r="CC98" s="965"/>
      <c r="CD98" s="965"/>
      <c r="CE98" s="965"/>
      <c r="CF98" s="965"/>
      <c r="CG98" s="974"/>
      <c r="CH98" s="975"/>
      <c r="CI98" s="976"/>
      <c r="CJ98" s="976"/>
      <c r="CK98" s="976"/>
      <c r="CL98" s="977"/>
      <c r="CM98" s="975"/>
      <c r="CN98" s="976"/>
      <c r="CO98" s="976"/>
      <c r="CP98" s="976"/>
      <c r="CQ98" s="977"/>
      <c r="CR98" s="975"/>
      <c r="CS98" s="976"/>
      <c r="CT98" s="976"/>
      <c r="CU98" s="976"/>
      <c r="CV98" s="977"/>
      <c r="CW98" s="975"/>
      <c r="CX98" s="976"/>
      <c r="CY98" s="976"/>
      <c r="CZ98" s="976"/>
      <c r="DA98" s="977"/>
      <c r="DB98" s="975"/>
      <c r="DC98" s="976"/>
      <c r="DD98" s="976"/>
      <c r="DE98" s="976"/>
      <c r="DF98" s="977"/>
      <c r="DG98" s="975"/>
      <c r="DH98" s="976"/>
      <c r="DI98" s="976"/>
      <c r="DJ98" s="976"/>
      <c r="DK98" s="977"/>
      <c r="DL98" s="975"/>
      <c r="DM98" s="976"/>
      <c r="DN98" s="976"/>
      <c r="DO98" s="976"/>
      <c r="DP98" s="977"/>
      <c r="DQ98" s="975"/>
      <c r="DR98" s="976"/>
      <c r="DS98" s="976"/>
      <c r="DT98" s="976"/>
      <c r="DU98" s="977"/>
      <c r="DV98" s="964"/>
      <c r="DW98" s="965"/>
      <c r="DX98" s="965"/>
      <c r="DY98" s="965"/>
      <c r="DZ98" s="966"/>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64"/>
      <c r="BT99" s="965"/>
      <c r="BU99" s="965"/>
      <c r="BV99" s="965"/>
      <c r="BW99" s="965"/>
      <c r="BX99" s="965"/>
      <c r="BY99" s="965"/>
      <c r="BZ99" s="965"/>
      <c r="CA99" s="965"/>
      <c r="CB99" s="965"/>
      <c r="CC99" s="965"/>
      <c r="CD99" s="965"/>
      <c r="CE99" s="965"/>
      <c r="CF99" s="965"/>
      <c r="CG99" s="974"/>
      <c r="CH99" s="975"/>
      <c r="CI99" s="976"/>
      <c r="CJ99" s="976"/>
      <c r="CK99" s="976"/>
      <c r="CL99" s="977"/>
      <c r="CM99" s="975"/>
      <c r="CN99" s="976"/>
      <c r="CO99" s="976"/>
      <c r="CP99" s="976"/>
      <c r="CQ99" s="977"/>
      <c r="CR99" s="975"/>
      <c r="CS99" s="976"/>
      <c r="CT99" s="976"/>
      <c r="CU99" s="976"/>
      <c r="CV99" s="977"/>
      <c r="CW99" s="975"/>
      <c r="CX99" s="976"/>
      <c r="CY99" s="976"/>
      <c r="CZ99" s="976"/>
      <c r="DA99" s="977"/>
      <c r="DB99" s="975"/>
      <c r="DC99" s="976"/>
      <c r="DD99" s="976"/>
      <c r="DE99" s="976"/>
      <c r="DF99" s="977"/>
      <c r="DG99" s="975"/>
      <c r="DH99" s="976"/>
      <c r="DI99" s="976"/>
      <c r="DJ99" s="976"/>
      <c r="DK99" s="977"/>
      <c r="DL99" s="975"/>
      <c r="DM99" s="976"/>
      <c r="DN99" s="976"/>
      <c r="DO99" s="976"/>
      <c r="DP99" s="977"/>
      <c r="DQ99" s="975"/>
      <c r="DR99" s="976"/>
      <c r="DS99" s="976"/>
      <c r="DT99" s="976"/>
      <c r="DU99" s="977"/>
      <c r="DV99" s="964"/>
      <c r="DW99" s="965"/>
      <c r="DX99" s="965"/>
      <c r="DY99" s="965"/>
      <c r="DZ99" s="966"/>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64"/>
      <c r="BT100" s="965"/>
      <c r="BU100" s="965"/>
      <c r="BV100" s="965"/>
      <c r="BW100" s="965"/>
      <c r="BX100" s="965"/>
      <c r="BY100" s="965"/>
      <c r="BZ100" s="965"/>
      <c r="CA100" s="965"/>
      <c r="CB100" s="965"/>
      <c r="CC100" s="965"/>
      <c r="CD100" s="965"/>
      <c r="CE100" s="965"/>
      <c r="CF100" s="965"/>
      <c r="CG100" s="974"/>
      <c r="CH100" s="975"/>
      <c r="CI100" s="976"/>
      <c r="CJ100" s="976"/>
      <c r="CK100" s="976"/>
      <c r="CL100" s="977"/>
      <c r="CM100" s="975"/>
      <c r="CN100" s="976"/>
      <c r="CO100" s="976"/>
      <c r="CP100" s="976"/>
      <c r="CQ100" s="977"/>
      <c r="CR100" s="975"/>
      <c r="CS100" s="976"/>
      <c r="CT100" s="976"/>
      <c r="CU100" s="976"/>
      <c r="CV100" s="977"/>
      <c r="CW100" s="975"/>
      <c r="CX100" s="976"/>
      <c r="CY100" s="976"/>
      <c r="CZ100" s="976"/>
      <c r="DA100" s="977"/>
      <c r="DB100" s="975"/>
      <c r="DC100" s="976"/>
      <c r="DD100" s="976"/>
      <c r="DE100" s="976"/>
      <c r="DF100" s="977"/>
      <c r="DG100" s="975"/>
      <c r="DH100" s="976"/>
      <c r="DI100" s="976"/>
      <c r="DJ100" s="976"/>
      <c r="DK100" s="977"/>
      <c r="DL100" s="975"/>
      <c r="DM100" s="976"/>
      <c r="DN100" s="976"/>
      <c r="DO100" s="976"/>
      <c r="DP100" s="977"/>
      <c r="DQ100" s="975"/>
      <c r="DR100" s="976"/>
      <c r="DS100" s="976"/>
      <c r="DT100" s="976"/>
      <c r="DU100" s="977"/>
      <c r="DV100" s="964"/>
      <c r="DW100" s="965"/>
      <c r="DX100" s="965"/>
      <c r="DY100" s="965"/>
      <c r="DZ100" s="966"/>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64"/>
      <c r="BT101" s="965"/>
      <c r="BU101" s="965"/>
      <c r="BV101" s="965"/>
      <c r="BW101" s="965"/>
      <c r="BX101" s="965"/>
      <c r="BY101" s="965"/>
      <c r="BZ101" s="965"/>
      <c r="CA101" s="965"/>
      <c r="CB101" s="965"/>
      <c r="CC101" s="965"/>
      <c r="CD101" s="965"/>
      <c r="CE101" s="965"/>
      <c r="CF101" s="965"/>
      <c r="CG101" s="974"/>
      <c r="CH101" s="975"/>
      <c r="CI101" s="976"/>
      <c r="CJ101" s="976"/>
      <c r="CK101" s="976"/>
      <c r="CL101" s="977"/>
      <c r="CM101" s="975"/>
      <c r="CN101" s="976"/>
      <c r="CO101" s="976"/>
      <c r="CP101" s="976"/>
      <c r="CQ101" s="977"/>
      <c r="CR101" s="975"/>
      <c r="CS101" s="976"/>
      <c r="CT101" s="976"/>
      <c r="CU101" s="976"/>
      <c r="CV101" s="977"/>
      <c r="CW101" s="975"/>
      <c r="CX101" s="976"/>
      <c r="CY101" s="976"/>
      <c r="CZ101" s="976"/>
      <c r="DA101" s="977"/>
      <c r="DB101" s="975"/>
      <c r="DC101" s="976"/>
      <c r="DD101" s="976"/>
      <c r="DE101" s="976"/>
      <c r="DF101" s="977"/>
      <c r="DG101" s="975"/>
      <c r="DH101" s="976"/>
      <c r="DI101" s="976"/>
      <c r="DJ101" s="976"/>
      <c r="DK101" s="977"/>
      <c r="DL101" s="975"/>
      <c r="DM101" s="976"/>
      <c r="DN101" s="976"/>
      <c r="DO101" s="976"/>
      <c r="DP101" s="977"/>
      <c r="DQ101" s="975"/>
      <c r="DR101" s="976"/>
      <c r="DS101" s="976"/>
      <c r="DT101" s="976"/>
      <c r="DU101" s="977"/>
      <c r="DV101" s="964"/>
      <c r="DW101" s="965"/>
      <c r="DX101" s="965"/>
      <c r="DY101" s="965"/>
      <c r="DZ101" s="966"/>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6" t="s">
        <v>407</v>
      </c>
      <c r="BS102" s="957"/>
      <c r="BT102" s="957"/>
      <c r="BU102" s="957"/>
      <c r="BV102" s="957"/>
      <c r="BW102" s="957"/>
      <c r="BX102" s="957"/>
      <c r="BY102" s="957"/>
      <c r="BZ102" s="957"/>
      <c r="CA102" s="957"/>
      <c r="CB102" s="957"/>
      <c r="CC102" s="957"/>
      <c r="CD102" s="957"/>
      <c r="CE102" s="957"/>
      <c r="CF102" s="957"/>
      <c r="CG102" s="967"/>
      <c r="CH102" s="968"/>
      <c r="CI102" s="969"/>
      <c r="CJ102" s="969"/>
      <c r="CK102" s="969"/>
      <c r="CL102" s="970"/>
      <c r="CM102" s="968"/>
      <c r="CN102" s="969"/>
      <c r="CO102" s="969"/>
      <c r="CP102" s="969"/>
      <c r="CQ102" s="970"/>
      <c r="CR102" s="971">
        <v>7537</v>
      </c>
      <c r="CS102" s="972"/>
      <c r="CT102" s="972"/>
      <c r="CU102" s="972"/>
      <c r="CV102" s="973"/>
      <c r="CW102" s="971">
        <v>2160</v>
      </c>
      <c r="CX102" s="972"/>
      <c r="CY102" s="972"/>
      <c r="CZ102" s="972"/>
      <c r="DA102" s="973"/>
      <c r="DB102" s="971">
        <v>7867</v>
      </c>
      <c r="DC102" s="972"/>
      <c r="DD102" s="972"/>
      <c r="DE102" s="972"/>
      <c r="DF102" s="973"/>
      <c r="DG102" s="971"/>
      <c r="DH102" s="972"/>
      <c r="DI102" s="972"/>
      <c r="DJ102" s="972"/>
      <c r="DK102" s="973"/>
      <c r="DL102" s="971"/>
      <c r="DM102" s="972"/>
      <c r="DN102" s="972"/>
      <c r="DO102" s="972"/>
      <c r="DP102" s="973"/>
      <c r="DQ102" s="971"/>
      <c r="DR102" s="972"/>
      <c r="DS102" s="972"/>
      <c r="DT102" s="972"/>
      <c r="DU102" s="973"/>
      <c r="DV102" s="956"/>
      <c r="DW102" s="957"/>
      <c r="DX102" s="957"/>
      <c r="DY102" s="957"/>
      <c r="DZ102" s="95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9" t="s">
        <v>408</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60" t="s">
        <v>409</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61" t="s">
        <v>412</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413</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24" customFormat="1" ht="26.25" customHeight="1" x14ac:dyDescent="0.2">
      <c r="A109" s="914" t="s">
        <v>414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7" t="s">
        <v>415</v>
      </c>
      <c r="AB109" s="915"/>
      <c r="AC109" s="915"/>
      <c r="AD109" s="915"/>
      <c r="AE109" s="916"/>
      <c r="AF109" s="917" t="s">
        <v>416</v>
      </c>
      <c r="AG109" s="915"/>
      <c r="AH109" s="915"/>
      <c r="AI109" s="915"/>
      <c r="AJ109" s="916"/>
      <c r="AK109" s="917" t="s">
        <v>294</v>
      </c>
      <c r="AL109" s="915"/>
      <c r="AM109" s="915"/>
      <c r="AN109" s="915"/>
      <c r="AO109" s="916"/>
      <c r="AP109" s="917" t="s">
        <v>417</v>
      </c>
      <c r="AQ109" s="915"/>
      <c r="AR109" s="915"/>
      <c r="AS109" s="915"/>
      <c r="AT109" s="948"/>
      <c r="AU109" s="914" t="s">
        <v>414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7" t="s">
        <v>415</v>
      </c>
      <c r="BR109" s="915"/>
      <c r="BS109" s="915"/>
      <c r="BT109" s="915"/>
      <c r="BU109" s="916"/>
      <c r="BV109" s="917" t="s">
        <v>416</v>
      </c>
      <c r="BW109" s="915"/>
      <c r="BX109" s="915"/>
      <c r="BY109" s="915"/>
      <c r="BZ109" s="916"/>
      <c r="CA109" s="917" t="s">
        <v>294</v>
      </c>
      <c r="CB109" s="915"/>
      <c r="CC109" s="915"/>
      <c r="CD109" s="915"/>
      <c r="CE109" s="916"/>
      <c r="CF109" s="955" t="s">
        <v>417</v>
      </c>
      <c r="CG109" s="955"/>
      <c r="CH109" s="955"/>
      <c r="CI109" s="955"/>
      <c r="CJ109" s="955"/>
      <c r="CK109" s="917" t="s">
        <v>418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7" t="s">
        <v>415</v>
      </c>
      <c r="DH109" s="915"/>
      <c r="DI109" s="915"/>
      <c r="DJ109" s="915"/>
      <c r="DK109" s="916"/>
      <c r="DL109" s="917" t="s">
        <v>416</v>
      </c>
      <c r="DM109" s="915"/>
      <c r="DN109" s="915"/>
      <c r="DO109" s="915"/>
      <c r="DP109" s="916"/>
      <c r="DQ109" s="917" t="s">
        <v>294</v>
      </c>
      <c r="DR109" s="915"/>
      <c r="DS109" s="915"/>
      <c r="DT109" s="915"/>
      <c r="DU109" s="916"/>
      <c r="DV109" s="917" t="s">
        <v>417</v>
      </c>
      <c r="DW109" s="915"/>
      <c r="DX109" s="915"/>
      <c r="DY109" s="915"/>
      <c r="DZ109" s="948"/>
    </row>
    <row r="110" spans="1:131" s="224" customFormat="1" ht="26.25" customHeight="1" x14ac:dyDescent="0.2">
      <c r="A110" s="832" t="s">
        <v>419</v>
      </c>
      <c r="B110" s="833"/>
      <c r="C110" s="833"/>
      <c r="D110" s="833"/>
      <c r="E110" s="833"/>
      <c r="F110" s="833"/>
      <c r="G110" s="833"/>
      <c r="H110" s="833"/>
      <c r="I110" s="833"/>
      <c r="J110" s="833"/>
      <c r="K110" s="833"/>
      <c r="L110" s="833"/>
      <c r="M110" s="833"/>
      <c r="N110" s="833"/>
      <c r="O110" s="833"/>
      <c r="P110" s="833"/>
      <c r="Q110" s="833"/>
      <c r="R110" s="833"/>
      <c r="S110" s="833"/>
      <c r="T110" s="833"/>
      <c r="U110" s="833"/>
      <c r="V110" s="833"/>
      <c r="W110" s="833"/>
      <c r="X110" s="833"/>
      <c r="Y110" s="833"/>
      <c r="Z110" s="834"/>
      <c r="AA110" s="907">
        <v>7247481</v>
      </c>
      <c r="AB110" s="908"/>
      <c r="AC110" s="908"/>
      <c r="AD110" s="908"/>
      <c r="AE110" s="909"/>
      <c r="AF110" s="910">
        <v>7744800</v>
      </c>
      <c r="AG110" s="908"/>
      <c r="AH110" s="908"/>
      <c r="AI110" s="908"/>
      <c r="AJ110" s="909"/>
      <c r="AK110" s="910">
        <v>7653340</v>
      </c>
      <c r="AL110" s="908"/>
      <c r="AM110" s="908"/>
      <c r="AN110" s="908"/>
      <c r="AO110" s="909"/>
      <c r="AP110" s="911">
        <v>5.9</v>
      </c>
      <c r="AQ110" s="912"/>
      <c r="AR110" s="912"/>
      <c r="AS110" s="912"/>
      <c r="AT110" s="913"/>
      <c r="AU110" s="949" t="s">
        <v>69</v>
      </c>
      <c r="AV110" s="950"/>
      <c r="AW110" s="950"/>
      <c r="AX110" s="950"/>
      <c r="AY110" s="950"/>
      <c r="AZ110" s="879" t="s">
        <v>420</v>
      </c>
      <c r="BA110" s="833"/>
      <c r="BB110" s="833"/>
      <c r="BC110" s="833"/>
      <c r="BD110" s="833"/>
      <c r="BE110" s="833"/>
      <c r="BF110" s="833"/>
      <c r="BG110" s="833"/>
      <c r="BH110" s="833"/>
      <c r="BI110" s="833"/>
      <c r="BJ110" s="833"/>
      <c r="BK110" s="833"/>
      <c r="BL110" s="833"/>
      <c r="BM110" s="833"/>
      <c r="BN110" s="833"/>
      <c r="BO110" s="833"/>
      <c r="BP110" s="834"/>
      <c r="BQ110" s="880">
        <v>51063380</v>
      </c>
      <c r="BR110" s="861"/>
      <c r="BS110" s="861"/>
      <c r="BT110" s="861"/>
      <c r="BU110" s="861"/>
      <c r="BV110" s="861">
        <v>47820770</v>
      </c>
      <c r="BW110" s="861"/>
      <c r="BX110" s="861"/>
      <c r="BY110" s="861"/>
      <c r="BZ110" s="861"/>
      <c r="CA110" s="861">
        <v>44101844</v>
      </c>
      <c r="CB110" s="861"/>
      <c r="CC110" s="861"/>
      <c r="CD110" s="861"/>
      <c r="CE110" s="861"/>
      <c r="CF110" s="885">
        <v>34</v>
      </c>
      <c r="CG110" s="886"/>
      <c r="CH110" s="886"/>
      <c r="CI110" s="886"/>
      <c r="CJ110" s="886"/>
      <c r="CK110" s="945" t="s">
        <v>421</v>
      </c>
      <c r="CL110" s="844"/>
      <c r="CM110" s="879" t="s">
        <v>422</v>
      </c>
      <c r="CN110" s="833"/>
      <c r="CO110" s="833"/>
      <c r="CP110" s="833"/>
      <c r="CQ110" s="833"/>
      <c r="CR110" s="833"/>
      <c r="CS110" s="833"/>
      <c r="CT110" s="833"/>
      <c r="CU110" s="833"/>
      <c r="CV110" s="833"/>
      <c r="CW110" s="833"/>
      <c r="CX110" s="833"/>
      <c r="CY110" s="833"/>
      <c r="CZ110" s="833"/>
      <c r="DA110" s="833"/>
      <c r="DB110" s="833"/>
      <c r="DC110" s="833"/>
      <c r="DD110" s="833"/>
      <c r="DE110" s="833"/>
      <c r="DF110" s="834"/>
      <c r="DG110" s="880">
        <v>3181545</v>
      </c>
      <c r="DH110" s="861"/>
      <c r="DI110" s="861"/>
      <c r="DJ110" s="861"/>
      <c r="DK110" s="861"/>
      <c r="DL110" s="861">
        <v>2807228</v>
      </c>
      <c r="DM110" s="861"/>
      <c r="DN110" s="861"/>
      <c r="DO110" s="861"/>
      <c r="DP110" s="861"/>
      <c r="DQ110" s="861">
        <v>1989523</v>
      </c>
      <c r="DR110" s="861"/>
      <c r="DS110" s="861"/>
      <c r="DT110" s="861"/>
      <c r="DU110" s="861"/>
      <c r="DV110" s="862">
        <v>1.5</v>
      </c>
      <c r="DW110" s="862"/>
      <c r="DX110" s="862"/>
      <c r="DY110" s="862"/>
      <c r="DZ110" s="863"/>
    </row>
    <row r="111" spans="1:131" s="224" customFormat="1" ht="26.25" customHeight="1" x14ac:dyDescent="0.2">
      <c r="A111" s="806" t="s">
        <v>423</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44"/>
      <c r="AA111" s="934" t="s">
        <v>122</v>
      </c>
      <c r="AB111" s="935"/>
      <c r="AC111" s="935"/>
      <c r="AD111" s="935"/>
      <c r="AE111" s="936"/>
      <c r="AF111" s="940" t="s">
        <v>122</v>
      </c>
      <c r="AG111" s="935"/>
      <c r="AH111" s="935"/>
      <c r="AI111" s="935"/>
      <c r="AJ111" s="936"/>
      <c r="AK111" s="940" t="s">
        <v>122</v>
      </c>
      <c r="AL111" s="935"/>
      <c r="AM111" s="935"/>
      <c r="AN111" s="935"/>
      <c r="AO111" s="936"/>
      <c r="AP111" s="941" t="s">
        <v>122</v>
      </c>
      <c r="AQ111" s="942"/>
      <c r="AR111" s="942"/>
      <c r="AS111" s="942"/>
      <c r="AT111" s="943"/>
      <c r="AU111" s="951"/>
      <c r="AV111" s="952"/>
      <c r="AW111" s="952"/>
      <c r="AX111" s="952"/>
      <c r="AY111" s="952"/>
      <c r="AZ111" s="840" t="s">
        <v>424</v>
      </c>
      <c r="BA111" s="784"/>
      <c r="BB111" s="784"/>
      <c r="BC111" s="784"/>
      <c r="BD111" s="784"/>
      <c r="BE111" s="784"/>
      <c r="BF111" s="784"/>
      <c r="BG111" s="784"/>
      <c r="BH111" s="784"/>
      <c r="BI111" s="784"/>
      <c r="BJ111" s="784"/>
      <c r="BK111" s="784"/>
      <c r="BL111" s="784"/>
      <c r="BM111" s="784"/>
      <c r="BN111" s="784"/>
      <c r="BO111" s="784"/>
      <c r="BP111" s="785"/>
      <c r="BQ111" s="841">
        <v>8329224</v>
      </c>
      <c r="BR111" s="842"/>
      <c r="BS111" s="842"/>
      <c r="BT111" s="842"/>
      <c r="BU111" s="842"/>
      <c r="BV111" s="842">
        <v>7996616</v>
      </c>
      <c r="BW111" s="842"/>
      <c r="BX111" s="842"/>
      <c r="BY111" s="842"/>
      <c r="BZ111" s="842"/>
      <c r="CA111" s="842">
        <v>5755122</v>
      </c>
      <c r="CB111" s="842"/>
      <c r="CC111" s="842"/>
      <c r="CD111" s="842"/>
      <c r="CE111" s="842"/>
      <c r="CF111" s="894">
        <v>4.4000000000000004</v>
      </c>
      <c r="CG111" s="895"/>
      <c r="CH111" s="895"/>
      <c r="CI111" s="895"/>
      <c r="CJ111" s="895"/>
      <c r="CK111" s="946"/>
      <c r="CL111" s="846"/>
      <c r="CM111" s="840" t="s">
        <v>425</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1" t="s">
        <v>122</v>
      </c>
      <c r="DH111" s="842"/>
      <c r="DI111" s="842"/>
      <c r="DJ111" s="842"/>
      <c r="DK111" s="842"/>
      <c r="DL111" s="842" t="s">
        <v>122</v>
      </c>
      <c r="DM111" s="842"/>
      <c r="DN111" s="842"/>
      <c r="DO111" s="842"/>
      <c r="DP111" s="842"/>
      <c r="DQ111" s="842" t="s">
        <v>122</v>
      </c>
      <c r="DR111" s="842"/>
      <c r="DS111" s="842"/>
      <c r="DT111" s="842"/>
      <c r="DU111" s="842"/>
      <c r="DV111" s="819" t="s">
        <v>122</v>
      </c>
      <c r="DW111" s="819"/>
      <c r="DX111" s="819"/>
      <c r="DY111" s="819"/>
      <c r="DZ111" s="820"/>
    </row>
    <row r="112" spans="1:131" s="224" customFormat="1" ht="26.25" customHeight="1" x14ac:dyDescent="0.2">
      <c r="A112" s="928" t="s">
        <v>426</v>
      </c>
      <c r="B112" s="929"/>
      <c r="C112" s="784" t="s">
        <v>427</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768" t="s">
        <v>122</v>
      </c>
      <c r="AB112" s="769"/>
      <c r="AC112" s="769"/>
      <c r="AD112" s="769"/>
      <c r="AE112" s="770"/>
      <c r="AF112" s="771" t="s">
        <v>122</v>
      </c>
      <c r="AG112" s="769"/>
      <c r="AH112" s="769"/>
      <c r="AI112" s="769"/>
      <c r="AJ112" s="770"/>
      <c r="AK112" s="771" t="s">
        <v>122</v>
      </c>
      <c r="AL112" s="769"/>
      <c r="AM112" s="769"/>
      <c r="AN112" s="769"/>
      <c r="AO112" s="770"/>
      <c r="AP112" s="849" t="s">
        <v>122</v>
      </c>
      <c r="AQ112" s="850"/>
      <c r="AR112" s="850"/>
      <c r="AS112" s="850"/>
      <c r="AT112" s="851"/>
      <c r="AU112" s="951"/>
      <c r="AV112" s="952"/>
      <c r="AW112" s="952"/>
      <c r="AX112" s="952"/>
      <c r="AY112" s="952"/>
      <c r="AZ112" s="840" t="s">
        <v>428</v>
      </c>
      <c r="BA112" s="784"/>
      <c r="BB112" s="784"/>
      <c r="BC112" s="784"/>
      <c r="BD112" s="784"/>
      <c r="BE112" s="784"/>
      <c r="BF112" s="784"/>
      <c r="BG112" s="784"/>
      <c r="BH112" s="784"/>
      <c r="BI112" s="784"/>
      <c r="BJ112" s="784"/>
      <c r="BK112" s="784"/>
      <c r="BL112" s="784"/>
      <c r="BM112" s="784"/>
      <c r="BN112" s="784"/>
      <c r="BO112" s="784"/>
      <c r="BP112" s="785"/>
      <c r="BQ112" s="841">
        <v>21926201</v>
      </c>
      <c r="BR112" s="842"/>
      <c r="BS112" s="842"/>
      <c r="BT112" s="842"/>
      <c r="BU112" s="842"/>
      <c r="BV112" s="842">
        <v>20820817</v>
      </c>
      <c r="BW112" s="842"/>
      <c r="BX112" s="842"/>
      <c r="BY112" s="842"/>
      <c r="BZ112" s="842"/>
      <c r="CA112" s="842">
        <v>21060419</v>
      </c>
      <c r="CB112" s="842"/>
      <c r="CC112" s="842"/>
      <c r="CD112" s="842"/>
      <c r="CE112" s="842"/>
      <c r="CF112" s="894">
        <v>16.2</v>
      </c>
      <c r="CG112" s="895"/>
      <c r="CH112" s="895"/>
      <c r="CI112" s="895"/>
      <c r="CJ112" s="895"/>
      <c r="CK112" s="946"/>
      <c r="CL112" s="846"/>
      <c r="CM112" s="840" t="s">
        <v>429</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1" t="s">
        <v>122</v>
      </c>
      <c r="DH112" s="842"/>
      <c r="DI112" s="842"/>
      <c r="DJ112" s="842"/>
      <c r="DK112" s="842"/>
      <c r="DL112" s="842" t="s">
        <v>122</v>
      </c>
      <c r="DM112" s="842"/>
      <c r="DN112" s="842"/>
      <c r="DO112" s="842"/>
      <c r="DP112" s="842"/>
      <c r="DQ112" s="842" t="s">
        <v>122</v>
      </c>
      <c r="DR112" s="842"/>
      <c r="DS112" s="842"/>
      <c r="DT112" s="842"/>
      <c r="DU112" s="842"/>
      <c r="DV112" s="819" t="s">
        <v>122</v>
      </c>
      <c r="DW112" s="819"/>
      <c r="DX112" s="819"/>
      <c r="DY112" s="819"/>
      <c r="DZ112" s="820"/>
    </row>
    <row r="113" spans="1:130" s="224" customFormat="1" ht="26.25" customHeight="1" x14ac:dyDescent="0.2">
      <c r="A113" s="930"/>
      <c r="B113" s="931"/>
      <c r="C113" s="784" t="s">
        <v>430</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34">
        <v>2190116</v>
      </c>
      <c r="AB113" s="935"/>
      <c r="AC113" s="935"/>
      <c r="AD113" s="935"/>
      <c r="AE113" s="936"/>
      <c r="AF113" s="940">
        <v>2157336</v>
      </c>
      <c r="AG113" s="935"/>
      <c r="AH113" s="935"/>
      <c r="AI113" s="935"/>
      <c r="AJ113" s="936"/>
      <c r="AK113" s="940">
        <v>2407144</v>
      </c>
      <c r="AL113" s="935"/>
      <c r="AM113" s="935"/>
      <c r="AN113" s="935"/>
      <c r="AO113" s="936"/>
      <c r="AP113" s="941">
        <v>1.9</v>
      </c>
      <c r="AQ113" s="942"/>
      <c r="AR113" s="942"/>
      <c r="AS113" s="942"/>
      <c r="AT113" s="943"/>
      <c r="AU113" s="951"/>
      <c r="AV113" s="952"/>
      <c r="AW113" s="952"/>
      <c r="AX113" s="952"/>
      <c r="AY113" s="952"/>
      <c r="AZ113" s="840" t="s">
        <v>431</v>
      </c>
      <c r="BA113" s="784"/>
      <c r="BB113" s="784"/>
      <c r="BC113" s="784"/>
      <c r="BD113" s="784"/>
      <c r="BE113" s="784"/>
      <c r="BF113" s="784"/>
      <c r="BG113" s="784"/>
      <c r="BH113" s="784"/>
      <c r="BI113" s="784"/>
      <c r="BJ113" s="784"/>
      <c r="BK113" s="784"/>
      <c r="BL113" s="784"/>
      <c r="BM113" s="784"/>
      <c r="BN113" s="784"/>
      <c r="BO113" s="784"/>
      <c r="BP113" s="785"/>
      <c r="BQ113" s="841" t="s">
        <v>122</v>
      </c>
      <c r="BR113" s="842"/>
      <c r="BS113" s="842"/>
      <c r="BT113" s="842"/>
      <c r="BU113" s="842"/>
      <c r="BV113" s="842" t="s">
        <v>122</v>
      </c>
      <c r="BW113" s="842"/>
      <c r="BX113" s="842"/>
      <c r="BY113" s="842"/>
      <c r="BZ113" s="842"/>
      <c r="CA113" s="842" t="s">
        <v>122</v>
      </c>
      <c r="CB113" s="842"/>
      <c r="CC113" s="842"/>
      <c r="CD113" s="842"/>
      <c r="CE113" s="842"/>
      <c r="CF113" s="894" t="s">
        <v>122</v>
      </c>
      <c r="CG113" s="895"/>
      <c r="CH113" s="895"/>
      <c r="CI113" s="895"/>
      <c r="CJ113" s="895"/>
      <c r="CK113" s="946"/>
      <c r="CL113" s="846"/>
      <c r="CM113" s="840" t="s">
        <v>432</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768" t="s">
        <v>122</v>
      </c>
      <c r="DH113" s="769"/>
      <c r="DI113" s="769"/>
      <c r="DJ113" s="769"/>
      <c r="DK113" s="770"/>
      <c r="DL113" s="771" t="s">
        <v>122</v>
      </c>
      <c r="DM113" s="769"/>
      <c r="DN113" s="769"/>
      <c r="DO113" s="769"/>
      <c r="DP113" s="770"/>
      <c r="DQ113" s="771" t="s">
        <v>122</v>
      </c>
      <c r="DR113" s="769"/>
      <c r="DS113" s="769"/>
      <c r="DT113" s="769"/>
      <c r="DU113" s="770"/>
      <c r="DV113" s="849" t="s">
        <v>122</v>
      </c>
      <c r="DW113" s="850"/>
      <c r="DX113" s="850"/>
      <c r="DY113" s="850"/>
      <c r="DZ113" s="851"/>
    </row>
    <row r="114" spans="1:130" s="224" customFormat="1" ht="26.25" customHeight="1" x14ac:dyDescent="0.2">
      <c r="A114" s="930"/>
      <c r="B114" s="931"/>
      <c r="C114" s="784" t="s">
        <v>433</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768" t="s">
        <v>122</v>
      </c>
      <c r="AB114" s="769"/>
      <c r="AC114" s="769"/>
      <c r="AD114" s="769"/>
      <c r="AE114" s="770"/>
      <c r="AF114" s="771" t="s">
        <v>122</v>
      </c>
      <c r="AG114" s="769"/>
      <c r="AH114" s="769"/>
      <c r="AI114" s="769"/>
      <c r="AJ114" s="770"/>
      <c r="AK114" s="771" t="s">
        <v>122</v>
      </c>
      <c r="AL114" s="769"/>
      <c r="AM114" s="769"/>
      <c r="AN114" s="769"/>
      <c r="AO114" s="770"/>
      <c r="AP114" s="849" t="s">
        <v>122</v>
      </c>
      <c r="AQ114" s="850"/>
      <c r="AR114" s="850"/>
      <c r="AS114" s="850"/>
      <c r="AT114" s="851"/>
      <c r="AU114" s="951"/>
      <c r="AV114" s="952"/>
      <c r="AW114" s="952"/>
      <c r="AX114" s="952"/>
      <c r="AY114" s="952"/>
      <c r="AZ114" s="840" t="s">
        <v>434</v>
      </c>
      <c r="BA114" s="784"/>
      <c r="BB114" s="784"/>
      <c r="BC114" s="784"/>
      <c r="BD114" s="784"/>
      <c r="BE114" s="784"/>
      <c r="BF114" s="784"/>
      <c r="BG114" s="784"/>
      <c r="BH114" s="784"/>
      <c r="BI114" s="784"/>
      <c r="BJ114" s="784"/>
      <c r="BK114" s="784"/>
      <c r="BL114" s="784"/>
      <c r="BM114" s="784"/>
      <c r="BN114" s="784"/>
      <c r="BO114" s="784"/>
      <c r="BP114" s="785"/>
      <c r="BQ114" s="841">
        <v>18353316</v>
      </c>
      <c r="BR114" s="842"/>
      <c r="BS114" s="842"/>
      <c r="BT114" s="842"/>
      <c r="BU114" s="842"/>
      <c r="BV114" s="842">
        <v>18307769</v>
      </c>
      <c r="BW114" s="842"/>
      <c r="BX114" s="842"/>
      <c r="BY114" s="842"/>
      <c r="BZ114" s="842"/>
      <c r="CA114" s="842">
        <v>19319448</v>
      </c>
      <c r="CB114" s="842"/>
      <c r="CC114" s="842"/>
      <c r="CD114" s="842"/>
      <c r="CE114" s="842"/>
      <c r="CF114" s="894">
        <v>14.9</v>
      </c>
      <c r="CG114" s="895"/>
      <c r="CH114" s="895"/>
      <c r="CI114" s="895"/>
      <c r="CJ114" s="895"/>
      <c r="CK114" s="946"/>
      <c r="CL114" s="846"/>
      <c r="CM114" s="840" t="s">
        <v>435</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768" t="s">
        <v>122</v>
      </c>
      <c r="DH114" s="769"/>
      <c r="DI114" s="769"/>
      <c r="DJ114" s="769"/>
      <c r="DK114" s="770"/>
      <c r="DL114" s="771" t="s">
        <v>122</v>
      </c>
      <c r="DM114" s="769"/>
      <c r="DN114" s="769"/>
      <c r="DO114" s="769"/>
      <c r="DP114" s="770"/>
      <c r="DQ114" s="771" t="s">
        <v>122</v>
      </c>
      <c r="DR114" s="769"/>
      <c r="DS114" s="769"/>
      <c r="DT114" s="769"/>
      <c r="DU114" s="770"/>
      <c r="DV114" s="849" t="s">
        <v>122</v>
      </c>
      <c r="DW114" s="850"/>
      <c r="DX114" s="850"/>
      <c r="DY114" s="850"/>
      <c r="DZ114" s="851"/>
    </row>
    <row r="115" spans="1:130" s="224" customFormat="1" ht="26.25" customHeight="1" x14ac:dyDescent="0.2">
      <c r="A115" s="930"/>
      <c r="B115" s="931"/>
      <c r="C115" s="784" t="s">
        <v>436</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34">
        <v>398411</v>
      </c>
      <c r="AB115" s="935"/>
      <c r="AC115" s="935"/>
      <c r="AD115" s="935"/>
      <c r="AE115" s="936"/>
      <c r="AF115" s="940">
        <v>398759</v>
      </c>
      <c r="AG115" s="935"/>
      <c r="AH115" s="935"/>
      <c r="AI115" s="935"/>
      <c r="AJ115" s="936"/>
      <c r="AK115" s="940">
        <v>399115</v>
      </c>
      <c r="AL115" s="935"/>
      <c r="AM115" s="935"/>
      <c r="AN115" s="935"/>
      <c r="AO115" s="936"/>
      <c r="AP115" s="941">
        <v>0.3</v>
      </c>
      <c r="AQ115" s="942"/>
      <c r="AR115" s="942"/>
      <c r="AS115" s="942"/>
      <c r="AT115" s="943"/>
      <c r="AU115" s="951"/>
      <c r="AV115" s="952"/>
      <c r="AW115" s="952"/>
      <c r="AX115" s="952"/>
      <c r="AY115" s="952"/>
      <c r="AZ115" s="840" t="s">
        <v>437</v>
      </c>
      <c r="BA115" s="784"/>
      <c r="BB115" s="784"/>
      <c r="BC115" s="784"/>
      <c r="BD115" s="784"/>
      <c r="BE115" s="784"/>
      <c r="BF115" s="784"/>
      <c r="BG115" s="784"/>
      <c r="BH115" s="784"/>
      <c r="BI115" s="784"/>
      <c r="BJ115" s="784"/>
      <c r="BK115" s="784"/>
      <c r="BL115" s="784"/>
      <c r="BM115" s="784"/>
      <c r="BN115" s="784"/>
      <c r="BO115" s="784"/>
      <c r="BP115" s="785"/>
      <c r="BQ115" s="841" t="s">
        <v>122</v>
      </c>
      <c r="BR115" s="842"/>
      <c r="BS115" s="842"/>
      <c r="BT115" s="842"/>
      <c r="BU115" s="842"/>
      <c r="BV115" s="842" t="s">
        <v>122</v>
      </c>
      <c r="BW115" s="842"/>
      <c r="BX115" s="842"/>
      <c r="BY115" s="842"/>
      <c r="BZ115" s="842"/>
      <c r="CA115" s="842" t="s">
        <v>122</v>
      </c>
      <c r="CB115" s="842"/>
      <c r="CC115" s="842"/>
      <c r="CD115" s="842"/>
      <c r="CE115" s="842"/>
      <c r="CF115" s="894" t="s">
        <v>122</v>
      </c>
      <c r="CG115" s="895"/>
      <c r="CH115" s="895"/>
      <c r="CI115" s="895"/>
      <c r="CJ115" s="895"/>
      <c r="CK115" s="946"/>
      <c r="CL115" s="846"/>
      <c r="CM115" s="840" t="s">
        <v>438</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768">
        <v>5147679</v>
      </c>
      <c r="DH115" s="769"/>
      <c r="DI115" s="769"/>
      <c r="DJ115" s="769"/>
      <c r="DK115" s="770"/>
      <c r="DL115" s="771">
        <v>5189388</v>
      </c>
      <c r="DM115" s="769"/>
      <c r="DN115" s="769"/>
      <c r="DO115" s="769"/>
      <c r="DP115" s="770"/>
      <c r="DQ115" s="771">
        <v>3765599</v>
      </c>
      <c r="DR115" s="769"/>
      <c r="DS115" s="769"/>
      <c r="DT115" s="769"/>
      <c r="DU115" s="770"/>
      <c r="DV115" s="849">
        <v>2.9</v>
      </c>
      <c r="DW115" s="850"/>
      <c r="DX115" s="850"/>
      <c r="DY115" s="850"/>
      <c r="DZ115" s="851"/>
    </row>
    <row r="116" spans="1:130" s="224" customFormat="1" ht="26.25" customHeight="1" x14ac:dyDescent="0.2">
      <c r="A116" s="932"/>
      <c r="B116" s="933"/>
      <c r="C116" s="766" t="s">
        <v>439</v>
      </c>
      <c r="D116" s="766"/>
      <c r="E116" s="766"/>
      <c r="F116" s="766"/>
      <c r="G116" s="766"/>
      <c r="H116" s="766"/>
      <c r="I116" s="766"/>
      <c r="J116" s="766"/>
      <c r="K116" s="766"/>
      <c r="L116" s="766"/>
      <c r="M116" s="766"/>
      <c r="N116" s="766"/>
      <c r="O116" s="766"/>
      <c r="P116" s="766"/>
      <c r="Q116" s="766"/>
      <c r="R116" s="766"/>
      <c r="S116" s="766"/>
      <c r="T116" s="766"/>
      <c r="U116" s="766"/>
      <c r="V116" s="766"/>
      <c r="W116" s="766"/>
      <c r="X116" s="766"/>
      <c r="Y116" s="766"/>
      <c r="Z116" s="767"/>
      <c r="AA116" s="768" t="s">
        <v>122</v>
      </c>
      <c r="AB116" s="769"/>
      <c r="AC116" s="769"/>
      <c r="AD116" s="769"/>
      <c r="AE116" s="770"/>
      <c r="AF116" s="771" t="s">
        <v>122</v>
      </c>
      <c r="AG116" s="769"/>
      <c r="AH116" s="769"/>
      <c r="AI116" s="769"/>
      <c r="AJ116" s="770"/>
      <c r="AK116" s="771" t="s">
        <v>122</v>
      </c>
      <c r="AL116" s="769"/>
      <c r="AM116" s="769"/>
      <c r="AN116" s="769"/>
      <c r="AO116" s="770"/>
      <c r="AP116" s="849" t="s">
        <v>122</v>
      </c>
      <c r="AQ116" s="850"/>
      <c r="AR116" s="850"/>
      <c r="AS116" s="850"/>
      <c r="AT116" s="851"/>
      <c r="AU116" s="951"/>
      <c r="AV116" s="952"/>
      <c r="AW116" s="952"/>
      <c r="AX116" s="952"/>
      <c r="AY116" s="952"/>
      <c r="AZ116" s="937" t="s">
        <v>440</v>
      </c>
      <c r="BA116" s="938"/>
      <c r="BB116" s="938"/>
      <c r="BC116" s="938"/>
      <c r="BD116" s="938"/>
      <c r="BE116" s="938"/>
      <c r="BF116" s="938"/>
      <c r="BG116" s="938"/>
      <c r="BH116" s="938"/>
      <c r="BI116" s="938"/>
      <c r="BJ116" s="938"/>
      <c r="BK116" s="938"/>
      <c r="BL116" s="938"/>
      <c r="BM116" s="938"/>
      <c r="BN116" s="938"/>
      <c r="BO116" s="938"/>
      <c r="BP116" s="939"/>
      <c r="BQ116" s="841" t="s">
        <v>122</v>
      </c>
      <c r="BR116" s="842"/>
      <c r="BS116" s="842"/>
      <c r="BT116" s="842"/>
      <c r="BU116" s="842"/>
      <c r="BV116" s="842" t="s">
        <v>122</v>
      </c>
      <c r="BW116" s="842"/>
      <c r="BX116" s="842"/>
      <c r="BY116" s="842"/>
      <c r="BZ116" s="842"/>
      <c r="CA116" s="842" t="s">
        <v>122</v>
      </c>
      <c r="CB116" s="842"/>
      <c r="CC116" s="842"/>
      <c r="CD116" s="842"/>
      <c r="CE116" s="842"/>
      <c r="CF116" s="894" t="s">
        <v>122</v>
      </c>
      <c r="CG116" s="895"/>
      <c r="CH116" s="895"/>
      <c r="CI116" s="895"/>
      <c r="CJ116" s="895"/>
      <c r="CK116" s="946"/>
      <c r="CL116" s="846"/>
      <c r="CM116" s="840" t="s">
        <v>441</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768" t="s">
        <v>122</v>
      </c>
      <c r="DH116" s="769"/>
      <c r="DI116" s="769"/>
      <c r="DJ116" s="769"/>
      <c r="DK116" s="770"/>
      <c r="DL116" s="771" t="s">
        <v>122</v>
      </c>
      <c r="DM116" s="769"/>
      <c r="DN116" s="769"/>
      <c r="DO116" s="769"/>
      <c r="DP116" s="770"/>
      <c r="DQ116" s="771" t="s">
        <v>122</v>
      </c>
      <c r="DR116" s="769"/>
      <c r="DS116" s="769"/>
      <c r="DT116" s="769"/>
      <c r="DU116" s="770"/>
      <c r="DV116" s="849" t="s">
        <v>122</v>
      </c>
      <c r="DW116" s="850"/>
      <c r="DX116" s="850"/>
      <c r="DY116" s="850"/>
      <c r="DZ116" s="851"/>
    </row>
    <row r="117" spans="1:130" s="224" customFormat="1" ht="26.25" customHeight="1" x14ac:dyDescent="0.2">
      <c r="A117" s="914" t="s">
        <v>177</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896" t="s">
        <v>442</v>
      </c>
      <c r="Z117" s="916"/>
      <c r="AA117" s="921">
        <v>9836008</v>
      </c>
      <c r="AB117" s="922"/>
      <c r="AC117" s="922"/>
      <c r="AD117" s="922"/>
      <c r="AE117" s="923"/>
      <c r="AF117" s="924">
        <v>10300895</v>
      </c>
      <c r="AG117" s="922"/>
      <c r="AH117" s="922"/>
      <c r="AI117" s="922"/>
      <c r="AJ117" s="923"/>
      <c r="AK117" s="924">
        <v>10459599</v>
      </c>
      <c r="AL117" s="922"/>
      <c r="AM117" s="922"/>
      <c r="AN117" s="922"/>
      <c r="AO117" s="923"/>
      <c r="AP117" s="925"/>
      <c r="AQ117" s="926"/>
      <c r="AR117" s="926"/>
      <c r="AS117" s="926"/>
      <c r="AT117" s="927"/>
      <c r="AU117" s="951"/>
      <c r="AV117" s="952"/>
      <c r="AW117" s="952"/>
      <c r="AX117" s="952"/>
      <c r="AY117" s="952"/>
      <c r="AZ117" s="882" t="s">
        <v>443</v>
      </c>
      <c r="BA117" s="883"/>
      <c r="BB117" s="883"/>
      <c r="BC117" s="883"/>
      <c r="BD117" s="883"/>
      <c r="BE117" s="883"/>
      <c r="BF117" s="883"/>
      <c r="BG117" s="883"/>
      <c r="BH117" s="883"/>
      <c r="BI117" s="883"/>
      <c r="BJ117" s="883"/>
      <c r="BK117" s="883"/>
      <c r="BL117" s="883"/>
      <c r="BM117" s="883"/>
      <c r="BN117" s="883"/>
      <c r="BO117" s="883"/>
      <c r="BP117" s="884"/>
      <c r="BQ117" s="841" t="s">
        <v>122</v>
      </c>
      <c r="BR117" s="842"/>
      <c r="BS117" s="842"/>
      <c r="BT117" s="842"/>
      <c r="BU117" s="842"/>
      <c r="BV117" s="842" t="s">
        <v>122</v>
      </c>
      <c r="BW117" s="842"/>
      <c r="BX117" s="842"/>
      <c r="BY117" s="842"/>
      <c r="BZ117" s="842"/>
      <c r="CA117" s="842" t="s">
        <v>122</v>
      </c>
      <c r="CB117" s="842"/>
      <c r="CC117" s="842"/>
      <c r="CD117" s="842"/>
      <c r="CE117" s="842"/>
      <c r="CF117" s="894" t="s">
        <v>122</v>
      </c>
      <c r="CG117" s="895"/>
      <c r="CH117" s="895"/>
      <c r="CI117" s="895"/>
      <c r="CJ117" s="895"/>
      <c r="CK117" s="946"/>
      <c r="CL117" s="846"/>
      <c r="CM117" s="840" t="s">
        <v>444</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768" t="s">
        <v>122</v>
      </c>
      <c r="DH117" s="769"/>
      <c r="DI117" s="769"/>
      <c r="DJ117" s="769"/>
      <c r="DK117" s="770"/>
      <c r="DL117" s="771" t="s">
        <v>122</v>
      </c>
      <c r="DM117" s="769"/>
      <c r="DN117" s="769"/>
      <c r="DO117" s="769"/>
      <c r="DP117" s="770"/>
      <c r="DQ117" s="771" t="s">
        <v>122</v>
      </c>
      <c r="DR117" s="769"/>
      <c r="DS117" s="769"/>
      <c r="DT117" s="769"/>
      <c r="DU117" s="770"/>
      <c r="DV117" s="849" t="s">
        <v>122</v>
      </c>
      <c r="DW117" s="850"/>
      <c r="DX117" s="850"/>
      <c r="DY117" s="850"/>
      <c r="DZ117" s="851"/>
    </row>
    <row r="118" spans="1:130" s="224" customFormat="1" ht="26.25" customHeight="1" x14ac:dyDescent="0.2">
      <c r="A118" s="914" t="s">
        <v>418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7" t="s">
        <v>415</v>
      </c>
      <c r="AB118" s="915"/>
      <c r="AC118" s="915"/>
      <c r="AD118" s="915"/>
      <c r="AE118" s="916"/>
      <c r="AF118" s="917" t="s">
        <v>416</v>
      </c>
      <c r="AG118" s="915"/>
      <c r="AH118" s="915"/>
      <c r="AI118" s="915"/>
      <c r="AJ118" s="916"/>
      <c r="AK118" s="917" t="s">
        <v>294</v>
      </c>
      <c r="AL118" s="915"/>
      <c r="AM118" s="915"/>
      <c r="AN118" s="915"/>
      <c r="AO118" s="916"/>
      <c r="AP118" s="918" t="s">
        <v>417</v>
      </c>
      <c r="AQ118" s="919"/>
      <c r="AR118" s="919"/>
      <c r="AS118" s="919"/>
      <c r="AT118" s="920"/>
      <c r="AU118" s="951"/>
      <c r="AV118" s="952"/>
      <c r="AW118" s="952"/>
      <c r="AX118" s="952"/>
      <c r="AY118" s="952"/>
      <c r="AZ118" s="859" t="s">
        <v>445</v>
      </c>
      <c r="BA118" s="766"/>
      <c r="BB118" s="766"/>
      <c r="BC118" s="766"/>
      <c r="BD118" s="766"/>
      <c r="BE118" s="766"/>
      <c r="BF118" s="766"/>
      <c r="BG118" s="766"/>
      <c r="BH118" s="766"/>
      <c r="BI118" s="766"/>
      <c r="BJ118" s="766"/>
      <c r="BK118" s="766"/>
      <c r="BL118" s="766"/>
      <c r="BM118" s="766"/>
      <c r="BN118" s="766"/>
      <c r="BO118" s="766"/>
      <c r="BP118" s="767"/>
      <c r="BQ118" s="898" t="s">
        <v>122</v>
      </c>
      <c r="BR118" s="763"/>
      <c r="BS118" s="763"/>
      <c r="BT118" s="763"/>
      <c r="BU118" s="763"/>
      <c r="BV118" s="763" t="s">
        <v>122</v>
      </c>
      <c r="BW118" s="763"/>
      <c r="BX118" s="763"/>
      <c r="BY118" s="763"/>
      <c r="BZ118" s="763"/>
      <c r="CA118" s="763" t="s">
        <v>122</v>
      </c>
      <c r="CB118" s="763"/>
      <c r="CC118" s="763"/>
      <c r="CD118" s="763"/>
      <c r="CE118" s="763"/>
      <c r="CF118" s="894" t="s">
        <v>122</v>
      </c>
      <c r="CG118" s="895"/>
      <c r="CH118" s="895"/>
      <c r="CI118" s="895"/>
      <c r="CJ118" s="895"/>
      <c r="CK118" s="946"/>
      <c r="CL118" s="846"/>
      <c r="CM118" s="840" t="s">
        <v>446</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768" t="s">
        <v>122</v>
      </c>
      <c r="DH118" s="769"/>
      <c r="DI118" s="769"/>
      <c r="DJ118" s="769"/>
      <c r="DK118" s="770"/>
      <c r="DL118" s="771" t="s">
        <v>122</v>
      </c>
      <c r="DM118" s="769"/>
      <c r="DN118" s="769"/>
      <c r="DO118" s="769"/>
      <c r="DP118" s="770"/>
      <c r="DQ118" s="771" t="s">
        <v>122</v>
      </c>
      <c r="DR118" s="769"/>
      <c r="DS118" s="769"/>
      <c r="DT118" s="769"/>
      <c r="DU118" s="770"/>
      <c r="DV118" s="849" t="s">
        <v>122</v>
      </c>
      <c r="DW118" s="850"/>
      <c r="DX118" s="850"/>
      <c r="DY118" s="850"/>
      <c r="DZ118" s="851"/>
    </row>
    <row r="119" spans="1:130" s="224" customFormat="1" ht="26.25" customHeight="1" x14ac:dyDescent="0.2">
      <c r="A119" s="843" t="s">
        <v>421</v>
      </c>
      <c r="B119" s="844"/>
      <c r="C119" s="879" t="s">
        <v>422</v>
      </c>
      <c r="D119" s="833"/>
      <c r="E119" s="833"/>
      <c r="F119" s="833"/>
      <c r="G119" s="833"/>
      <c r="H119" s="833"/>
      <c r="I119" s="833"/>
      <c r="J119" s="833"/>
      <c r="K119" s="833"/>
      <c r="L119" s="833"/>
      <c r="M119" s="833"/>
      <c r="N119" s="833"/>
      <c r="O119" s="833"/>
      <c r="P119" s="833"/>
      <c r="Q119" s="833"/>
      <c r="R119" s="833"/>
      <c r="S119" s="833"/>
      <c r="T119" s="833"/>
      <c r="U119" s="833"/>
      <c r="V119" s="833"/>
      <c r="W119" s="833"/>
      <c r="X119" s="833"/>
      <c r="Y119" s="833"/>
      <c r="Z119" s="834"/>
      <c r="AA119" s="907">
        <v>398411</v>
      </c>
      <c r="AB119" s="908"/>
      <c r="AC119" s="908"/>
      <c r="AD119" s="908"/>
      <c r="AE119" s="909"/>
      <c r="AF119" s="910">
        <v>398759</v>
      </c>
      <c r="AG119" s="908"/>
      <c r="AH119" s="908"/>
      <c r="AI119" s="908"/>
      <c r="AJ119" s="909"/>
      <c r="AK119" s="910">
        <v>399115</v>
      </c>
      <c r="AL119" s="908"/>
      <c r="AM119" s="908"/>
      <c r="AN119" s="908"/>
      <c r="AO119" s="909"/>
      <c r="AP119" s="911">
        <v>0.3</v>
      </c>
      <c r="AQ119" s="912"/>
      <c r="AR119" s="912"/>
      <c r="AS119" s="912"/>
      <c r="AT119" s="913"/>
      <c r="AU119" s="953"/>
      <c r="AV119" s="954"/>
      <c r="AW119" s="954"/>
      <c r="AX119" s="954"/>
      <c r="AY119" s="954"/>
      <c r="AZ119" s="247" t="s">
        <v>177</v>
      </c>
      <c r="BA119" s="247"/>
      <c r="BB119" s="247"/>
      <c r="BC119" s="247"/>
      <c r="BD119" s="247"/>
      <c r="BE119" s="247"/>
      <c r="BF119" s="247"/>
      <c r="BG119" s="247"/>
      <c r="BH119" s="247"/>
      <c r="BI119" s="247"/>
      <c r="BJ119" s="247"/>
      <c r="BK119" s="247"/>
      <c r="BL119" s="247"/>
      <c r="BM119" s="247"/>
      <c r="BN119" s="247"/>
      <c r="BO119" s="896" t="s">
        <v>447</v>
      </c>
      <c r="BP119" s="897"/>
      <c r="BQ119" s="898">
        <v>99672121</v>
      </c>
      <c r="BR119" s="763"/>
      <c r="BS119" s="763"/>
      <c r="BT119" s="763"/>
      <c r="BU119" s="763"/>
      <c r="BV119" s="763">
        <v>94945972</v>
      </c>
      <c r="BW119" s="763"/>
      <c r="BX119" s="763"/>
      <c r="BY119" s="763"/>
      <c r="BZ119" s="763"/>
      <c r="CA119" s="763">
        <v>90236833</v>
      </c>
      <c r="CB119" s="763"/>
      <c r="CC119" s="763"/>
      <c r="CD119" s="763"/>
      <c r="CE119" s="763"/>
      <c r="CF119" s="760"/>
      <c r="CG119" s="761"/>
      <c r="CH119" s="761"/>
      <c r="CI119" s="761"/>
      <c r="CJ119" s="762"/>
      <c r="CK119" s="947"/>
      <c r="CL119" s="848"/>
      <c r="CM119" s="859" t="s">
        <v>448</v>
      </c>
      <c r="CN119" s="766"/>
      <c r="CO119" s="766"/>
      <c r="CP119" s="766"/>
      <c r="CQ119" s="766"/>
      <c r="CR119" s="766"/>
      <c r="CS119" s="766"/>
      <c r="CT119" s="766"/>
      <c r="CU119" s="766"/>
      <c r="CV119" s="766"/>
      <c r="CW119" s="766"/>
      <c r="CX119" s="766"/>
      <c r="CY119" s="766"/>
      <c r="CZ119" s="766"/>
      <c r="DA119" s="766"/>
      <c r="DB119" s="766"/>
      <c r="DC119" s="766"/>
      <c r="DD119" s="766"/>
      <c r="DE119" s="766"/>
      <c r="DF119" s="767"/>
      <c r="DG119" s="795" t="s">
        <v>122</v>
      </c>
      <c r="DH119" s="796"/>
      <c r="DI119" s="796"/>
      <c r="DJ119" s="796"/>
      <c r="DK119" s="797"/>
      <c r="DL119" s="798" t="s">
        <v>122</v>
      </c>
      <c r="DM119" s="796"/>
      <c r="DN119" s="796"/>
      <c r="DO119" s="796"/>
      <c r="DP119" s="797"/>
      <c r="DQ119" s="798" t="s">
        <v>122</v>
      </c>
      <c r="DR119" s="796"/>
      <c r="DS119" s="796"/>
      <c r="DT119" s="796"/>
      <c r="DU119" s="797"/>
      <c r="DV119" s="867" t="s">
        <v>122</v>
      </c>
      <c r="DW119" s="868"/>
      <c r="DX119" s="868"/>
      <c r="DY119" s="868"/>
      <c r="DZ119" s="869"/>
    </row>
    <row r="120" spans="1:130" s="224" customFormat="1" ht="26.25" customHeight="1" x14ac:dyDescent="0.2">
      <c r="A120" s="845"/>
      <c r="B120" s="846"/>
      <c r="C120" s="840" t="s">
        <v>425</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768" t="s">
        <v>122</v>
      </c>
      <c r="AB120" s="769"/>
      <c r="AC120" s="769"/>
      <c r="AD120" s="769"/>
      <c r="AE120" s="770"/>
      <c r="AF120" s="771" t="s">
        <v>122</v>
      </c>
      <c r="AG120" s="769"/>
      <c r="AH120" s="769"/>
      <c r="AI120" s="769"/>
      <c r="AJ120" s="770"/>
      <c r="AK120" s="771" t="s">
        <v>122</v>
      </c>
      <c r="AL120" s="769"/>
      <c r="AM120" s="769"/>
      <c r="AN120" s="769"/>
      <c r="AO120" s="770"/>
      <c r="AP120" s="849" t="s">
        <v>122</v>
      </c>
      <c r="AQ120" s="850"/>
      <c r="AR120" s="850"/>
      <c r="AS120" s="850"/>
      <c r="AT120" s="851"/>
      <c r="AU120" s="899" t="s">
        <v>449</v>
      </c>
      <c r="AV120" s="900"/>
      <c r="AW120" s="900"/>
      <c r="AX120" s="900"/>
      <c r="AY120" s="901"/>
      <c r="AZ120" s="879" t="s">
        <v>450</v>
      </c>
      <c r="BA120" s="833"/>
      <c r="BB120" s="833"/>
      <c r="BC120" s="833"/>
      <c r="BD120" s="833"/>
      <c r="BE120" s="833"/>
      <c r="BF120" s="833"/>
      <c r="BG120" s="833"/>
      <c r="BH120" s="833"/>
      <c r="BI120" s="833"/>
      <c r="BJ120" s="833"/>
      <c r="BK120" s="833"/>
      <c r="BL120" s="833"/>
      <c r="BM120" s="833"/>
      <c r="BN120" s="833"/>
      <c r="BO120" s="833"/>
      <c r="BP120" s="834"/>
      <c r="BQ120" s="880">
        <v>83236240</v>
      </c>
      <c r="BR120" s="861"/>
      <c r="BS120" s="861"/>
      <c r="BT120" s="861"/>
      <c r="BU120" s="861"/>
      <c r="BV120" s="861">
        <v>97314679</v>
      </c>
      <c r="BW120" s="861"/>
      <c r="BX120" s="861"/>
      <c r="BY120" s="861"/>
      <c r="BZ120" s="861"/>
      <c r="CA120" s="861">
        <v>99571084</v>
      </c>
      <c r="CB120" s="861"/>
      <c r="CC120" s="861"/>
      <c r="CD120" s="861"/>
      <c r="CE120" s="861"/>
      <c r="CF120" s="885">
        <v>76.7</v>
      </c>
      <c r="CG120" s="886"/>
      <c r="CH120" s="886"/>
      <c r="CI120" s="886"/>
      <c r="CJ120" s="886"/>
      <c r="CK120" s="887" t="s">
        <v>451</v>
      </c>
      <c r="CL120" s="871"/>
      <c r="CM120" s="871"/>
      <c r="CN120" s="871"/>
      <c r="CO120" s="872"/>
      <c r="CP120" s="891" t="s">
        <v>395</v>
      </c>
      <c r="CQ120" s="892"/>
      <c r="CR120" s="892"/>
      <c r="CS120" s="892"/>
      <c r="CT120" s="892"/>
      <c r="CU120" s="892"/>
      <c r="CV120" s="892"/>
      <c r="CW120" s="892"/>
      <c r="CX120" s="892"/>
      <c r="CY120" s="892"/>
      <c r="CZ120" s="892"/>
      <c r="DA120" s="892"/>
      <c r="DB120" s="892"/>
      <c r="DC120" s="892"/>
      <c r="DD120" s="892"/>
      <c r="DE120" s="892"/>
      <c r="DF120" s="893"/>
      <c r="DG120" s="880">
        <v>19227767</v>
      </c>
      <c r="DH120" s="861"/>
      <c r="DI120" s="861"/>
      <c r="DJ120" s="861"/>
      <c r="DK120" s="861"/>
      <c r="DL120" s="861">
        <v>18283829</v>
      </c>
      <c r="DM120" s="861"/>
      <c r="DN120" s="861"/>
      <c r="DO120" s="861"/>
      <c r="DP120" s="861"/>
      <c r="DQ120" s="861">
        <v>17893624</v>
      </c>
      <c r="DR120" s="861"/>
      <c r="DS120" s="861"/>
      <c r="DT120" s="861"/>
      <c r="DU120" s="861"/>
      <c r="DV120" s="862">
        <v>13.8</v>
      </c>
      <c r="DW120" s="862"/>
      <c r="DX120" s="862"/>
      <c r="DY120" s="862"/>
      <c r="DZ120" s="863"/>
    </row>
    <row r="121" spans="1:130" s="224" customFormat="1" ht="26.25" customHeight="1" x14ac:dyDescent="0.2">
      <c r="A121" s="845"/>
      <c r="B121" s="846"/>
      <c r="C121" s="882" t="s">
        <v>452</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68" t="s">
        <v>122</v>
      </c>
      <c r="AB121" s="769"/>
      <c r="AC121" s="769"/>
      <c r="AD121" s="769"/>
      <c r="AE121" s="770"/>
      <c r="AF121" s="771" t="s">
        <v>122</v>
      </c>
      <c r="AG121" s="769"/>
      <c r="AH121" s="769"/>
      <c r="AI121" s="769"/>
      <c r="AJ121" s="770"/>
      <c r="AK121" s="771" t="s">
        <v>122</v>
      </c>
      <c r="AL121" s="769"/>
      <c r="AM121" s="769"/>
      <c r="AN121" s="769"/>
      <c r="AO121" s="770"/>
      <c r="AP121" s="849" t="s">
        <v>122</v>
      </c>
      <c r="AQ121" s="850"/>
      <c r="AR121" s="850"/>
      <c r="AS121" s="850"/>
      <c r="AT121" s="851"/>
      <c r="AU121" s="902"/>
      <c r="AV121" s="903"/>
      <c r="AW121" s="903"/>
      <c r="AX121" s="903"/>
      <c r="AY121" s="904"/>
      <c r="AZ121" s="840" t="s">
        <v>453</v>
      </c>
      <c r="BA121" s="784"/>
      <c r="BB121" s="784"/>
      <c r="BC121" s="784"/>
      <c r="BD121" s="784"/>
      <c r="BE121" s="784"/>
      <c r="BF121" s="784"/>
      <c r="BG121" s="784"/>
      <c r="BH121" s="784"/>
      <c r="BI121" s="784"/>
      <c r="BJ121" s="784"/>
      <c r="BK121" s="784"/>
      <c r="BL121" s="784"/>
      <c r="BM121" s="784"/>
      <c r="BN121" s="784"/>
      <c r="BO121" s="784"/>
      <c r="BP121" s="785"/>
      <c r="BQ121" s="841">
        <v>23889347</v>
      </c>
      <c r="BR121" s="842"/>
      <c r="BS121" s="842"/>
      <c r="BT121" s="842"/>
      <c r="BU121" s="842"/>
      <c r="BV121" s="842">
        <v>25746329</v>
      </c>
      <c r="BW121" s="842"/>
      <c r="BX121" s="842"/>
      <c r="BY121" s="842"/>
      <c r="BZ121" s="842"/>
      <c r="CA121" s="842">
        <v>23527424</v>
      </c>
      <c r="CB121" s="842"/>
      <c r="CC121" s="842"/>
      <c r="CD121" s="842"/>
      <c r="CE121" s="842"/>
      <c r="CF121" s="894">
        <v>18.100000000000001</v>
      </c>
      <c r="CG121" s="895"/>
      <c r="CH121" s="895"/>
      <c r="CI121" s="895"/>
      <c r="CJ121" s="895"/>
      <c r="CK121" s="888"/>
      <c r="CL121" s="874"/>
      <c r="CM121" s="874"/>
      <c r="CN121" s="874"/>
      <c r="CO121" s="875"/>
      <c r="CP121" s="864" t="s">
        <v>393</v>
      </c>
      <c r="CQ121" s="865"/>
      <c r="CR121" s="865"/>
      <c r="CS121" s="865"/>
      <c r="CT121" s="865"/>
      <c r="CU121" s="865"/>
      <c r="CV121" s="865"/>
      <c r="CW121" s="865"/>
      <c r="CX121" s="865"/>
      <c r="CY121" s="865"/>
      <c r="CZ121" s="865"/>
      <c r="DA121" s="865"/>
      <c r="DB121" s="865"/>
      <c r="DC121" s="865"/>
      <c r="DD121" s="865"/>
      <c r="DE121" s="865"/>
      <c r="DF121" s="866"/>
      <c r="DG121" s="841">
        <v>2698434</v>
      </c>
      <c r="DH121" s="842"/>
      <c r="DI121" s="842"/>
      <c r="DJ121" s="842"/>
      <c r="DK121" s="842"/>
      <c r="DL121" s="842">
        <v>2536988</v>
      </c>
      <c r="DM121" s="842"/>
      <c r="DN121" s="842"/>
      <c r="DO121" s="842"/>
      <c r="DP121" s="842"/>
      <c r="DQ121" s="842">
        <v>3166795</v>
      </c>
      <c r="DR121" s="842"/>
      <c r="DS121" s="842"/>
      <c r="DT121" s="842"/>
      <c r="DU121" s="842"/>
      <c r="DV121" s="819">
        <v>2.4</v>
      </c>
      <c r="DW121" s="819"/>
      <c r="DX121" s="819"/>
      <c r="DY121" s="819"/>
      <c r="DZ121" s="820"/>
    </row>
    <row r="122" spans="1:130" s="224" customFormat="1" ht="26.25" customHeight="1" x14ac:dyDescent="0.2">
      <c r="A122" s="845"/>
      <c r="B122" s="846"/>
      <c r="C122" s="840" t="s">
        <v>435</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768" t="s">
        <v>122</v>
      </c>
      <c r="AB122" s="769"/>
      <c r="AC122" s="769"/>
      <c r="AD122" s="769"/>
      <c r="AE122" s="770"/>
      <c r="AF122" s="771" t="s">
        <v>122</v>
      </c>
      <c r="AG122" s="769"/>
      <c r="AH122" s="769"/>
      <c r="AI122" s="769"/>
      <c r="AJ122" s="770"/>
      <c r="AK122" s="771" t="s">
        <v>122</v>
      </c>
      <c r="AL122" s="769"/>
      <c r="AM122" s="769"/>
      <c r="AN122" s="769"/>
      <c r="AO122" s="770"/>
      <c r="AP122" s="849" t="s">
        <v>122</v>
      </c>
      <c r="AQ122" s="850"/>
      <c r="AR122" s="850"/>
      <c r="AS122" s="850"/>
      <c r="AT122" s="851"/>
      <c r="AU122" s="902"/>
      <c r="AV122" s="903"/>
      <c r="AW122" s="903"/>
      <c r="AX122" s="903"/>
      <c r="AY122" s="904"/>
      <c r="AZ122" s="859" t="s">
        <v>454</v>
      </c>
      <c r="BA122" s="766"/>
      <c r="BB122" s="766"/>
      <c r="BC122" s="766"/>
      <c r="BD122" s="766"/>
      <c r="BE122" s="766"/>
      <c r="BF122" s="766"/>
      <c r="BG122" s="766"/>
      <c r="BH122" s="766"/>
      <c r="BI122" s="766"/>
      <c r="BJ122" s="766"/>
      <c r="BK122" s="766"/>
      <c r="BL122" s="766"/>
      <c r="BM122" s="766"/>
      <c r="BN122" s="766"/>
      <c r="BO122" s="766"/>
      <c r="BP122" s="767"/>
      <c r="BQ122" s="898">
        <v>58622442</v>
      </c>
      <c r="BR122" s="763"/>
      <c r="BS122" s="763"/>
      <c r="BT122" s="763"/>
      <c r="BU122" s="763"/>
      <c r="BV122" s="763">
        <v>52387532</v>
      </c>
      <c r="BW122" s="763"/>
      <c r="BX122" s="763"/>
      <c r="BY122" s="763"/>
      <c r="BZ122" s="763"/>
      <c r="CA122" s="763">
        <v>47733920</v>
      </c>
      <c r="CB122" s="763"/>
      <c r="CC122" s="763"/>
      <c r="CD122" s="763"/>
      <c r="CE122" s="763"/>
      <c r="CF122" s="764">
        <v>36.799999999999997</v>
      </c>
      <c r="CG122" s="765"/>
      <c r="CH122" s="765"/>
      <c r="CI122" s="765"/>
      <c r="CJ122" s="765"/>
      <c r="CK122" s="888"/>
      <c r="CL122" s="874"/>
      <c r="CM122" s="874"/>
      <c r="CN122" s="874"/>
      <c r="CO122" s="875"/>
      <c r="CP122" s="864" t="s">
        <v>398</v>
      </c>
      <c r="CQ122" s="865"/>
      <c r="CR122" s="865"/>
      <c r="CS122" s="865"/>
      <c r="CT122" s="865"/>
      <c r="CU122" s="865"/>
      <c r="CV122" s="865"/>
      <c r="CW122" s="865"/>
      <c r="CX122" s="865"/>
      <c r="CY122" s="865"/>
      <c r="CZ122" s="865"/>
      <c r="DA122" s="865"/>
      <c r="DB122" s="865"/>
      <c r="DC122" s="865"/>
      <c r="DD122" s="865"/>
      <c r="DE122" s="865"/>
      <c r="DF122" s="866"/>
      <c r="DG122" s="841" t="s">
        <v>122</v>
      </c>
      <c r="DH122" s="842"/>
      <c r="DI122" s="842"/>
      <c r="DJ122" s="842"/>
      <c r="DK122" s="842"/>
      <c r="DL122" s="842" t="s">
        <v>122</v>
      </c>
      <c r="DM122" s="842"/>
      <c r="DN122" s="842"/>
      <c r="DO122" s="842"/>
      <c r="DP122" s="842"/>
      <c r="DQ122" s="842" t="s">
        <v>122</v>
      </c>
      <c r="DR122" s="842"/>
      <c r="DS122" s="842"/>
      <c r="DT122" s="842"/>
      <c r="DU122" s="842"/>
      <c r="DV122" s="819" t="s">
        <v>122</v>
      </c>
      <c r="DW122" s="819"/>
      <c r="DX122" s="819"/>
      <c r="DY122" s="819"/>
      <c r="DZ122" s="820"/>
    </row>
    <row r="123" spans="1:130" s="224" customFormat="1" ht="26.25" customHeight="1" x14ac:dyDescent="0.2">
      <c r="A123" s="845"/>
      <c r="B123" s="846"/>
      <c r="C123" s="840" t="s">
        <v>441</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768" t="s">
        <v>122</v>
      </c>
      <c r="AB123" s="769"/>
      <c r="AC123" s="769"/>
      <c r="AD123" s="769"/>
      <c r="AE123" s="770"/>
      <c r="AF123" s="771" t="s">
        <v>122</v>
      </c>
      <c r="AG123" s="769"/>
      <c r="AH123" s="769"/>
      <c r="AI123" s="769"/>
      <c r="AJ123" s="770"/>
      <c r="AK123" s="771" t="s">
        <v>122</v>
      </c>
      <c r="AL123" s="769"/>
      <c r="AM123" s="769"/>
      <c r="AN123" s="769"/>
      <c r="AO123" s="770"/>
      <c r="AP123" s="849" t="s">
        <v>122</v>
      </c>
      <c r="AQ123" s="850"/>
      <c r="AR123" s="850"/>
      <c r="AS123" s="850"/>
      <c r="AT123" s="851"/>
      <c r="AU123" s="905"/>
      <c r="AV123" s="906"/>
      <c r="AW123" s="906"/>
      <c r="AX123" s="906"/>
      <c r="AY123" s="906"/>
      <c r="AZ123" s="247" t="s">
        <v>177</v>
      </c>
      <c r="BA123" s="247"/>
      <c r="BB123" s="247"/>
      <c r="BC123" s="247"/>
      <c r="BD123" s="247"/>
      <c r="BE123" s="247"/>
      <c r="BF123" s="247"/>
      <c r="BG123" s="247"/>
      <c r="BH123" s="247"/>
      <c r="BI123" s="247"/>
      <c r="BJ123" s="247"/>
      <c r="BK123" s="247"/>
      <c r="BL123" s="247"/>
      <c r="BM123" s="247"/>
      <c r="BN123" s="247"/>
      <c r="BO123" s="896" t="s">
        <v>455</v>
      </c>
      <c r="BP123" s="897"/>
      <c r="BQ123" s="857">
        <v>165748029</v>
      </c>
      <c r="BR123" s="858"/>
      <c r="BS123" s="858"/>
      <c r="BT123" s="858"/>
      <c r="BU123" s="858"/>
      <c r="BV123" s="858">
        <v>175448540</v>
      </c>
      <c r="BW123" s="858"/>
      <c r="BX123" s="858"/>
      <c r="BY123" s="858"/>
      <c r="BZ123" s="858"/>
      <c r="CA123" s="858">
        <v>170832428</v>
      </c>
      <c r="CB123" s="858"/>
      <c r="CC123" s="858"/>
      <c r="CD123" s="858"/>
      <c r="CE123" s="858"/>
      <c r="CF123" s="760"/>
      <c r="CG123" s="761"/>
      <c r="CH123" s="761"/>
      <c r="CI123" s="761"/>
      <c r="CJ123" s="762"/>
      <c r="CK123" s="888"/>
      <c r="CL123" s="874"/>
      <c r="CM123" s="874"/>
      <c r="CN123" s="874"/>
      <c r="CO123" s="875"/>
      <c r="CP123" s="864" t="s">
        <v>396</v>
      </c>
      <c r="CQ123" s="865"/>
      <c r="CR123" s="865"/>
      <c r="CS123" s="865"/>
      <c r="CT123" s="865"/>
      <c r="CU123" s="865"/>
      <c r="CV123" s="865"/>
      <c r="CW123" s="865"/>
      <c r="CX123" s="865"/>
      <c r="CY123" s="865"/>
      <c r="CZ123" s="865"/>
      <c r="DA123" s="865"/>
      <c r="DB123" s="865"/>
      <c r="DC123" s="865"/>
      <c r="DD123" s="865"/>
      <c r="DE123" s="865"/>
      <c r="DF123" s="866"/>
      <c r="DG123" s="768" t="s">
        <v>122</v>
      </c>
      <c r="DH123" s="769"/>
      <c r="DI123" s="769"/>
      <c r="DJ123" s="769"/>
      <c r="DK123" s="770"/>
      <c r="DL123" s="771" t="s">
        <v>122</v>
      </c>
      <c r="DM123" s="769"/>
      <c r="DN123" s="769"/>
      <c r="DO123" s="769"/>
      <c r="DP123" s="770"/>
      <c r="DQ123" s="771" t="s">
        <v>122</v>
      </c>
      <c r="DR123" s="769"/>
      <c r="DS123" s="769"/>
      <c r="DT123" s="769"/>
      <c r="DU123" s="770"/>
      <c r="DV123" s="849" t="s">
        <v>122</v>
      </c>
      <c r="DW123" s="850"/>
      <c r="DX123" s="850"/>
      <c r="DY123" s="850"/>
      <c r="DZ123" s="851"/>
    </row>
    <row r="124" spans="1:130" s="224" customFormat="1" ht="26.25" customHeight="1" thickBot="1" x14ac:dyDescent="0.25">
      <c r="A124" s="845"/>
      <c r="B124" s="846"/>
      <c r="C124" s="840" t="s">
        <v>444</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768" t="s">
        <v>122</v>
      </c>
      <c r="AB124" s="769"/>
      <c r="AC124" s="769"/>
      <c r="AD124" s="769"/>
      <c r="AE124" s="770"/>
      <c r="AF124" s="771" t="s">
        <v>122</v>
      </c>
      <c r="AG124" s="769"/>
      <c r="AH124" s="769"/>
      <c r="AI124" s="769"/>
      <c r="AJ124" s="770"/>
      <c r="AK124" s="771" t="s">
        <v>122</v>
      </c>
      <c r="AL124" s="769"/>
      <c r="AM124" s="769"/>
      <c r="AN124" s="769"/>
      <c r="AO124" s="770"/>
      <c r="AP124" s="849" t="s">
        <v>122</v>
      </c>
      <c r="AQ124" s="850"/>
      <c r="AR124" s="850"/>
      <c r="AS124" s="850"/>
      <c r="AT124" s="851"/>
      <c r="AU124" s="852" t="s">
        <v>456</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t="s">
        <v>122</v>
      </c>
      <c r="BR124" s="856"/>
      <c r="BS124" s="856"/>
      <c r="BT124" s="856"/>
      <c r="BU124" s="856"/>
      <c r="BV124" s="856" t="s">
        <v>122</v>
      </c>
      <c r="BW124" s="856"/>
      <c r="BX124" s="856"/>
      <c r="BY124" s="856"/>
      <c r="BZ124" s="856"/>
      <c r="CA124" s="856" t="s">
        <v>122</v>
      </c>
      <c r="CB124" s="856"/>
      <c r="CC124" s="856"/>
      <c r="CD124" s="856"/>
      <c r="CE124" s="856"/>
      <c r="CF124" s="745"/>
      <c r="CG124" s="746"/>
      <c r="CH124" s="746"/>
      <c r="CI124" s="746"/>
      <c r="CJ124" s="881"/>
      <c r="CK124" s="889"/>
      <c r="CL124" s="889"/>
      <c r="CM124" s="889"/>
      <c r="CN124" s="889"/>
      <c r="CO124" s="890"/>
      <c r="CP124" s="864" t="s">
        <v>457</v>
      </c>
      <c r="CQ124" s="865"/>
      <c r="CR124" s="865"/>
      <c r="CS124" s="865"/>
      <c r="CT124" s="865"/>
      <c r="CU124" s="865"/>
      <c r="CV124" s="865"/>
      <c r="CW124" s="865"/>
      <c r="CX124" s="865"/>
      <c r="CY124" s="865"/>
      <c r="CZ124" s="865"/>
      <c r="DA124" s="865"/>
      <c r="DB124" s="865"/>
      <c r="DC124" s="865"/>
      <c r="DD124" s="865"/>
      <c r="DE124" s="865"/>
      <c r="DF124" s="866"/>
      <c r="DG124" s="795" t="s">
        <v>122</v>
      </c>
      <c r="DH124" s="796"/>
      <c r="DI124" s="796"/>
      <c r="DJ124" s="796"/>
      <c r="DK124" s="797"/>
      <c r="DL124" s="798" t="s">
        <v>122</v>
      </c>
      <c r="DM124" s="796"/>
      <c r="DN124" s="796"/>
      <c r="DO124" s="796"/>
      <c r="DP124" s="797"/>
      <c r="DQ124" s="798" t="s">
        <v>122</v>
      </c>
      <c r="DR124" s="796"/>
      <c r="DS124" s="796"/>
      <c r="DT124" s="796"/>
      <c r="DU124" s="797"/>
      <c r="DV124" s="867" t="s">
        <v>122</v>
      </c>
      <c r="DW124" s="868"/>
      <c r="DX124" s="868"/>
      <c r="DY124" s="868"/>
      <c r="DZ124" s="869"/>
    </row>
    <row r="125" spans="1:130" s="224" customFormat="1" ht="26.25" customHeight="1" x14ac:dyDescent="0.2">
      <c r="A125" s="845"/>
      <c r="B125" s="846"/>
      <c r="C125" s="840" t="s">
        <v>446</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768" t="s">
        <v>122</v>
      </c>
      <c r="AB125" s="769"/>
      <c r="AC125" s="769"/>
      <c r="AD125" s="769"/>
      <c r="AE125" s="770"/>
      <c r="AF125" s="771" t="s">
        <v>122</v>
      </c>
      <c r="AG125" s="769"/>
      <c r="AH125" s="769"/>
      <c r="AI125" s="769"/>
      <c r="AJ125" s="770"/>
      <c r="AK125" s="771" t="s">
        <v>122</v>
      </c>
      <c r="AL125" s="769"/>
      <c r="AM125" s="769"/>
      <c r="AN125" s="769"/>
      <c r="AO125" s="770"/>
      <c r="AP125" s="849" t="s">
        <v>122</v>
      </c>
      <c r="AQ125" s="850"/>
      <c r="AR125" s="850"/>
      <c r="AS125" s="850"/>
      <c r="AT125" s="8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70" t="s">
        <v>458</v>
      </c>
      <c r="CL125" s="871"/>
      <c r="CM125" s="871"/>
      <c r="CN125" s="871"/>
      <c r="CO125" s="872"/>
      <c r="CP125" s="879" t="s">
        <v>459</v>
      </c>
      <c r="CQ125" s="833"/>
      <c r="CR125" s="833"/>
      <c r="CS125" s="833"/>
      <c r="CT125" s="833"/>
      <c r="CU125" s="833"/>
      <c r="CV125" s="833"/>
      <c r="CW125" s="833"/>
      <c r="CX125" s="833"/>
      <c r="CY125" s="833"/>
      <c r="CZ125" s="833"/>
      <c r="DA125" s="833"/>
      <c r="DB125" s="833"/>
      <c r="DC125" s="833"/>
      <c r="DD125" s="833"/>
      <c r="DE125" s="833"/>
      <c r="DF125" s="834"/>
      <c r="DG125" s="880" t="s">
        <v>122</v>
      </c>
      <c r="DH125" s="861"/>
      <c r="DI125" s="861"/>
      <c r="DJ125" s="861"/>
      <c r="DK125" s="861"/>
      <c r="DL125" s="861" t="s">
        <v>122</v>
      </c>
      <c r="DM125" s="861"/>
      <c r="DN125" s="861"/>
      <c r="DO125" s="861"/>
      <c r="DP125" s="861"/>
      <c r="DQ125" s="861" t="s">
        <v>122</v>
      </c>
      <c r="DR125" s="861"/>
      <c r="DS125" s="861"/>
      <c r="DT125" s="861"/>
      <c r="DU125" s="861"/>
      <c r="DV125" s="862" t="s">
        <v>122</v>
      </c>
      <c r="DW125" s="862"/>
      <c r="DX125" s="862"/>
      <c r="DY125" s="862"/>
      <c r="DZ125" s="863"/>
    </row>
    <row r="126" spans="1:130" s="224" customFormat="1" ht="26.25" customHeight="1" thickBot="1" x14ac:dyDescent="0.25">
      <c r="A126" s="845"/>
      <c r="B126" s="846"/>
      <c r="C126" s="840" t="s">
        <v>448</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768" t="s">
        <v>122</v>
      </c>
      <c r="AB126" s="769"/>
      <c r="AC126" s="769"/>
      <c r="AD126" s="769"/>
      <c r="AE126" s="770"/>
      <c r="AF126" s="771" t="s">
        <v>122</v>
      </c>
      <c r="AG126" s="769"/>
      <c r="AH126" s="769"/>
      <c r="AI126" s="769"/>
      <c r="AJ126" s="770"/>
      <c r="AK126" s="771" t="s">
        <v>122</v>
      </c>
      <c r="AL126" s="769"/>
      <c r="AM126" s="769"/>
      <c r="AN126" s="769"/>
      <c r="AO126" s="770"/>
      <c r="AP126" s="849" t="s">
        <v>122</v>
      </c>
      <c r="AQ126" s="850"/>
      <c r="AR126" s="850"/>
      <c r="AS126" s="850"/>
      <c r="AT126" s="8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73"/>
      <c r="CL126" s="874"/>
      <c r="CM126" s="874"/>
      <c r="CN126" s="874"/>
      <c r="CO126" s="875"/>
      <c r="CP126" s="840" t="s">
        <v>460</v>
      </c>
      <c r="CQ126" s="784"/>
      <c r="CR126" s="784"/>
      <c r="CS126" s="784"/>
      <c r="CT126" s="784"/>
      <c r="CU126" s="784"/>
      <c r="CV126" s="784"/>
      <c r="CW126" s="784"/>
      <c r="CX126" s="784"/>
      <c r="CY126" s="784"/>
      <c r="CZ126" s="784"/>
      <c r="DA126" s="784"/>
      <c r="DB126" s="784"/>
      <c r="DC126" s="784"/>
      <c r="DD126" s="784"/>
      <c r="DE126" s="784"/>
      <c r="DF126" s="785"/>
      <c r="DG126" s="841" t="s">
        <v>122</v>
      </c>
      <c r="DH126" s="842"/>
      <c r="DI126" s="842"/>
      <c r="DJ126" s="842"/>
      <c r="DK126" s="842"/>
      <c r="DL126" s="842" t="s">
        <v>122</v>
      </c>
      <c r="DM126" s="842"/>
      <c r="DN126" s="842"/>
      <c r="DO126" s="842"/>
      <c r="DP126" s="842"/>
      <c r="DQ126" s="842" t="s">
        <v>122</v>
      </c>
      <c r="DR126" s="842"/>
      <c r="DS126" s="842"/>
      <c r="DT126" s="842"/>
      <c r="DU126" s="842"/>
      <c r="DV126" s="819" t="s">
        <v>122</v>
      </c>
      <c r="DW126" s="819"/>
      <c r="DX126" s="819"/>
      <c r="DY126" s="819"/>
      <c r="DZ126" s="820"/>
    </row>
    <row r="127" spans="1:130" s="224" customFormat="1" ht="26.25" customHeight="1" x14ac:dyDescent="0.2">
      <c r="A127" s="847"/>
      <c r="B127" s="848"/>
      <c r="C127" s="859" t="s">
        <v>461</v>
      </c>
      <c r="D127" s="766"/>
      <c r="E127" s="766"/>
      <c r="F127" s="766"/>
      <c r="G127" s="766"/>
      <c r="H127" s="766"/>
      <c r="I127" s="766"/>
      <c r="J127" s="766"/>
      <c r="K127" s="766"/>
      <c r="L127" s="766"/>
      <c r="M127" s="766"/>
      <c r="N127" s="766"/>
      <c r="O127" s="766"/>
      <c r="P127" s="766"/>
      <c r="Q127" s="766"/>
      <c r="R127" s="766"/>
      <c r="S127" s="766"/>
      <c r="T127" s="766"/>
      <c r="U127" s="766"/>
      <c r="V127" s="766"/>
      <c r="W127" s="766"/>
      <c r="X127" s="766"/>
      <c r="Y127" s="766"/>
      <c r="Z127" s="767"/>
      <c r="AA127" s="768" t="s">
        <v>122</v>
      </c>
      <c r="AB127" s="769"/>
      <c r="AC127" s="769"/>
      <c r="AD127" s="769"/>
      <c r="AE127" s="770"/>
      <c r="AF127" s="771" t="s">
        <v>122</v>
      </c>
      <c r="AG127" s="769"/>
      <c r="AH127" s="769"/>
      <c r="AI127" s="769"/>
      <c r="AJ127" s="770"/>
      <c r="AK127" s="771" t="s">
        <v>122</v>
      </c>
      <c r="AL127" s="769"/>
      <c r="AM127" s="769"/>
      <c r="AN127" s="769"/>
      <c r="AO127" s="770"/>
      <c r="AP127" s="849" t="s">
        <v>122</v>
      </c>
      <c r="AQ127" s="850"/>
      <c r="AR127" s="850"/>
      <c r="AS127" s="850"/>
      <c r="AT127" s="851"/>
      <c r="AU127" s="226"/>
      <c r="AV127" s="226"/>
      <c r="AW127" s="226"/>
      <c r="AX127" s="860" t="s">
        <v>462</v>
      </c>
      <c r="AY127" s="837"/>
      <c r="AZ127" s="837"/>
      <c r="BA127" s="837"/>
      <c r="BB127" s="837"/>
      <c r="BC127" s="837"/>
      <c r="BD127" s="837"/>
      <c r="BE127" s="838"/>
      <c r="BF127" s="836" t="s">
        <v>463</v>
      </c>
      <c r="BG127" s="837"/>
      <c r="BH127" s="837"/>
      <c r="BI127" s="837"/>
      <c r="BJ127" s="837"/>
      <c r="BK127" s="837"/>
      <c r="BL127" s="838"/>
      <c r="BM127" s="836" t="s">
        <v>464</v>
      </c>
      <c r="BN127" s="837"/>
      <c r="BO127" s="837"/>
      <c r="BP127" s="837"/>
      <c r="BQ127" s="837"/>
      <c r="BR127" s="837"/>
      <c r="BS127" s="838"/>
      <c r="BT127" s="836" t="s">
        <v>465</v>
      </c>
      <c r="BU127" s="837"/>
      <c r="BV127" s="837"/>
      <c r="BW127" s="837"/>
      <c r="BX127" s="837"/>
      <c r="BY127" s="837"/>
      <c r="BZ127" s="839"/>
      <c r="CA127" s="226"/>
      <c r="CB127" s="226"/>
      <c r="CC127" s="226"/>
      <c r="CD127" s="249"/>
      <c r="CE127" s="249"/>
      <c r="CF127" s="249"/>
      <c r="CG127" s="226"/>
      <c r="CH127" s="226"/>
      <c r="CI127" s="226"/>
      <c r="CJ127" s="248"/>
      <c r="CK127" s="873"/>
      <c r="CL127" s="874"/>
      <c r="CM127" s="874"/>
      <c r="CN127" s="874"/>
      <c r="CO127" s="875"/>
      <c r="CP127" s="840" t="s">
        <v>466</v>
      </c>
      <c r="CQ127" s="784"/>
      <c r="CR127" s="784"/>
      <c r="CS127" s="784"/>
      <c r="CT127" s="784"/>
      <c r="CU127" s="784"/>
      <c r="CV127" s="784"/>
      <c r="CW127" s="784"/>
      <c r="CX127" s="784"/>
      <c r="CY127" s="784"/>
      <c r="CZ127" s="784"/>
      <c r="DA127" s="784"/>
      <c r="DB127" s="784"/>
      <c r="DC127" s="784"/>
      <c r="DD127" s="784"/>
      <c r="DE127" s="784"/>
      <c r="DF127" s="785"/>
      <c r="DG127" s="841" t="s">
        <v>122</v>
      </c>
      <c r="DH127" s="842"/>
      <c r="DI127" s="842"/>
      <c r="DJ127" s="842"/>
      <c r="DK127" s="842"/>
      <c r="DL127" s="842" t="s">
        <v>122</v>
      </c>
      <c r="DM127" s="842"/>
      <c r="DN127" s="842"/>
      <c r="DO127" s="842"/>
      <c r="DP127" s="842"/>
      <c r="DQ127" s="842" t="s">
        <v>122</v>
      </c>
      <c r="DR127" s="842"/>
      <c r="DS127" s="842"/>
      <c r="DT127" s="842"/>
      <c r="DU127" s="842"/>
      <c r="DV127" s="819" t="s">
        <v>122</v>
      </c>
      <c r="DW127" s="819"/>
      <c r="DX127" s="819"/>
      <c r="DY127" s="819"/>
      <c r="DZ127" s="820"/>
    </row>
    <row r="128" spans="1:130" s="224" customFormat="1" ht="26.25" customHeight="1" thickBot="1" x14ac:dyDescent="0.25">
      <c r="A128" s="821" t="s">
        <v>467</v>
      </c>
      <c r="B128" s="822"/>
      <c r="C128" s="822"/>
      <c r="D128" s="822"/>
      <c r="E128" s="822"/>
      <c r="F128" s="822"/>
      <c r="G128" s="822"/>
      <c r="H128" s="822"/>
      <c r="I128" s="822"/>
      <c r="J128" s="822"/>
      <c r="K128" s="822"/>
      <c r="L128" s="822"/>
      <c r="M128" s="822"/>
      <c r="N128" s="822"/>
      <c r="O128" s="822"/>
      <c r="P128" s="822"/>
      <c r="Q128" s="822"/>
      <c r="R128" s="822"/>
      <c r="S128" s="822"/>
      <c r="T128" s="822"/>
      <c r="U128" s="822"/>
      <c r="V128" s="822"/>
      <c r="W128" s="823" t="s">
        <v>468</v>
      </c>
      <c r="X128" s="823"/>
      <c r="Y128" s="823"/>
      <c r="Z128" s="824"/>
      <c r="AA128" s="825">
        <v>1467587</v>
      </c>
      <c r="AB128" s="826"/>
      <c r="AC128" s="826"/>
      <c r="AD128" s="826"/>
      <c r="AE128" s="827"/>
      <c r="AF128" s="828">
        <v>1466490</v>
      </c>
      <c r="AG128" s="826"/>
      <c r="AH128" s="826"/>
      <c r="AI128" s="826"/>
      <c r="AJ128" s="827"/>
      <c r="AK128" s="828">
        <v>1593990</v>
      </c>
      <c r="AL128" s="826"/>
      <c r="AM128" s="826"/>
      <c r="AN128" s="826"/>
      <c r="AO128" s="827"/>
      <c r="AP128" s="829"/>
      <c r="AQ128" s="830"/>
      <c r="AR128" s="830"/>
      <c r="AS128" s="830"/>
      <c r="AT128" s="831"/>
      <c r="AU128" s="226"/>
      <c r="AV128" s="226"/>
      <c r="AW128" s="226"/>
      <c r="AX128" s="832" t="s">
        <v>469</v>
      </c>
      <c r="AY128" s="833"/>
      <c r="AZ128" s="833"/>
      <c r="BA128" s="833"/>
      <c r="BB128" s="833"/>
      <c r="BC128" s="833"/>
      <c r="BD128" s="833"/>
      <c r="BE128" s="834"/>
      <c r="BF128" s="757" t="s">
        <v>122</v>
      </c>
      <c r="BG128" s="758"/>
      <c r="BH128" s="758"/>
      <c r="BI128" s="758"/>
      <c r="BJ128" s="758"/>
      <c r="BK128" s="758"/>
      <c r="BL128" s="835"/>
      <c r="BM128" s="757">
        <v>11.25</v>
      </c>
      <c r="BN128" s="758"/>
      <c r="BO128" s="758"/>
      <c r="BP128" s="758"/>
      <c r="BQ128" s="758"/>
      <c r="BR128" s="758"/>
      <c r="BS128" s="835"/>
      <c r="BT128" s="757">
        <v>20</v>
      </c>
      <c r="BU128" s="758"/>
      <c r="BV128" s="758"/>
      <c r="BW128" s="758"/>
      <c r="BX128" s="758"/>
      <c r="BY128" s="758"/>
      <c r="BZ128" s="759"/>
      <c r="CA128" s="249"/>
      <c r="CB128" s="249"/>
      <c r="CC128" s="249"/>
      <c r="CD128" s="249"/>
      <c r="CE128" s="249"/>
      <c r="CF128" s="249"/>
      <c r="CG128" s="226"/>
      <c r="CH128" s="226"/>
      <c r="CI128" s="226"/>
      <c r="CJ128" s="248"/>
      <c r="CK128" s="876"/>
      <c r="CL128" s="877"/>
      <c r="CM128" s="877"/>
      <c r="CN128" s="877"/>
      <c r="CO128" s="878"/>
      <c r="CP128" s="814" t="s">
        <v>470</v>
      </c>
      <c r="CQ128" s="749"/>
      <c r="CR128" s="749"/>
      <c r="CS128" s="749"/>
      <c r="CT128" s="749"/>
      <c r="CU128" s="749"/>
      <c r="CV128" s="749"/>
      <c r="CW128" s="749"/>
      <c r="CX128" s="749"/>
      <c r="CY128" s="749"/>
      <c r="CZ128" s="749"/>
      <c r="DA128" s="749"/>
      <c r="DB128" s="749"/>
      <c r="DC128" s="749"/>
      <c r="DD128" s="749"/>
      <c r="DE128" s="749"/>
      <c r="DF128" s="750"/>
      <c r="DG128" s="815" t="s">
        <v>122</v>
      </c>
      <c r="DH128" s="816"/>
      <c r="DI128" s="816"/>
      <c r="DJ128" s="816"/>
      <c r="DK128" s="816"/>
      <c r="DL128" s="816" t="s">
        <v>122</v>
      </c>
      <c r="DM128" s="816"/>
      <c r="DN128" s="816"/>
      <c r="DO128" s="816"/>
      <c r="DP128" s="816"/>
      <c r="DQ128" s="816" t="s">
        <v>122</v>
      </c>
      <c r="DR128" s="816"/>
      <c r="DS128" s="816"/>
      <c r="DT128" s="816"/>
      <c r="DU128" s="816"/>
      <c r="DV128" s="817" t="s">
        <v>122</v>
      </c>
      <c r="DW128" s="817"/>
      <c r="DX128" s="817"/>
      <c r="DY128" s="817"/>
      <c r="DZ128" s="818"/>
    </row>
    <row r="129" spans="1:131" s="224" customFormat="1" ht="26.25" customHeight="1" x14ac:dyDescent="0.2">
      <c r="A129" s="806" t="s">
        <v>102</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471</v>
      </c>
      <c r="X129" s="809"/>
      <c r="Y129" s="809"/>
      <c r="Z129" s="810"/>
      <c r="AA129" s="768">
        <v>113569332</v>
      </c>
      <c r="AB129" s="769"/>
      <c r="AC129" s="769"/>
      <c r="AD129" s="769"/>
      <c r="AE129" s="770"/>
      <c r="AF129" s="771">
        <v>105453981</v>
      </c>
      <c r="AG129" s="769"/>
      <c r="AH129" s="769"/>
      <c r="AI129" s="769"/>
      <c r="AJ129" s="770"/>
      <c r="AK129" s="771">
        <v>137173488</v>
      </c>
      <c r="AL129" s="769"/>
      <c r="AM129" s="769"/>
      <c r="AN129" s="769"/>
      <c r="AO129" s="770"/>
      <c r="AP129" s="811"/>
      <c r="AQ129" s="812"/>
      <c r="AR129" s="812"/>
      <c r="AS129" s="812"/>
      <c r="AT129" s="813"/>
      <c r="AU129" s="227"/>
      <c r="AV129" s="227"/>
      <c r="AW129" s="227"/>
      <c r="AX129" s="783" t="s">
        <v>472</v>
      </c>
      <c r="AY129" s="784"/>
      <c r="AZ129" s="784"/>
      <c r="BA129" s="784"/>
      <c r="BB129" s="784"/>
      <c r="BC129" s="784"/>
      <c r="BD129" s="784"/>
      <c r="BE129" s="785"/>
      <c r="BF129" s="802" t="s">
        <v>122</v>
      </c>
      <c r="BG129" s="803"/>
      <c r="BH129" s="803"/>
      <c r="BI129" s="803"/>
      <c r="BJ129" s="803"/>
      <c r="BK129" s="803"/>
      <c r="BL129" s="804"/>
      <c r="BM129" s="802">
        <v>16.25</v>
      </c>
      <c r="BN129" s="803"/>
      <c r="BO129" s="803"/>
      <c r="BP129" s="803"/>
      <c r="BQ129" s="803"/>
      <c r="BR129" s="803"/>
      <c r="BS129" s="804"/>
      <c r="BT129" s="802">
        <v>30</v>
      </c>
      <c r="BU129" s="803"/>
      <c r="BV129" s="803"/>
      <c r="BW129" s="803"/>
      <c r="BX129" s="803"/>
      <c r="BY129" s="803"/>
      <c r="BZ129" s="80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806" t="s">
        <v>473</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474</v>
      </c>
      <c r="X130" s="809"/>
      <c r="Y130" s="809"/>
      <c r="Z130" s="810"/>
      <c r="AA130" s="768">
        <v>7509417</v>
      </c>
      <c r="AB130" s="769"/>
      <c r="AC130" s="769"/>
      <c r="AD130" s="769"/>
      <c r="AE130" s="770"/>
      <c r="AF130" s="771">
        <v>6995849</v>
      </c>
      <c r="AG130" s="769"/>
      <c r="AH130" s="769"/>
      <c r="AI130" s="769"/>
      <c r="AJ130" s="770"/>
      <c r="AK130" s="771">
        <v>7422924</v>
      </c>
      <c r="AL130" s="769"/>
      <c r="AM130" s="769"/>
      <c r="AN130" s="769"/>
      <c r="AO130" s="770"/>
      <c r="AP130" s="811"/>
      <c r="AQ130" s="812"/>
      <c r="AR130" s="812"/>
      <c r="AS130" s="812"/>
      <c r="AT130" s="813"/>
      <c r="AU130" s="227"/>
      <c r="AV130" s="227"/>
      <c r="AW130" s="227"/>
      <c r="AX130" s="783" t="s">
        <v>475</v>
      </c>
      <c r="AY130" s="784"/>
      <c r="AZ130" s="784"/>
      <c r="BA130" s="784"/>
      <c r="BB130" s="784"/>
      <c r="BC130" s="784"/>
      <c r="BD130" s="784"/>
      <c r="BE130" s="785"/>
      <c r="BF130" s="786">
        <v>1.2</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476</v>
      </c>
      <c r="X131" s="793"/>
      <c r="Y131" s="793"/>
      <c r="Z131" s="794"/>
      <c r="AA131" s="795">
        <v>106059915</v>
      </c>
      <c r="AB131" s="796"/>
      <c r="AC131" s="796"/>
      <c r="AD131" s="796"/>
      <c r="AE131" s="797"/>
      <c r="AF131" s="798">
        <v>98458132</v>
      </c>
      <c r="AG131" s="796"/>
      <c r="AH131" s="796"/>
      <c r="AI131" s="796"/>
      <c r="AJ131" s="797"/>
      <c r="AK131" s="798">
        <v>129750564</v>
      </c>
      <c r="AL131" s="796"/>
      <c r="AM131" s="796"/>
      <c r="AN131" s="796"/>
      <c r="AO131" s="797"/>
      <c r="AP131" s="799"/>
      <c r="AQ131" s="800"/>
      <c r="AR131" s="800"/>
      <c r="AS131" s="800"/>
      <c r="AT131" s="801"/>
      <c r="AU131" s="227"/>
      <c r="AV131" s="227"/>
      <c r="AW131" s="227"/>
      <c r="AX131" s="748" t="s">
        <v>477</v>
      </c>
      <c r="AY131" s="749"/>
      <c r="AZ131" s="749"/>
      <c r="BA131" s="749"/>
      <c r="BB131" s="749"/>
      <c r="BC131" s="749"/>
      <c r="BD131" s="749"/>
      <c r="BE131" s="750"/>
      <c r="BF131" s="751" t="s">
        <v>122</v>
      </c>
      <c r="BG131" s="752"/>
      <c r="BH131" s="752"/>
      <c r="BI131" s="752"/>
      <c r="BJ131" s="752"/>
      <c r="BK131" s="752"/>
      <c r="BL131" s="753"/>
      <c r="BM131" s="751">
        <v>350</v>
      </c>
      <c r="BN131" s="752"/>
      <c r="BO131" s="752"/>
      <c r="BP131" s="752"/>
      <c r="BQ131" s="752"/>
      <c r="BR131" s="752"/>
      <c r="BS131" s="753"/>
      <c r="BT131" s="754"/>
      <c r="BU131" s="755"/>
      <c r="BV131" s="755"/>
      <c r="BW131" s="755"/>
      <c r="BX131" s="755"/>
      <c r="BY131" s="755"/>
      <c r="BZ131" s="75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72" t="s">
        <v>478</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479</v>
      </c>
      <c r="W132" s="776"/>
      <c r="X132" s="776"/>
      <c r="Y132" s="776"/>
      <c r="Z132" s="777"/>
      <c r="AA132" s="778">
        <v>0.80992298699999998</v>
      </c>
      <c r="AB132" s="779"/>
      <c r="AC132" s="779"/>
      <c r="AD132" s="779"/>
      <c r="AE132" s="780"/>
      <c r="AF132" s="781">
        <v>1.867347622</v>
      </c>
      <c r="AG132" s="779"/>
      <c r="AH132" s="779"/>
      <c r="AI132" s="779"/>
      <c r="AJ132" s="780"/>
      <c r="AK132" s="781">
        <v>1.111891121</v>
      </c>
      <c r="AL132" s="779"/>
      <c r="AM132" s="779"/>
      <c r="AN132" s="779"/>
      <c r="AO132" s="780"/>
      <c r="AP132" s="760"/>
      <c r="AQ132" s="761"/>
      <c r="AR132" s="761"/>
      <c r="AS132" s="761"/>
      <c r="AT132" s="78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40" t="s">
        <v>480</v>
      </c>
      <c r="W133" s="740"/>
      <c r="X133" s="740"/>
      <c r="Y133" s="740"/>
      <c r="Z133" s="741"/>
      <c r="AA133" s="742">
        <v>1.6</v>
      </c>
      <c r="AB133" s="743"/>
      <c r="AC133" s="743"/>
      <c r="AD133" s="743"/>
      <c r="AE133" s="744"/>
      <c r="AF133" s="742">
        <v>1.3</v>
      </c>
      <c r="AG133" s="743"/>
      <c r="AH133" s="743"/>
      <c r="AI133" s="743"/>
      <c r="AJ133" s="744"/>
      <c r="AK133" s="742">
        <v>1.2</v>
      </c>
      <c r="AL133" s="743"/>
      <c r="AM133" s="743"/>
      <c r="AN133" s="743"/>
      <c r="AO133" s="744"/>
      <c r="AP133" s="745"/>
      <c r="AQ133" s="746"/>
      <c r="AR133" s="746"/>
      <c r="AS133" s="746"/>
      <c r="AT133" s="74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T11+z3hfES6w6JFFtPE13FSs0EI9z9oKpiC3qtEfFyjb2Xmuw3pqtsReaf70qy3Wjxw35LqVajKqnvivh2Uvw==" saltValue="qp3yDZdr3H/Fa9/bZGXB3w==" spinCount="100000" sheet="1" objects="1" scenarios="1" formatRows="0"/>
  <customSheetViews>
    <customSheetView guid="{7AD2D85E-4919-485A-8C6E-06289A474B34}"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CR12:CV12"/>
    <mergeCell ref="CW12:DA12"/>
    <mergeCell ref="DB12:DF12"/>
    <mergeCell ref="DG12:DK12"/>
    <mergeCell ref="DL12:DP12"/>
    <mergeCell ref="DQ12:DU12"/>
    <mergeCell ref="AK12:AO12"/>
    <mergeCell ref="AP15:AT15"/>
    <mergeCell ref="AU15:AY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CR15:CV15"/>
    <mergeCell ref="CW15:DA15"/>
    <mergeCell ref="DB15:DF15"/>
    <mergeCell ref="DG15:DK15"/>
    <mergeCell ref="DL15:DP15"/>
    <mergeCell ref="DQ15:DU15"/>
    <mergeCell ref="AK15:AO15"/>
    <mergeCell ref="AP18:AT18"/>
    <mergeCell ref="AU18:AY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CR18:CV18"/>
    <mergeCell ref="CW18:DA18"/>
    <mergeCell ref="DB18:DF18"/>
    <mergeCell ref="DG18:DK18"/>
    <mergeCell ref="DL18:DP18"/>
    <mergeCell ref="DQ18:DU18"/>
    <mergeCell ref="AK18:AO18"/>
    <mergeCell ref="AP21:AT21"/>
    <mergeCell ref="AU21:AY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DV23:DZ23"/>
    <mergeCell ref="A24:AY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CH23:CL23"/>
    <mergeCell ref="CM23:CQ23"/>
    <mergeCell ref="BS24:CG24"/>
    <mergeCell ref="BS23:CG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2:AO112"/>
    <mergeCell ref="AP112:AT112"/>
    <mergeCell ref="DQ114:DU114"/>
    <mergeCell ref="DV114:DZ114"/>
    <mergeCell ref="DG117:DK117"/>
    <mergeCell ref="DL117:DP117"/>
    <mergeCell ref="DQ117:DU117"/>
    <mergeCell ref="AK114:AO114"/>
    <mergeCell ref="AP114:AT114"/>
    <mergeCell ref="AZ114:BP114"/>
    <mergeCell ref="BQ114:BU114"/>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A112:B116"/>
    <mergeCell ref="C112:Z112"/>
    <mergeCell ref="AA112:AE112"/>
    <mergeCell ref="AF112:AJ112"/>
    <mergeCell ref="C115:Z115"/>
    <mergeCell ref="AA115:AE115"/>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S22:CG22"/>
    <mergeCell ref="BS21:CG21"/>
    <mergeCell ref="BS20:CG20"/>
    <mergeCell ref="BS19:CG19"/>
    <mergeCell ref="BS18:CG18"/>
    <mergeCell ref="BS17:CG17"/>
    <mergeCell ref="BS16:CG16"/>
    <mergeCell ref="BS15:CG15"/>
    <mergeCell ref="BS14:CG14"/>
    <mergeCell ref="BS13:CG13"/>
    <mergeCell ref="BS12:CG12"/>
    <mergeCell ref="BS11:CG11"/>
    <mergeCell ref="BS10:CG10"/>
    <mergeCell ref="BS8:CG8"/>
    <mergeCell ref="BS9:CG9"/>
    <mergeCell ref="BS7:CG7"/>
    <mergeCell ref="V133:Z133"/>
    <mergeCell ref="AA133:AE133"/>
    <mergeCell ref="AF133:AJ133"/>
    <mergeCell ref="AK133:AO133"/>
    <mergeCell ref="AP133:AT133"/>
    <mergeCell ref="AX131:BE131"/>
    <mergeCell ref="BF131:BL131"/>
    <mergeCell ref="BM131:BS131"/>
    <mergeCell ref="BT131:BZ131"/>
    <mergeCell ref="BT128:BZ128"/>
    <mergeCell ref="CF123:CJ123"/>
    <mergeCell ref="CA122:CE122"/>
    <mergeCell ref="CF122:CJ122"/>
    <mergeCell ref="C116:Z116"/>
    <mergeCell ref="AA116:AE116"/>
    <mergeCell ref="AF116:AJ116"/>
  </mergeCells>
  <phoneticPr fontId="2"/>
  <pageMargins left="0.59055118110236227" right="0" top="0.59055118110236227" bottom="0.59055118110236227" header="0.39370078740157483" footer="0.39370078740157483"/>
  <pageSetup paperSize="8" scale="37"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GiuMQ8aEl/u47MDiaJbRn0cG0XLl6c0thTjvGYsZjzUc+tnXWLH9sSqusYe6SMcvfDaipoALdQHirePECVvMw==" saltValue="pN5tlzKMJT1mvVxDmRBLPg==" spinCount="100000" sheet="1" objects="1" scenarios="1"/>
  <dataConsolidate/>
  <customSheetViews>
    <customSheetView guid="{7AD2D85E-4919-485A-8C6E-06289A474B34}"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5"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irfouo8TbgzSMNwn9smuIHaZ48eInUob8c5WEHvkIZXXNBv21T89yWbuaUelAg7mKVB8RCbqwetSlFqJzLQw==" saltValue="PW8YOlNydR6TPZHIoxRV4Q==" spinCount="100000" sheet="1" objects="1" scenarios="1"/>
  <dataConsolidate/>
  <customSheetViews>
    <customSheetView guid="{7AD2D85E-4919-485A-8C6E-06289A474B34}"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483</v>
      </c>
      <c r="AL6" s="260"/>
      <c r="AM6" s="260"/>
      <c r="AN6" s="260"/>
    </row>
    <row r="7" spans="1:46" ht="13.5" customHeight="1" x14ac:dyDescent="0.2">
      <c r="A7" s="259"/>
      <c r="AK7" s="262"/>
      <c r="AL7" s="263"/>
      <c r="AM7" s="263"/>
      <c r="AN7" s="264"/>
      <c r="AO7" s="1131" t="s">
        <v>484</v>
      </c>
      <c r="AP7" s="265"/>
      <c r="AQ7" s="266" t="s">
        <v>485</v>
      </c>
      <c r="AR7" s="267"/>
    </row>
    <row r="8" spans="1:46" ht="13" x14ac:dyDescent="0.2">
      <c r="A8" s="259"/>
      <c r="AK8" s="268"/>
      <c r="AL8" s="269"/>
      <c r="AM8" s="269"/>
      <c r="AN8" s="270"/>
      <c r="AO8" s="1132"/>
      <c r="AP8" s="271" t="s">
        <v>486</v>
      </c>
      <c r="AQ8" s="272" t="s">
        <v>487</v>
      </c>
      <c r="AR8" s="273" t="s">
        <v>488</v>
      </c>
    </row>
    <row r="9" spans="1:46" ht="13" x14ac:dyDescent="0.2">
      <c r="A9" s="259"/>
      <c r="AK9" s="1143" t="s">
        <v>489</v>
      </c>
      <c r="AL9" s="1144"/>
      <c r="AM9" s="1144"/>
      <c r="AN9" s="1145"/>
      <c r="AO9" s="274">
        <v>30248770</v>
      </c>
      <c r="AP9" s="274">
        <v>72647</v>
      </c>
      <c r="AQ9" s="275">
        <v>62936</v>
      </c>
      <c r="AR9" s="276">
        <v>15.4</v>
      </c>
    </row>
    <row r="10" spans="1:46" ht="13.5" customHeight="1" x14ac:dyDescent="0.2">
      <c r="A10" s="259"/>
      <c r="AK10" s="1143" t="s">
        <v>490</v>
      </c>
      <c r="AL10" s="1144"/>
      <c r="AM10" s="1144"/>
      <c r="AN10" s="1145"/>
      <c r="AO10" s="277">
        <v>272</v>
      </c>
      <c r="AP10" s="277">
        <v>1</v>
      </c>
      <c r="AQ10" s="278">
        <v>1734</v>
      </c>
      <c r="AR10" s="279">
        <v>-99.9</v>
      </c>
    </row>
    <row r="11" spans="1:46" ht="13.5" customHeight="1" x14ac:dyDescent="0.2">
      <c r="A11" s="259"/>
      <c r="AK11" s="1143" t="s">
        <v>491</v>
      </c>
      <c r="AL11" s="1144"/>
      <c r="AM11" s="1144"/>
      <c r="AN11" s="1145"/>
      <c r="AO11" s="277">
        <v>82099</v>
      </c>
      <c r="AP11" s="277">
        <v>197</v>
      </c>
      <c r="AQ11" s="278">
        <v>694</v>
      </c>
      <c r="AR11" s="279">
        <v>-71.599999999999994</v>
      </c>
    </row>
    <row r="12" spans="1:46" ht="13.5" customHeight="1" x14ac:dyDescent="0.2">
      <c r="A12" s="259"/>
      <c r="AK12" s="1143" t="s">
        <v>492</v>
      </c>
      <c r="AL12" s="1144"/>
      <c r="AM12" s="1144"/>
      <c r="AN12" s="1145"/>
      <c r="AO12" s="277" t="s">
        <v>493</v>
      </c>
      <c r="AP12" s="277" t="s">
        <v>493</v>
      </c>
      <c r="AQ12" s="278">
        <v>24</v>
      </c>
      <c r="AR12" s="279" t="s">
        <v>493</v>
      </c>
    </row>
    <row r="13" spans="1:46" ht="13.5" customHeight="1" x14ac:dyDescent="0.2">
      <c r="A13" s="259"/>
      <c r="AK13" s="1143" t="s">
        <v>494</v>
      </c>
      <c r="AL13" s="1144"/>
      <c r="AM13" s="1144"/>
      <c r="AN13" s="1145"/>
      <c r="AO13" s="277">
        <v>794889</v>
      </c>
      <c r="AP13" s="277">
        <v>1909</v>
      </c>
      <c r="AQ13" s="278">
        <v>1996</v>
      </c>
      <c r="AR13" s="279">
        <v>-4.4000000000000004</v>
      </c>
    </row>
    <row r="14" spans="1:46" ht="13.5" customHeight="1" x14ac:dyDescent="0.2">
      <c r="A14" s="259"/>
      <c r="AK14" s="1143" t="s">
        <v>495</v>
      </c>
      <c r="AL14" s="1144"/>
      <c r="AM14" s="1144"/>
      <c r="AN14" s="1145"/>
      <c r="AO14" s="277">
        <v>1127572</v>
      </c>
      <c r="AP14" s="277">
        <v>2708</v>
      </c>
      <c r="AQ14" s="278">
        <v>1351</v>
      </c>
      <c r="AR14" s="279">
        <v>100.4</v>
      </c>
    </row>
    <row r="15" spans="1:46" ht="13.5" customHeight="1" x14ac:dyDescent="0.2">
      <c r="A15" s="259"/>
      <c r="AK15" s="1146" t="s">
        <v>496</v>
      </c>
      <c r="AL15" s="1147"/>
      <c r="AM15" s="1147"/>
      <c r="AN15" s="1148"/>
      <c r="AO15" s="277">
        <v>-547285</v>
      </c>
      <c r="AP15" s="277">
        <v>-1314</v>
      </c>
      <c r="AQ15" s="278">
        <v>-1933</v>
      </c>
      <c r="AR15" s="279">
        <v>-32</v>
      </c>
    </row>
    <row r="16" spans="1:46" ht="13" x14ac:dyDescent="0.2">
      <c r="A16" s="259"/>
      <c r="AK16" s="1146" t="s">
        <v>177</v>
      </c>
      <c r="AL16" s="1147"/>
      <c r="AM16" s="1147"/>
      <c r="AN16" s="1148"/>
      <c r="AO16" s="277">
        <v>31706317</v>
      </c>
      <c r="AP16" s="277">
        <v>76147</v>
      </c>
      <c r="AQ16" s="278">
        <v>66802</v>
      </c>
      <c r="AR16" s="279">
        <v>14</v>
      </c>
    </row>
    <row r="17" spans="1:46" ht="13" x14ac:dyDescent="0.2">
      <c r="A17" s="259"/>
    </row>
    <row r="18" spans="1:46" ht="13" x14ac:dyDescent="0.2">
      <c r="A18" s="259"/>
      <c r="AQ18" s="280"/>
      <c r="AR18" s="280"/>
    </row>
    <row r="19" spans="1:46" ht="13" x14ac:dyDescent="0.2">
      <c r="A19" s="259"/>
      <c r="AK19" s="255" t="s">
        <v>497</v>
      </c>
    </row>
    <row r="20" spans="1:46" ht="13" x14ac:dyDescent="0.2">
      <c r="A20" s="259"/>
      <c r="AK20" s="281"/>
      <c r="AL20" s="282"/>
      <c r="AM20" s="282"/>
      <c r="AN20" s="283"/>
      <c r="AO20" s="284" t="s">
        <v>498</v>
      </c>
      <c r="AP20" s="285" t="s">
        <v>499</v>
      </c>
      <c r="AQ20" s="286" t="s">
        <v>500</v>
      </c>
      <c r="AR20" s="287"/>
    </row>
    <row r="21" spans="1:46" s="260" customFormat="1" ht="13" x14ac:dyDescent="0.2">
      <c r="A21" s="288"/>
      <c r="AK21" s="1149" t="s">
        <v>501</v>
      </c>
      <c r="AL21" s="1150"/>
      <c r="AM21" s="1150"/>
      <c r="AN21" s="1151"/>
      <c r="AO21" s="289">
        <v>7.59</v>
      </c>
      <c r="AP21" s="290">
        <v>6.52</v>
      </c>
      <c r="AQ21" s="291">
        <v>1.07</v>
      </c>
      <c r="AS21" s="292"/>
      <c r="AT21" s="288"/>
    </row>
    <row r="22" spans="1:46" s="260" customFormat="1" ht="13" x14ac:dyDescent="0.2">
      <c r="A22" s="288"/>
      <c r="AK22" s="1149" t="s">
        <v>502</v>
      </c>
      <c r="AL22" s="1150"/>
      <c r="AM22" s="1150"/>
      <c r="AN22" s="1151"/>
      <c r="AO22" s="293">
        <v>99.8</v>
      </c>
      <c r="AP22" s="294">
        <v>99.2</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505</v>
      </c>
      <c r="AL29" s="260"/>
      <c r="AM29" s="260"/>
      <c r="AN29" s="260"/>
      <c r="AS29" s="302"/>
    </row>
    <row r="30" spans="1:46" ht="13.5" customHeight="1" x14ac:dyDescent="0.2">
      <c r="A30" s="259"/>
      <c r="AK30" s="262"/>
      <c r="AL30" s="263"/>
      <c r="AM30" s="263"/>
      <c r="AN30" s="264"/>
      <c r="AO30" s="1131" t="s">
        <v>484</v>
      </c>
      <c r="AP30" s="265"/>
      <c r="AQ30" s="266" t="s">
        <v>485</v>
      </c>
      <c r="AR30" s="267"/>
    </row>
    <row r="31" spans="1:46" ht="13" x14ac:dyDescent="0.2">
      <c r="A31" s="259"/>
      <c r="AK31" s="268"/>
      <c r="AL31" s="269"/>
      <c r="AM31" s="269"/>
      <c r="AN31" s="270"/>
      <c r="AO31" s="1132"/>
      <c r="AP31" s="271" t="s">
        <v>486</v>
      </c>
      <c r="AQ31" s="272" t="s">
        <v>487</v>
      </c>
      <c r="AR31" s="273" t="s">
        <v>488</v>
      </c>
    </row>
    <row r="32" spans="1:46" ht="27" customHeight="1" x14ac:dyDescent="0.2">
      <c r="A32" s="259"/>
      <c r="AK32" s="1133" t="s">
        <v>506</v>
      </c>
      <c r="AL32" s="1134"/>
      <c r="AM32" s="1134"/>
      <c r="AN32" s="1135"/>
      <c r="AO32" s="303">
        <v>7653340</v>
      </c>
      <c r="AP32" s="303">
        <v>18381</v>
      </c>
      <c r="AQ32" s="304">
        <v>37417</v>
      </c>
      <c r="AR32" s="305">
        <v>-50.9</v>
      </c>
    </row>
    <row r="33" spans="1:46" ht="13.5" customHeight="1" x14ac:dyDescent="0.2">
      <c r="A33" s="259"/>
      <c r="AK33" s="1133" t="s">
        <v>507</v>
      </c>
      <c r="AL33" s="1134"/>
      <c r="AM33" s="1134"/>
      <c r="AN33" s="1135"/>
      <c r="AO33" s="303" t="s">
        <v>493</v>
      </c>
      <c r="AP33" s="303" t="s">
        <v>493</v>
      </c>
      <c r="AQ33" s="304" t="s">
        <v>493</v>
      </c>
      <c r="AR33" s="305" t="s">
        <v>493</v>
      </c>
    </row>
    <row r="34" spans="1:46" ht="27" customHeight="1" x14ac:dyDescent="0.2">
      <c r="A34" s="259"/>
      <c r="AK34" s="1133" t="s">
        <v>508</v>
      </c>
      <c r="AL34" s="1134"/>
      <c r="AM34" s="1134"/>
      <c r="AN34" s="1135"/>
      <c r="AO34" s="303" t="s">
        <v>493</v>
      </c>
      <c r="AP34" s="303" t="s">
        <v>493</v>
      </c>
      <c r="AQ34" s="304">
        <v>46</v>
      </c>
      <c r="AR34" s="305" t="s">
        <v>493</v>
      </c>
    </row>
    <row r="35" spans="1:46" ht="27" customHeight="1" x14ac:dyDescent="0.2">
      <c r="A35" s="259"/>
      <c r="AK35" s="1133" t="s">
        <v>509</v>
      </c>
      <c r="AL35" s="1134"/>
      <c r="AM35" s="1134"/>
      <c r="AN35" s="1135"/>
      <c r="AO35" s="303">
        <v>2407144</v>
      </c>
      <c r="AP35" s="303">
        <v>5781</v>
      </c>
      <c r="AQ35" s="304">
        <v>8245</v>
      </c>
      <c r="AR35" s="305">
        <v>-29.9</v>
      </c>
    </row>
    <row r="36" spans="1:46" ht="27" customHeight="1" x14ac:dyDescent="0.2">
      <c r="A36" s="259"/>
      <c r="AK36" s="1133" t="s">
        <v>510</v>
      </c>
      <c r="AL36" s="1134"/>
      <c r="AM36" s="1134"/>
      <c r="AN36" s="1135"/>
      <c r="AO36" s="303" t="s">
        <v>493</v>
      </c>
      <c r="AP36" s="303" t="s">
        <v>493</v>
      </c>
      <c r="AQ36" s="304">
        <v>440</v>
      </c>
      <c r="AR36" s="305" t="s">
        <v>493</v>
      </c>
    </row>
    <row r="37" spans="1:46" ht="13.5" customHeight="1" x14ac:dyDescent="0.2">
      <c r="A37" s="259"/>
      <c r="AK37" s="1133" t="s">
        <v>511</v>
      </c>
      <c r="AL37" s="1134"/>
      <c r="AM37" s="1134"/>
      <c r="AN37" s="1135"/>
      <c r="AO37" s="303">
        <v>399115</v>
      </c>
      <c r="AP37" s="303">
        <v>959</v>
      </c>
      <c r="AQ37" s="304">
        <v>558</v>
      </c>
      <c r="AR37" s="305">
        <v>71.900000000000006</v>
      </c>
    </row>
    <row r="38" spans="1:46" ht="27" customHeight="1" x14ac:dyDescent="0.2">
      <c r="A38" s="259"/>
      <c r="AK38" s="1136" t="s">
        <v>512</v>
      </c>
      <c r="AL38" s="1137"/>
      <c r="AM38" s="1137"/>
      <c r="AN38" s="1138"/>
      <c r="AO38" s="306" t="s">
        <v>493</v>
      </c>
      <c r="AP38" s="306" t="s">
        <v>493</v>
      </c>
      <c r="AQ38" s="307">
        <v>1</v>
      </c>
      <c r="AR38" s="295" t="s">
        <v>493</v>
      </c>
      <c r="AS38" s="302"/>
    </row>
    <row r="39" spans="1:46" ht="13" x14ac:dyDescent="0.2">
      <c r="A39" s="259"/>
      <c r="AK39" s="1136" t="s">
        <v>513</v>
      </c>
      <c r="AL39" s="1137"/>
      <c r="AM39" s="1137"/>
      <c r="AN39" s="1138"/>
      <c r="AO39" s="303">
        <v>-1593990</v>
      </c>
      <c r="AP39" s="303">
        <v>-3828</v>
      </c>
      <c r="AQ39" s="304">
        <v>-7933</v>
      </c>
      <c r="AR39" s="305">
        <v>-51.7</v>
      </c>
      <c r="AS39" s="302"/>
    </row>
    <row r="40" spans="1:46" ht="27" customHeight="1" x14ac:dyDescent="0.2">
      <c r="A40" s="259"/>
      <c r="AK40" s="1133" t="s">
        <v>514</v>
      </c>
      <c r="AL40" s="1134"/>
      <c r="AM40" s="1134"/>
      <c r="AN40" s="1135"/>
      <c r="AO40" s="303">
        <v>-7422924</v>
      </c>
      <c r="AP40" s="303">
        <v>-17827</v>
      </c>
      <c r="AQ40" s="304">
        <v>-28055</v>
      </c>
      <c r="AR40" s="305">
        <v>-36.5</v>
      </c>
      <c r="AS40" s="302"/>
    </row>
    <row r="41" spans="1:46" ht="13" x14ac:dyDescent="0.2">
      <c r="A41" s="259"/>
      <c r="AK41" s="1139" t="s">
        <v>287</v>
      </c>
      <c r="AL41" s="1140"/>
      <c r="AM41" s="1140"/>
      <c r="AN41" s="1141"/>
      <c r="AO41" s="303">
        <v>1442685</v>
      </c>
      <c r="AP41" s="303">
        <v>3465</v>
      </c>
      <c r="AQ41" s="304">
        <v>10719</v>
      </c>
      <c r="AR41" s="305">
        <v>-67.7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515</v>
      </c>
    </row>
    <row r="48" spans="1:46" ht="13" x14ac:dyDescent="0.2">
      <c r="A48" s="259"/>
      <c r="AK48" s="313" t="s">
        <v>516</v>
      </c>
      <c r="AL48" s="313"/>
      <c r="AM48" s="313"/>
      <c r="AN48" s="313"/>
      <c r="AO48" s="313"/>
      <c r="AP48" s="313"/>
      <c r="AQ48" s="314"/>
      <c r="AR48" s="313"/>
    </row>
    <row r="49" spans="1:44" ht="13.5" customHeight="1" x14ac:dyDescent="0.2">
      <c r="A49" s="259"/>
      <c r="AK49" s="315"/>
      <c r="AL49" s="316"/>
      <c r="AM49" s="1126" t="s">
        <v>484</v>
      </c>
      <c r="AN49" s="1128" t="s">
        <v>517</v>
      </c>
      <c r="AO49" s="1129"/>
      <c r="AP49" s="1129"/>
      <c r="AQ49" s="1129"/>
      <c r="AR49" s="1130"/>
    </row>
    <row r="50" spans="1:44" ht="13" x14ac:dyDescent="0.2">
      <c r="A50" s="259"/>
      <c r="AK50" s="317"/>
      <c r="AL50" s="318"/>
      <c r="AM50" s="1127"/>
      <c r="AN50" s="319" t="s">
        <v>518</v>
      </c>
      <c r="AO50" s="320" t="s">
        <v>519</v>
      </c>
      <c r="AP50" s="321" t="s">
        <v>520</v>
      </c>
      <c r="AQ50" s="322" t="s">
        <v>521</v>
      </c>
      <c r="AR50" s="323" t="s">
        <v>522</v>
      </c>
    </row>
    <row r="51" spans="1:44" ht="13" x14ac:dyDescent="0.2">
      <c r="A51" s="259"/>
      <c r="AK51" s="315" t="s">
        <v>523</v>
      </c>
      <c r="AL51" s="316"/>
      <c r="AM51" s="324">
        <v>47862217</v>
      </c>
      <c r="AN51" s="325">
        <v>112579</v>
      </c>
      <c r="AO51" s="326">
        <v>24.9</v>
      </c>
      <c r="AP51" s="327">
        <v>51849</v>
      </c>
      <c r="AQ51" s="328">
        <v>11.6</v>
      </c>
      <c r="AR51" s="329">
        <v>13.3</v>
      </c>
    </row>
    <row r="52" spans="1:44" ht="13" x14ac:dyDescent="0.2">
      <c r="A52" s="259"/>
      <c r="AK52" s="330"/>
      <c r="AL52" s="331" t="s">
        <v>524</v>
      </c>
      <c r="AM52" s="332">
        <v>34844941</v>
      </c>
      <c r="AN52" s="333">
        <v>81960</v>
      </c>
      <c r="AO52" s="334">
        <v>21.6</v>
      </c>
      <c r="AP52" s="335">
        <v>26326</v>
      </c>
      <c r="AQ52" s="336">
        <v>9.6</v>
      </c>
      <c r="AR52" s="337">
        <v>12</v>
      </c>
    </row>
    <row r="53" spans="1:44" ht="13" x14ac:dyDescent="0.2">
      <c r="A53" s="259"/>
      <c r="AK53" s="315" t="s">
        <v>525</v>
      </c>
      <c r="AL53" s="316"/>
      <c r="AM53" s="324">
        <v>46082535</v>
      </c>
      <c r="AN53" s="325">
        <v>109142</v>
      </c>
      <c r="AO53" s="326">
        <v>-3.1</v>
      </c>
      <c r="AP53" s="327">
        <v>52191</v>
      </c>
      <c r="AQ53" s="328">
        <v>0.7</v>
      </c>
      <c r="AR53" s="329">
        <v>-3.8</v>
      </c>
    </row>
    <row r="54" spans="1:44" ht="13" x14ac:dyDescent="0.2">
      <c r="A54" s="259"/>
      <c r="AK54" s="330"/>
      <c r="AL54" s="331" t="s">
        <v>524</v>
      </c>
      <c r="AM54" s="332">
        <v>35262264</v>
      </c>
      <c r="AN54" s="333">
        <v>83515</v>
      </c>
      <c r="AO54" s="334">
        <v>1.9</v>
      </c>
      <c r="AP54" s="335">
        <v>26807</v>
      </c>
      <c r="AQ54" s="336">
        <v>1.8</v>
      </c>
      <c r="AR54" s="337">
        <v>0.1</v>
      </c>
    </row>
    <row r="55" spans="1:44" ht="13" x14ac:dyDescent="0.2">
      <c r="A55" s="259"/>
      <c r="AK55" s="315" t="s">
        <v>526</v>
      </c>
      <c r="AL55" s="316"/>
      <c r="AM55" s="324">
        <v>36323685</v>
      </c>
      <c r="AN55" s="325">
        <v>86640</v>
      </c>
      <c r="AO55" s="326">
        <v>-20.6</v>
      </c>
      <c r="AP55" s="327">
        <v>48105</v>
      </c>
      <c r="AQ55" s="328">
        <v>-7.8</v>
      </c>
      <c r="AR55" s="329">
        <v>-12.8</v>
      </c>
    </row>
    <row r="56" spans="1:44" ht="13" x14ac:dyDescent="0.2">
      <c r="A56" s="259"/>
      <c r="AK56" s="330"/>
      <c r="AL56" s="331" t="s">
        <v>524</v>
      </c>
      <c r="AM56" s="332">
        <v>24968594</v>
      </c>
      <c r="AN56" s="333">
        <v>59556</v>
      </c>
      <c r="AO56" s="334">
        <v>-28.7</v>
      </c>
      <c r="AP56" s="335">
        <v>24072</v>
      </c>
      <c r="AQ56" s="336">
        <v>-10.199999999999999</v>
      </c>
      <c r="AR56" s="337">
        <v>-18.5</v>
      </c>
    </row>
    <row r="57" spans="1:44" ht="13" x14ac:dyDescent="0.2">
      <c r="A57" s="259"/>
      <c r="AK57" s="315" t="s">
        <v>527</v>
      </c>
      <c r="AL57" s="316"/>
      <c r="AM57" s="324">
        <v>31443420</v>
      </c>
      <c r="AN57" s="325">
        <v>75326</v>
      </c>
      <c r="AO57" s="326">
        <v>-13.1</v>
      </c>
      <c r="AP57" s="327">
        <v>47446</v>
      </c>
      <c r="AQ57" s="328">
        <v>-1.4</v>
      </c>
      <c r="AR57" s="329">
        <v>-11.7</v>
      </c>
    </row>
    <row r="58" spans="1:44" ht="13" x14ac:dyDescent="0.2">
      <c r="A58" s="259"/>
      <c r="AK58" s="330"/>
      <c r="AL58" s="331" t="s">
        <v>524</v>
      </c>
      <c r="AM58" s="332">
        <v>19789886</v>
      </c>
      <c r="AN58" s="333">
        <v>47409</v>
      </c>
      <c r="AO58" s="334">
        <v>-20.399999999999999</v>
      </c>
      <c r="AP58" s="335">
        <v>24371</v>
      </c>
      <c r="AQ58" s="336">
        <v>1.2</v>
      </c>
      <c r="AR58" s="337">
        <v>-21.6</v>
      </c>
    </row>
    <row r="59" spans="1:44" ht="13" x14ac:dyDescent="0.2">
      <c r="A59" s="259"/>
      <c r="AK59" s="315" t="s">
        <v>528</v>
      </c>
      <c r="AL59" s="316"/>
      <c r="AM59" s="324">
        <v>40499243</v>
      </c>
      <c r="AN59" s="325">
        <v>97264</v>
      </c>
      <c r="AO59" s="326">
        <v>29.1</v>
      </c>
      <c r="AP59" s="327">
        <v>48387</v>
      </c>
      <c r="AQ59" s="328">
        <v>2</v>
      </c>
      <c r="AR59" s="329">
        <v>27.1</v>
      </c>
    </row>
    <row r="60" spans="1:44" ht="13" x14ac:dyDescent="0.2">
      <c r="A60" s="259"/>
      <c r="AK60" s="330"/>
      <c r="AL60" s="331" t="s">
        <v>524</v>
      </c>
      <c r="AM60" s="332">
        <v>26583860</v>
      </c>
      <c r="AN60" s="333">
        <v>63845</v>
      </c>
      <c r="AO60" s="334">
        <v>34.700000000000003</v>
      </c>
      <c r="AP60" s="335">
        <v>25592</v>
      </c>
      <c r="AQ60" s="336">
        <v>5</v>
      </c>
      <c r="AR60" s="337">
        <v>29.7</v>
      </c>
    </row>
    <row r="61" spans="1:44" ht="13" x14ac:dyDescent="0.2">
      <c r="A61" s="259"/>
      <c r="AK61" s="315" t="s">
        <v>529</v>
      </c>
      <c r="AL61" s="338"/>
      <c r="AM61" s="324">
        <v>40442220</v>
      </c>
      <c r="AN61" s="325">
        <v>96190</v>
      </c>
      <c r="AO61" s="326">
        <v>3.4</v>
      </c>
      <c r="AP61" s="327">
        <v>49596</v>
      </c>
      <c r="AQ61" s="339">
        <v>1</v>
      </c>
      <c r="AR61" s="329">
        <v>2.4</v>
      </c>
    </row>
    <row r="62" spans="1:44" ht="13" x14ac:dyDescent="0.2">
      <c r="A62" s="259"/>
      <c r="AK62" s="330"/>
      <c r="AL62" s="331" t="s">
        <v>524</v>
      </c>
      <c r="AM62" s="332">
        <v>28289909</v>
      </c>
      <c r="AN62" s="333">
        <v>67257</v>
      </c>
      <c r="AO62" s="334">
        <v>1.8</v>
      </c>
      <c r="AP62" s="335">
        <v>25434</v>
      </c>
      <c r="AQ62" s="336">
        <v>1.5</v>
      </c>
      <c r="AR62" s="337">
        <v>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HltHgdshiUBo10nx5gT8Ua255h/Gl3/4Tm4hOvSExoDTIxmVvVBJ9AG2cV8fO3lI5XatSB/QAcKzWpRpHw3kQ==" saltValue="MLKNA+ElWKuyJjkFM7babw==" spinCount="100000" sheet="1" objects="1" scenarios="1"/>
  <customSheetViews>
    <customSheetView guid="{7AD2D85E-4919-485A-8C6E-06289A474B3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481</v>
      </c>
    </row>
    <row r="121" spans="125:125" ht="13.5" hidden="1" customHeight="1" x14ac:dyDescent="0.2">
      <c r="DU121" s="253"/>
    </row>
  </sheetData>
  <sheetProtection algorithmName="SHA-512" hashValue="pEB+Tghj/fDPGpfOSasnjanL9pyz3d/nSIjNl4R15TrPOuYjQSaX+T6NgieyCX+QqyXuQox38pcZpLOpuQtf4A==" saltValue="VNZV9lFvZDu6fkaJq7MR1w==" spinCount="100000" sheet="1" objects="1" scenarios="1"/>
  <dataConsolidate/>
  <customSheetViews>
    <customSheetView guid="{7AD2D85E-4919-485A-8C6E-06289A474B34}"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481</v>
      </c>
    </row>
  </sheetData>
  <sheetProtection algorithmName="SHA-512" hashValue="/Hq3PVETt/odhMBC4EL1/WTRKQ3ekgVimRc0fErgNw/SPPdg8eOW1a/lRbqEiyyCHqSN44Mq1vlChRjltktCWA==" saltValue="f/tt0wTWfWxZp0g4/0J6hw==" spinCount="100000" sheet="1" objects="1" scenarios="1"/>
  <dataConsolidate/>
  <customSheetViews>
    <customSheetView guid="{7AD2D85E-4919-485A-8C6E-06289A474B34}"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52" t="s">
        <v>3</v>
      </c>
      <c r="D47" s="1152"/>
      <c r="E47" s="1153"/>
      <c r="F47" s="11">
        <v>28.28</v>
      </c>
      <c r="G47" s="12">
        <v>28.84</v>
      </c>
      <c r="H47" s="12">
        <v>28.26</v>
      </c>
      <c r="I47" s="12">
        <v>33.1</v>
      </c>
      <c r="J47" s="13">
        <v>26.83</v>
      </c>
    </row>
    <row r="48" spans="2:10" ht="57.75" customHeight="1" x14ac:dyDescent="0.2">
      <c r="B48" s="14"/>
      <c r="C48" s="1154" t="s">
        <v>4</v>
      </c>
      <c r="D48" s="1154"/>
      <c r="E48" s="1155"/>
      <c r="F48" s="15">
        <v>5.63</v>
      </c>
      <c r="G48" s="16">
        <v>5.87</v>
      </c>
      <c r="H48" s="16">
        <v>7.86</v>
      </c>
      <c r="I48" s="16">
        <v>5.75</v>
      </c>
      <c r="J48" s="17">
        <v>7.08</v>
      </c>
    </row>
    <row r="49" spans="2:10" ht="57.75" customHeight="1" thickBot="1" x14ac:dyDescent="0.25">
      <c r="B49" s="18"/>
      <c r="C49" s="1156" t="s">
        <v>5</v>
      </c>
      <c r="D49" s="1156"/>
      <c r="E49" s="1157"/>
      <c r="F49" s="19">
        <v>4.34</v>
      </c>
      <c r="G49" s="20" t="s">
        <v>536</v>
      </c>
      <c r="H49" s="20" t="s">
        <v>537</v>
      </c>
      <c r="I49" s="20" t="s">
        <v>538</v>
      </c>
      <c r="J49" s="21">
        <v>4.05</v>
      </c>
    </row>
    <row r="50" spans="2:10" ht="13" x14ac:dyDescent="0.2"/>
  </sheetData>
  <sheetProtection algorithmName="SHA-512" hashValue="5pDi5OsgMpLF/O3VmA1PkxG7HH7JoE4moXIjZ7iizKLHTLuLkA2Hzc0dDM/cwsrv1WXicfKnc08xDbwCkbBeBw==" saltValue="rDMLKKUgELyLUrib+llDVA==" spinCount="100000" sheet="1" objects="1" scenarios="1"/>
  <customSheetViews>
    <customSheetView guid="{7AD2D85E-4919-485A-8C6E-06289A474B34}"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2025-09-12T02:56:09Z</cp:lastPrinted>
  <dcterms:created xsi:type="dcterms:W3CDTF">2025-02-19T02:59:52Z</dcterms:created>
  <dcterms:modified xsi:type="dcterms:W3CDTF">2025-09-24T05:06:47Z</dcterms:modified>
  <cp:category/>
</cp:coreProperties>
</file>