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E8F949E7-FE46-4907-A2C5-6D1AA76847B4}"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<sst xmlns="http://schemas.openxmlformats.org/spreadsheetml/2006/main" count="1173" uniqueCount="572">
  <si>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</si>
  <si>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</si>
  <si>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</si>
  <si>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</si>
  <si>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</si>
  <si>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</si>
  <si>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</si>
  <si>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</si>
  <si>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</si>
  <si>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</si>
  <si>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</si>
  <si>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</si>
  <si>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</si>
  <si>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</si>
  <si>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</si>
  <si>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</si>
  <si>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</si>
  <si>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</si>
  <si>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</si>
  <si>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</si>
  <si>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</si>
  <si>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</si>
  <si>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</si>
  <si>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</si>
  <si>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</si>
  <si>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</si>
  <si>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</si>
  <si>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</si>
  <si>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</si>
  <si>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</si>
  <si>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</si>
  <si>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</si>
  <si>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</si>
  <si>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</si>
  <si>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</si>
  <si>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</si>
  <si>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</si>
  <si>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</si>
  <si>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</si>
  <si>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</si>
  <si>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</si>
  <si>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</si>
  <si>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</si>
  <si>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</si>
  <si>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</si>
  <si>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</si>
  <si>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</si>
  <si>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</si>
  <si>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</si>
  <si>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</si>
  <si>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</si>
  <si>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</si>
  <si>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</si>
  <si>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</si>
  <si>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</si>
  <si>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</si>
  <si>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</si>
  <si>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</si>
  <si>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</si>
  <si>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</si>
  <si>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</si>
  <si>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</si>
  <si>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</si>
  <si>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</si>
  <si>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</si>
  <si>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</si>
  <si>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</si>
  <si>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</si>
  <si>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</si>
  <si>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</si>
  <si>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</si>
  <si>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</si>
  <si>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</si>
  <si>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</si>
  <si>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</si>
  <si>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</si>
  <si>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</si>
  <si>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</si>
  <si>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</si>
  <si>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</si>
  <si>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</si>
  <si>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</si>
  <si>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</si>
  <si>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</si>
  <si>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</si>
  <si>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</si>
  <si>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</si>
  <si>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</si>
  <si>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</si>
  <si>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</si>
  <si>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</si>
  <si>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</si>
  <si>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</si>
  <si>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</si>
  <si>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刈谷市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</si>
  <si>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</si>
  <si>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</si>
  <si>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</si>
  <si>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</si>
  <si>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</si>
  <si>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</si>
  <si>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</si>
  <si>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</si>
  <si>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</si>
  <si>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</si>
  <si>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</si>
  <si>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</si>
  <si>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</si>
  <si>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</si>
  <si>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</si>
  <si>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</si>
  <si>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</si>
  <si>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</si>
  <si>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</si>
  <si>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</si>
  <si>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</si>
  <si>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</si>
  <si>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</si>
  <si>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</si>
  <si>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</si>
  <si>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</si>
  <si>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</si>
  <si>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</si>
  <si>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</si>
  <si>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</si>
  <si>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</si>
  <si>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</si>
  <si>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</si>
  <si>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</si>
  <si>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</si>
  <si>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</si>
  <si>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</si>
  <si>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</si>
  <si>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</si>
  <si>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</si>
  <si>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</si>
  <si>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</si>
  <si>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</si>
  <si>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</si>
  <si>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</si>
  <si>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</si>
  <si>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</si>
  <si>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</si>
  <si>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</si>
  <si>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</si>
  <si>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</si>
  <si>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</si>
  <si>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</si>
  <si>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</si>
  <si>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</si>
  <si>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</si>
  <si>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</si>
  <si>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</si>
  <si>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</si>
  <si>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</si>
  <si>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</si>
  <si>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</si>
  <si>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</si>
  <si>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</si>
  <si>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</si>
  <si>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</si>
  <si>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</si>
  <si>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</si>
  <si>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</si>
  <si>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</si>
  <si>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</si>
  <si>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</si>
  <si>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</si>
  <si>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</si>
  <si>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</si>
  <si>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</si>
  <si>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</si>
  <si>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</si>
  <si>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</si>
  <si>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</si>
  <si>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</si>
  <si>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</si>
  <si>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</si>
  <si>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</si>
  <si>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</si>
  <si>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</si>
  <si>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</si>
  <si>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</si>
  <si>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</si>
  <si>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</si>
  <si>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</si>
  <si>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</si>
  <si>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</si>
  <si>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</si>
  <si>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</si>
  <si>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</si>
  <si>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</si>
  <si>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</si>
  <si>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</si>
  <si>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</si>
  <si>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</si>
  <si>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</si>
  <si>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</si>
  <si>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</si>
  <si>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</si>
  <si>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</si>
  <si>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</si>
  <si>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</si>
  <si>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愛知県刈谷市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</si>
  <si>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</si>
  <si>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</si>
  <si>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</si>
  <si>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</si>
  <si>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</si>
  <si>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</si>
  <si>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</si>
  <si>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</si>
  <si>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</si>
  <si>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</si>
  <si>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</si>
  <si>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</si>
  <si>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</si>
  <si>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</si>
  <si>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</si>
  <si>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</si>
  <si>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</si>
  <si>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</si>
  <si>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</si>
  <si>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</si>
  <si>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</si>
  <si>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</si>
  <si>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</si>
  <si>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</si>
  <si>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</si>
  <si>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</si>
  <si>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</si>
  <si>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</si>
  <si>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</si>
  <si>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</si>
  <si>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</si>
  <si>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</si>
  <si>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</si>
  <si>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</si>
  <si>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</si>
  <si>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</si>
  <si>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</si>
  <si>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</si>
  <si>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</si>
  <si>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</si>
  <si>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</si>
  <si>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</si>
  <si>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</si>
  <si>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</si>
  <si>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</si>
  <si>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</si>
  <si>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</si>
  <si>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</si>
  <si>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</si>
  <si>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</si>
  <si>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</si>
  <si>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</si>
  <si>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</si>
  <si>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</si>
  <si>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</si>
  <si>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</si>
  <si>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</si>
  <si>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</si>
  <si>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</si>
  <si>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</si>
  <si>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</si>
  <si>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</si>
  <si>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</si>
  <si>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</si>
  <si>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</si>
  <si>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</si>
  <si>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</si>
  <si>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</si>
  <si>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</si>
  <si>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</si>
  <si>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</si>
  <si>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</si>
  <si>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</si>
  <si>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</si>
  <si>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</si>
  <si>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</si>
  <si>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</si>
  <si>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</si>
  <si>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</si>
  <si>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</si>
  <si>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</si>
  <si>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</si>
  <si>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</si>
  <si>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</si>
  <si>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</si>
  <si>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</si>
  <si>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</si>
  <si>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</si>
  <si>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</si>
  <si>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</si>
  <si>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</si>
  <si>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</si>
  <si>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</si>
  <si>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</si>
  <si>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</si>
  <si>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</si>
  <si>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</si>
  <si>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</si>
  <si>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</si>
  <si>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</si>
  <si>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</si>
  <si>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</si>
  <si>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</si>
  <si>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</si>
  <si>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</si>
  <si>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</si>
  <si>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</si>
  <si>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</si>
  <si>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</si>
  <si>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</si>
  <si>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</si>
  <si>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</si>
  <si>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</si>
  <si>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</si>
  <si>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</si>
  <si>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</si>
  <si>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</si>
  <si>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</si>
  <si>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</si>
  <si>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</si>
  <si>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</si>
  <si>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</si>
  <si>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</si>
  <si>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</si>
  <si>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</si>
  <si>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</si>
  <si>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</si>
  <si>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</si>
  <si>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</si>
  <si>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</si>
  <si>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</si>
  <si>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</si>
  <si>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</si>
  <si>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</si>
  <si>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</si>
  <si>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</si>
  <si>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</si>
  <si>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</si>
  <si>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</si>
  <si>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</si>
  <si>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</si>
  <si>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</si>
  <si>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</si>
  <si>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</si>
  <si>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</si>
  <si>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</si>
  <si>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</si>
  <si>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</si>
  <si>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</si>
  <si>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</si>
  <si>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愛知県刈谷市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</si>
  <si>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</si>
  <si>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</si>
  <si>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</si>
  <si>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</si>
  <si>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</si>
  <si>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</si>
  <si>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</si>
  <si>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</si>
  <si>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</si>
  <si>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</si>
  <si>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</si>
  <si>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</si>
  <si>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</si>
  <si>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</si>
  <si>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</si>
  <si>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</si>
  <si>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</si>
  <si>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</si>
  <si>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</si>
  <si>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</si>
  <si>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</si>
  <si>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</si>
  <si>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</si>
  <si>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</si>
  <si>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</si>
  <si>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</si>
  <si>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</si>
  <si>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</si>
  <si>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</si>
  <si>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</si>
  <si>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</si>
  <si>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</si>
  <si>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</si>
  <si>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</si>
  <si>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</si>
  <si>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</si>
  <si>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</si>
  <si>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</si>
  <si>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</si>
  <si>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刈谷小垣江駅東部土地区画整理事業特別会計</t>
    <phoneticPr fontId="5"/>
  </si>
  <si>
    <t>法非適用企業</t>
    <phoneticPr fontId="5"/>
  </si>
  <si>
    <t>刈谷野田北部土地区画整理事業特別会計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</si>
  <si>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</si>
  <si>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</si>
  <si>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</si>
  <si>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</si>
  <si>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</si>
  <si>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</si>
  <si>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</si>
  <si>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</si>
  <si>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</si>
  <si>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</si>
  <si>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</si>
  <si>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</si>
  <si>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</si>
  <si>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</si>
  <si>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</si>
  <si>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</si>
  <si>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</si>
  <si>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</si>
  <si>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</si>
  <si>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</si>
  <si>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</si>
  <si>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</si>
  <si>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</si>
  <si>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</si>
  <si>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</si>
  <si>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</si>
  <si>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</si>
  <si>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</si>
  <si>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</si>
  <si>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</si>
  <si>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</si>
  <si>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</si>
  <si>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</si>
  <si>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</si>
  <si>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</si>
  <si>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</si>
  <si>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</si>
  <si>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</si>
  <si>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</si>
  <si>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</si>
  <si>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</si>
  <si>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</si>
  <si>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</si>
  <si>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</si>
  <si>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</si>
  <si>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</si>
  <si>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</si>
  <si>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</si>
  <si>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</si>
  <si>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</si>
  <si>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</si>
  <si>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</si>
  <si>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</si>
  <si>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</si>
  <si>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</si>
  <si>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</si>
  <si>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</si>
  <si>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</si>
  <si>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</si>
  <si>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</si>
  <si>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</si>
  <si>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</si>
  <si>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</si>
  <si>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</si>
  <si>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</si>
  <si>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</si>
  <si>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</si>
  <si>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</si>
  <si>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</si>
  <si>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</si>
  <si>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</si>
  <si>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</si>
  <si>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</si>
  <si>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</si>
  <si>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</si>
  <si>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</si>
  <si>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</si>
  <si>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</si>
  <si>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</si>
  <si>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</si>
  <si>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</si>
  <si>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</si>
  <si>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</si>
  <si>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</si>
  <si>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</si>
  <si>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</si>
  <si>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</si>
  <si>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</si>
  <si>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</si>
  <si>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</si>
  <si>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</si>
  <si>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</si>
  <si>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</si>
  <si>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</si>
  <si>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</si>
  <si>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</si>
  <si>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</si>
  <si>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</si>
  <si>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</si>
  <si>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</si>
  <si>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</si>
  <si>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</si>
  <si>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</si>
  <si>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</si>
  <si>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</si>
  <si>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</si>
  <si>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</si>
  <si>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</si>
  <si>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</si>
  <si>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</si>
  <si>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</si>
  <si>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</si>
  <si>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</si>
  <si>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</si>
  <si>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</si>
  <si>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</si>
  <si>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</si>
  <si>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</si>
  <si>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</si>
  <si>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</si>
  <si>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</si>
  <si>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</si>
  <si>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</si>
  <si>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</si>
  <si>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</si>
  <si>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</si>
  <si>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</si>
  <si>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</si>
  <si>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</si>
  <si>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</si>
  <si>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</si>
  <si>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</si>
  <si>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</si>
  <si>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</si>
  <si>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</si>
  <si>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2.99</t>
  </si>
  <si>
    <t>▲ 0.83</t>
  </si>
  <si>
    <t>水道事業会計</t>
  </si>
  <si>
    <t>一般会計</t>
  </si>
  <si>
    <t>刈谷小垣江駅東部土地区画整理事業特別会計</t>
  </si>
  <si>
    <t>下水道事業会計</t>
  </si>
  <si>
    <t>介護保険特別会計</t>
  </si>
  <si>
    <t>国民健康保険特別会計</t>
  </si>
  <si>
    <t>刈谷野田北部土地区画整理事業特別会計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</si>
  <si>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</si>
  <si>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</si>
  <si>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</si>
  <si>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</si>
  <si>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</si>
  <si>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</si>
  <si>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</si>
  <si>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</si>
  <si>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</si>
  <si>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衣浦東部広域連合</t>
    <rPh sb="0" eb="4">
      <t>キヌウラトウブ</t>
    </rPh>
    <rPh sb="4" eb="8">
      <t>コウイキレンゴウ</t>
    </rPh>
    <phoneticPr fontId="2"/>
  </si>
  <si>
    <t>刈谷知立環境組合</t>
    <rPh sb="0" eb="8">
      <t>カリヤチリュウカンキョウクミアイ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</si>
  <si>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</si>
  <si>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0" eb="3">
      <t>アイチケン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</si>
  <si>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刈谷市土地開発公社</t>
    <rPh sb="0" eb="3">
      <t>カリヤシ</t>
    </rPh>
    <rPh sb="3" eb="9">
      <t>トチカイハツコウシャ</t>
    </rPh>
    <phoneticPr fontId="2"/>
  </si>
  <si>
    <t>刈谷知立みらい電力株式会社</t>
    <rPh sb="0" eb="4">
      <t>カリヤチリュウ</t>
    </rPh>
    <rPh sb="7" eb="9">
      <t>デンリョク</t>
    </rPh>
    <rPh sb="9" eb="13">
      <t>カブシキガイシャ</t>
    </rPh>
    <phoneticPr fontId="2"/>
  </si>
  <si>
    <t>公共施設維持保全基金</t>
    <phoneticPr fontId="5"/>
  </si>
  <si>
    <t>都市交通施設整備基金</t>
    <phoneticPr fontId="2"/>
  </si>
  <si>
    <t>亀城公園等整備基金　</t>
    <phoneticPr fontId="2"/>
  </si>
  <si>
    <t>産業立地促進基金積立金</t>
    <phoneticPr fontId="2"/>
  </si>
  <si>
    <t>緑化推進基金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</si>
  <si>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</si>
  <si>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</si>
  <si>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</si>
  <si>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</si>
  <si>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</si>
  <si>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</si>
  <si>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</si>
  <si>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</si>
  <si>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共施設の更新が一段落したことにより、有形固定資産減価償却率は増加した。しかし、保育園・小中学校の大規模改造を行うなど施設の長寿命化を図ったため、上昇率は抑えられたと考えている。今後も公共施設等総合管理計画をもとに、公共施設維持保全計画や橋梁長寿命化修繕計画等の長寿命化計画による適切かつ計画的な管理を行うことにより経費の平準化を図るとともに、公共施設維持保全基金を活用することで地方債発行を抑制していく。</t>
    <rPh sb="44" eb="48">
      <t>ショウチュウガッコウ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</si>
  <si>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</si>
  <si>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地方債について、市債発行の抑制により、将来負担比率は発生していない状態を維持しており、実質公債費比率はマイナスを維持している。
今後は、公共施設維持保全計画に基づく事業や、ＪＲ刈谷駅の改良など、都市基盤の充実を図るための大型事業も進行していくため、市債の発行に頼らざるを得ない状況となるが、国・県補助金や基金を活用することで市債発行の抑制を図り、健全財政の維持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</si>
</sst>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2F0302-C58A-4B58-9BAD-68EB586BDC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60285</c:v>
                </c:pt>
                <c:pt idx="2">
                  <c:v>52714</c:v>
                </c:pt>
                <c:pt idx="3">
                  <c:v>46001</c:v>
                </c:pt>
                <c:pt idx="4">
                  <c:v>52878</c:v>
                </c:pt>
              </c:numCache>
            </c:numRef>
          </c:val>
          <c:smooth val="0"/>
          <c:extLst>
            <c:ext xmlns:c16="http://schemas.microsoft.com/office/drawing/2014/chart" uri="{C3380CC4-5D6E-409C-BE32-E72D297353CC}">
              <c16:uniqueId val="{00000000-E157-4EC5-8521-A9AC60F367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60292</c:v>
                </c:pt>
                <c:pt idx="1">
                  <c:v>63808</c:v>
                </c:pt>
                <c:pt idx="2">
                  <c:v>70977</c:v>
                </c:pt>
                <c:pt idx="3">
                  <c:v>58638</c:v>
                </c:pt>
                <c:pt idx="4">
                  <c:v>60188</c:v>
                </c:pt>
              </c:numCache>
            </c:numRef>
          </c:val>
          <c:smooth val="0"/>
          <c:extLst>
            <c:ext xmlns:c16="http://schemas.microsoft.com/office/drawing/2014/chart" uri="{C3380CC4-5D6E-409C-BE32-E72D297353CC}">
              <c16:uniqueId val="{00000001-E157-4EC5-8521-A9AC60F367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9.08</c:v>
                </c:pt>
                <c:pt idx="1">
                  <c:v>14.04</c:v>
                </c:pt>
                <c:pt idx="2">
                  <c:v>13.43</c:v>
                </c:pt>
                <c:pt idx="3">
                  <c:v>12.71</c:v>
                </c:pt>
                <c:pt idx="4">
                  <c:v>9.67</c:v>
                </c:pt>
              </c:numCache>
            </c:numRef>
          </c:val>
          <c:extLst>
            <c:ext xmlns:c16="http://schemas.microsoft.com/office/drawing/2014/chart" uri="{C3380CC4-5D6E-409C-BE32-E72D297353CC}">
              <c16:uniqueId val="{00000000-2DCF-45FD-97B7-9204206AA8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24.38</c:v>
                </c:pt>
                <c:pt idx="1">
                  <c:v>22.29</c:v>
                </c:pt>
                <c:pt idx="2">
                  <c:v>20.02</c:v>
                </c:pt>
                <c:pt idx="3">
                  <c:v>21.25</c:v>
                </c:pt>
                <c:pt idx="4">
                  <c:v>21.31</c:v>
                </c:pt>
              </c:numCache>
            </c:numRef>
          </c:val>
          <c:extLst>
            <c:ext xmlns:c16="http://schemas.microsoft.com/office/drawing/2014/chart" uri="{C3380CC4-5D6E-409C-BE32-E72D297353CC}">
              <c16:uniqueId val="{00000001-2DCF-45FD-97B7-9204206AA8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1.06</c:v>
                </c:pt>
                <c:pt idx="2">
                  <c:v>-2.99</c:v>
                </c:pt>
                <c:pt idx="3">
                  <c:v>0.45</c:v>
                </c:pt>
                <c:pt idx="4">
                  <c:v>-0.83</c:v>
                </c:pt>
              </c:numCache>
            </c:numRef>
          </c:val>
          <c:smooth val="0"/>
          <c:extLst>
            <c:ext xmlns:c16="http://schemas.microsoft.com/office/drawing/2014/chart" uri="{C3380CC4-5D6E-409C-BE32-E72D297353CC}">
              <c16:uniqueId val="{00000002-2DCF-45FD-97B7-9204206AA8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6E-4C8D-92C2-1C5777F78E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6E-4C8D-92C2-1C5777F78E4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96E-4C8D-92C2-1C5777F78E4F}"/>
            </c:ext>
          </c:extLst>
        </c:ser>
        <c:ser>
          <c:idx val="3"/>
          <c:order val="3"/>
          <c:tx>
            <c:strRef>
              <c:f>データシート!$A$30</c:f>
              <c:strCache>
                <c:ptCount val="1"/>
                <c:pt idx="0">
                  <c:v>刈谷野田北部土地区画整理事業特別会計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0.47</c:v>
                </c:pt>
                <c:pt idx="2">
                  <c:v>#N/A</c:v>
                </c:pt>
                <c:pt idx="3">
                  <c:v>0.43</c:v>
                </c:pt>
                <c:pt idx="4">
                  <c:v>#N/A</c:v>
                </c:pt>
                <c:pt idx="5">
                  <c:v>0.35</c:v>
                </c:pt>
                <c:pt idx="6">
                  <c:v>#N/A</c:v>
                </c:pt>
                <c:pt idx="7">
                  <c:v>0.22</c:v>
                </c:pt>
                <c:pt idx="8">
                  <c:v>#N/A</c:v>
                </c:pt>
                <c:pt idx="9">
                  <c:v>0.12</c:v>
                </c:pt>
              </c:numCache>
            </c:numRef>
          </c:val>
          <c:extLst>
            <c:ext xmlns:c16="http://schemas.microsoft.com/office/drawing/2014/chart" uri="{C3380CC4-5D6E-409C-BE32-E72D297353CC}">
              <c16:uniqueId val="{00000003-E96E-4C8D-92C2-1C5777F78E4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2.81</c:v>
                </c:pt>
                <c:pt idx="2">
                  <c:v>#N/A</c:v>
                </c:pt>
                <c:pt idx="3">
                  <c:v>2.4300000000000002</c:v>
                </c:pt>
                <c:pt idx="4">
                  <c:v>#N/A</c:v>
                </c:pt>
                <c:pt idx="5">
                  <c:v>1.91</c:v>
                </c:pt>
                <c:pt idx="6">
                  <c:v>#N/A</c:v>
                </c:pt>
                <c:pt idx="7">
                  <c:v>0.85</c:v>
                </c:pt>
                <c:pt idx="8">
                  <c:v>#N/A</c:v>
                </c:pt>
                <c:pt idx="9">
                  <c:v>0.28000000000000003</c:v>
                </c:pt>
              </c:numCache>
            </c:numRef>
          </c:val>
          <c:extLst>
            <c:ext xmlns:c16="http://schemas.microsoft.com/office/drawing/2014/chart" uri="{C3380CC4-5D6E-409C-BE32-E72D297353CC}">
              <c16:uniqueId val="{00000004-E96E-4C8D-92C2-1C5777F78E4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1.25</c:v>
                </c:pt>
                <c:pt idx="2">
                  <c:v>#N/A</c:v>
                </c:pt>
                <c:pt idx="3">
                  <c:v>1.17</c:v>
                </c:pt>
                <c:pt idx="4">
                  <c:v>#N/A</c:v>
                </c:pt>
                <c:pt idx="5">
                  <c:v>0.66</c:v>
                </c:pt>
                <c:pt idx="6">
                  <c:v>#N/A</c:v>
                </c:pt>
                <c:pt idx="7">
                  <c:v>0.9</c:v>
                </c:pt>
                <c:pt idx="8">
                  <c:v>#N/A</c:v>
                </c:pt>
                <c:pt idx="9">
                  <c:v>0.85</c:v>
                </c:pt>
              </c:numCache>
            </c:numRef>
          </c:val>
          <c:extLst>
            <c:ext xmlns:c16="http://schemas.microsoft.com/office/drawing/2014/chart" uri="{C3380CC4-5D6E-409C-BE32-E72D297353CC}">
              <c16:uniqueId val="{00000005-E96E-4C8D-92C2-1C5777F78E4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0.77</c:v>
                </c:pt>
                <c:pt idx="4">
                  <c:v>#N/A</c:v>
                </c:pt>
                <c:pt idx="5">
                  <c:v>1.03</c:v>
                </c:pt>
                <c:pt idx="6">
                  <c:v>#N/A</c:v>
                </c:pt>
                <c:pt idx="7">
                  <c:v>1.41</c:v>
                </c:pt>
                <c:pt idx="8">
                  <c:v>#N/A</c:v>
                </c:pt>
                <c:pt idx="9">
                  <c:v>1.69</c:v>
                </c:pt>
              </c:numCache>
            </c:numRef>
          </c:val>
          <c:extLst>
            <c:ext xmlns:c16="http://schemas.microsoft.com/office/drawing/2014/chart" uri="{C3380CC4-5D6E-409C-BE32-E72D297353CC}">
              <c16:uniqueId val="{00000006-E96E-4C8D-92C2-1C5777F78E4F}"/>
            </c:ext>
          </c:extLst>
        </c:ser>
        <c:ser>
          <c:idx val="7"/>
          <c:order val="7"/>
          <c:tx>
            <c:strRef>
              <c:f>データシート!$A$34</c:f>
              <c:strCache>
                <c:ptCount val="1"/>
                <c:pt idx="0">
                  <c:v>刈谷小垣江駅東部土地区画整理事業特別会計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2.73</c:v>
                </c:pt>
                <c:pt idx="2">
                  <c:v>#N/A</c:v>
                </c:pt>
                <c:pt idx="3">
                  <c:v>2.2400000000000002</c:v>
                </c:pt>
                <c:pt idx="4">
                  <c:v>#N/A</c:v>
                </c:pt>
                <c:pt idx="5">
                  <c:v>2.2599999999999998</c:v>
                </c:pt>
                <c:pt idx="6">
                  <c:v>#N/A</c:v>
                </c:pt>
                <c:pt idx="7">
                  <c:v>1.97</c:v>
                </c:pt>
                <c:pt idx="8">
                  <c:v>#N/A</c:v>
                </c:pt>
                <c:pt idx="9">
                  <c:v>1.76</c:v>
                </c:pt>
              </c:numCache>
            </c:numRef>
          </c:val>
          <c:extLst>
            <c:ext xmlns:c16="http://schemas.microsoft.com/office/drawing/2014/chart" uri="{C3380CC4-5D6E-409C-BE32-E72D297353CC}">
              <c16:uniqueId val="{00000007-E96E-4C8D-92C2-1C5777F78E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9.08</c:v>
                </c:pt>
                <c:pt idx="2">
                  <c:v>#N/A</c:v>
                </c:pt>
                <c:pt idx="3">
                  <c:v>14.04</c:v>
                </c:pt>
                <c:pt idx="4">
                  <c:v>#N/A</c:v>
                </c:pt>
                <c:pt idx="5">
                  <c:v>13.43</c:v>
                </c:pt>
                <c:pt idx="6">
                  <c:v>#N/A</c:v>
                </c:pt>
                <c:pt idx="7">
                  <c:v>12.7</c:v>
                </c:pt>
                <c:pt idx="8">
                  <c:v>#N/A</c:v>
                </c:pt>
                <c:pt idx="9">
                  <c:v>9.66</c:v>
                </c:pt>
              </c:numCache>
            </c:numRef>
          </c:val>
          <c:extLst>
            <c:ext xmlns:c16="http://schemas.microsoft.com/office/drawing/2014/chart" uri="{C3380CC4-5D6E-409C-BE32-E72D297353CC}">
              <c16:uniqueId val="{00000008-E96E-4C8D-92C2-1C5777F78E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15.07</c:v>
                </c:pt>
                <c:pt idx="2">
                  <c:v>#N/A</c:v>
                </c:pt>
                <c:pt idx="3">
                  <c:v>16.53</c:v>
                </c:pt>
                <c:pt idx="4">
                  <c:v>#N/A</c:v>
                </c:pt>
                <c:pt idx="5">
                  <c:v>16.82</c:v>
                </c:pt>
                <c:pt idx="6">
                  <c:v>#N/A</c:v>
                </c:pt>
                <c:pt idx="7">
                  <c:v>16.07</c:v>
                </c:pt>
                <c:pt idx="8">
                  <c:v>#N/A</c:v>
                </c:pt>
                <c:pt idx="9">
                  <c:v>15.47</c:v>
                </c:pt>
              </c:numCache>
            </c:numRef>
          </c:val>
          <c:extLst>
            <c:ext xmlns:c16="http://schemas.microsoft.com/office/drawing/2014/chart" uri="{C3380CC4-5D6E-409C-BE32-E72D297353CC}">
              <c16:uniqueId val="{00000009-E96E-4C8D-92C2-1C5777F78E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2850</c:v>
                </c:pt>
                <c:pt idx="5">
                  <c:v>2894</c:v>
                </c:pt>
                <c:pt idx="8">
                  <c:v>2818</c:v>
                </c:pt>
                <c:pt idx="11">
                  <c:v>2513</c:v>
                </c:pt>
                <c:pt idx="14">
                  <c:v>2384</c:v>
                </c:pt>
              </c:numCache>
            </c:numRef>
          </c:val>
          <c:extLst>
            <c:ext xmlns:c16="http://schemas.microsoft.com/office/drawing/2014/chart" uri="{C3380CC4-5D6E-409C-BE32-E72D297353CC}">
              <c16:uniqueId val="{00000000-A074-45A9-98C0-E8109A5C5E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74-45A9-98C0-E8109A5C5E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74-45A9-98C0-E8109A5C5E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415</c:v>
                </c:pt>
                <c:pt idx="3">
                  <c:v>417</c:v>
                </c:pt>
                <c:pt idx="6">
                  <c:v>363</c:v>
                </c:pt>
                <c:pt idx="9">
                  <c:v>276</c:v>
                </c:pt>
                <c:pt idx="12">
                  <c:v>144</c:v>
                </c:pt>
              </c:numCache>
            </c:numRef>
          </c:val>
          <c:extLst>
            <c:ext xmlns:c16="http://schemas.microsoft.com/office/drawing/2014/chart" uri="{C3380CC4-5D6E-409C-BE32-E72D297353CC}">
              <c16:uniqueId val="{00000003-A074-45A9-98C0-E8109A5C5E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385</c:v>
                </c:pt>
                <c:pt idx="3">
                  <c:v>508</c:v>
                </c:pt>
                <c:pt idx="6">
                  <c:v>492</c:v>
                </c:pt>
                <c:pt idx="9">
                  <c:v>349</c:v>
                </c:pt>
                <c:pt idx="12">
                  <c:v>517</c:v>
                </c:pt>
              </c:numCache>
            </c:numRef>
          </c:val>
          <c:extLst>
            <c:ext xmlns:c16="http://schemas.microsoft.com/office/drawing/2014/chart" uri="{C3380CC4-5D6E-409C-BE32-E72D297353CC}">
              <c16:uniqueId val="{00000004-A074-45A9-98C0-E8109A5C5E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74-45A9-98C0-E8109A5C5E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74-45A9-98C0-E8109A5C5E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1095</c:v>
                </c:pt>
                <c:pt idx="3">
                  <c:v>1185</c:v>
                </c:pt>
                <c:pt idx="6">
                  <c:v>1279</c:v>
                </c:pt>
                <c:pt idx="9">
                  <c:v>1324</c:v>
                </c:pt>
                <c:pt idx="12">
                  <c:v>1343</c:v>
                </c:pt>
              </c:numCache>
            </c:numRef>
          </c:val>
          <c:extLst>
            <c:ext xmlns:c16="http://schemas.microsoft.com/office/drawing/2014/chart" uri="{C3380CC4-5D6E-409C-BE32-E72D297353CC}">
              <c16:uniqueId val="{00000007-A074-45A9-98C0-E8109A5C5E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-955</c:v>
                </c:pt>
                <c:pt idx="2">
                  <c:v>#N/A</c:v>
                </c:pt>
                <c:pt idx="3">
                  <c:v>#N/A</c:v>
                </c:pt>
                <c:pt idx="4">
                  <c:v>-784</c:v>
                </c:pt>
                <c:pt idx="5">
                  <c:v>#N/A</c:v>
                </c:pt>
                <c:pt idx="6">
                  <c:v>#N/A</c:v>
                </c:pt>
                <c:pt idx="7">
                  <c:v>-684</c:v>
                </c:pt>
                <c:pt idx="8">
                  <c:v>#N/A</c:v>
                </c:pt>
                <c:pt idx="9">
                  <c:v>#N/A</c:v>
                </c:pt>
                <c:pt idx="10">
                  <c:v>-564</c:v>
                </c:pt>
                <c:pt idx="11">
                  <c:v>#N/A</c:v>
                </c:pt>
                <c:pt idx="12">
                  <c:v>#N/A</c:v>
                </c:pt>
                <c:pt idx="13">
                  <c:v>-380</c:v>
                </c:pt>
                <c:pt idx="14">
                  <c:v>#N/A</c:v>
                </c:pt>
              </c:numCache>
            </c:numRef>
          </c:val>
          <c:smooth val="0"/>
          <c:extLst>
            <c:ext xmlns:c16="http://schemas.microsoft.com/office/drawing/2014/chart" uri="{C3380CC4-5D6E-409C-BE32-E72D297353CC}">
              <c16:uniqueId val="{00000008-A074-45A9-98C0-E8109A5C5E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17998</c:v>
                </c:pt>
                <c:pt idx="5">
                  <c:v>16051</c:v>
                </c:pt>
                <c:pt idx="8">
                  <c:v>14528</c:v>
                </c:pt>
                <c:pt idx="11">
                  <c:v>13084</c:v>
                </c:pt>
                <c:pt idx="14">
                  <c:v>11851</c:v>
                </c:pt>
              </c:numCache>
            </c:numRef>
          </c:val>
          <c:extLst>
            <c:ext xmlns:c16="http://schemas.microsoft.com/office/drawing/2014/chart" uri="{C3380CC4-5D6E-409C-BE32-E72D297353CC}">
              <c16:uniqueId val="{00000000-D128-47C4-BFE9-9E691AF833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6490</c:v>
                </c:pt>
                <c:pt idx="5">
                  <c:v>5725</c:v>
                </c:pt>
                <c:pt idx="8">
                  <c:v>5126</c:v>
                </c:pt>
                <c:pt idx="11">
                  <c:v>4792</c:v>
                </c:pt>
                <c:pt idx="14">
                  <c:v>4582</c:v>
                </c:pt>
              </c:numCache>
            </c:numRef>
          </c:val>
          <c:extLst>
            <c:ext xmlns:c16="http://schemas.microsoft.com/office/drawing/2014/chart" uri="{C3380CC4-5D6E-409C-BE32-E72D297353CC}">
              <c16:uniqueId val="{00000001-D128-47C4-BFE9-9E691AF833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26774</c:v>
                </c:pt>
                <c:pt idx="5">
                  <c:v>24927</c:v>
                </c:pt>
                <c:pt idx="8">
                  <c:v>23661</c:v>
                </c:pt>
                <c:pt idx="11">
                  <c:v>24232</c:v>
                </c:pt>
                <c:pt idx="14">
                  <c:v>23865</c:v>
                </c:pt>
              </c:numCache>
            </c:numRef>
          </c:val>
          <c:extLst>
            <c:ext xmlns:c16="http://schemas.microsoft.com/office/drawing/2014/chart" uri="{C3380CC4-5D6E-409C-BE32-E72D297353CC}">
              <c16:uniqueId val="{00000002-D128-47C4-BFE9-9E691AF833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8-47C4-BFE9-9E691AF833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28-47C4-BFE9-9E691AF833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8-47C4-BFE9-9E691AF833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5085</c:v>
                </c:pt>
                <c:pt idx="3">
                  <c:v>5294</c:v>
                </c:pt>
                <c:pt idx="6">
                  <c:v>5531</c:v>
                </c:pt>
                <c:pt idx="9">
                  <c:v>5572</c:v>
                </c:pt>
                <c:pt idx="12">
                  <c:v>5972</c:v>
                </c:pt>
              </c:numCache>
            </c:numRef>
          </c:val>
          <c:extLst>
            <c:ext xmlns:c16="http://schemas.microsoft.com/office/drawing/2014/chart" uri="{C3380CC4-5D6E-409C-BE32-E72D297353CC}">
              <c16:uniqueId val="{00000006-D128-47C4-BFE9-9E691AF833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1245</c:v>
                </c:pt>
                <c:pt idx="3">
                  <c:v>874</c:v>
                </c:pt>
                <c:pt idx="6">
                  <c:v>845</c:v>
                </c:pt>
                <c:pt idx="9">
                  <c:v>604</c:v>
                </c:pt>
                <c:pt idx="12">
                  <c:v>575</c:v>
                </c:pt>
              </c:numCache>
            </c:numRef>
          </c:val>
          <c:extLst>
            <c:ext xmlns:c16="http://schemas.microsoft.com/office/drawing/2014/chart" uri="{C3380CC4-5D6E-409C-BE32-E72D297353CC}">
              <c16:uniqueId val="{00000007-D128-47C4-BFE9-9E691AF833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7522</c:v>
                </c:pt>
                <c:pt idx="3">
                  <c:v>4956</c:v>
                </c:pt>
                <c:pt idx="6">
                  <c:v>4434</c:v>
                </c:pt>
                <c:pt idx="9">
                  <c:v>5923</c:v>
                </c:pt>
                <c:pt idx="12">
                  <c:v>4060</c:v>
                </c:pt>
              </c:numCache>
            </c:numRef>
          </c:val>
          <c:extLst>
            <c:ext xmlns:c16="http://schemas.microsoft.com/office/drawing/2014/chart" uri="{C3380CC4-5D6E-409C-BE32-E72D297353CC}">
              <c16:uniqueId val="{00000008-D128-47C4-BFE9-9E691AF833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28-47C4-BFE9-9E691AF833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9816</c:v>
                </c:pt>
                <c:pt idx="3">
                  <c:v>10074</c:v>
                </c:pt>
                <c:pt idx="6">
                  <c:v>9618</c:v>
                </c:pt>
                <c:pt idx="9">
                  <c:v>9726</c:v>
                </c:pt>
                <c:pt idx="12">
                  <c:v>9739</c:v>
                </c:pt>
              </c:numCache>
            </c:numRef>
          </c:val>
          <c:extLst>
            <c:ext xmlns:c16="http://schemas.microsoft.com/office/drawing/2014/chart" uri="{C3380CC4-5D6E-409C-BE32-E72D297353CC}">
              <c16:uniqueId val="{0000000A-D128-47C4-BFE9-9E691AF833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28-47C4-BFE9-9E691AF833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7531</c:v>
                </c:pt>
                <c:pt idx="1">
                  <c:v>7981</c:v>
                </c:pt>
                <c:pt idx="2">
                  <c:v>8544</c:v>
                </c:pt>
              </c:numCache>
            </c:numRef>
          </c:val>
          <c:extLst>
            <c:ext xmlns:c16="http://schemas.microsoft.com/office/drawing/2014/chart" uri="{C3380CC4-5D6E-409C-BE32-E72D297353CC}">
              <c16:uniqueId val="{00000000-FB5D-406D-95FF-3F20816C57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B5D-406D-95FF-3F20816C57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14721</c:v>
                </c:pt>
                <c:pt idx="1">
                  <c:v>15052</c:v>
                </c:pt>
                <c:pt idx="2">
                  <c:v>14616</c:v>
                </c:pt>
              </c:numCache>
            </c:numRef>
          </c:val>
          <c:extLst>
            <c:ext xmlns:c16="http://schemas.microsoft.com/office/drawing/2014/chart" uri="{C3380CC4-5D6E-409C-BE32-E72D297353CC}">
              <c16:uniqueId val="{00000002-FB5D-406D-95FF-3F20816C57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{AA7198A0-1E06-4BCC-A563-EFB2485D191C}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569-4E45-BF99-F4B0D14AAB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{7773BD31-85C1-4336-92AE-BF6BE39C3963}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69-4E45-BF99-F4B0D14AAB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{C0EB04E5-C6AE-4702-8A48-373D1F8FEB5C}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69-4E45-BF99-F4B0D14AAB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{29FB4B43-CF07-4073-BBF2-13A4AD92BBD4}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69-4E45-BF99-F4B0D14AAB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{4241CA0C-0A17-43A7-B47E-8A50DEFD7EDB}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69-4E45-BF99-F4B0D14AAB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{E69D39FA-C7CB-4B83-BB43-2531644A1243}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569-4E45-BF99-F4B0D14AAB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{99081AE7-E132-46F1-9EC0-D9B9580EB044}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569-4E45-BF99-F4B0D14AAB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{A8F2C94F-E281-49E6-A37A-B8230A0A4043}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569-4E45-BF99-F4B0D14AAB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{23B9F49C-3D7E-454C-B1C4-0A11EDA0F9F2}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569-4E45-BF99-F4B0D14AAB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63.9</c:v>
                </c:pt>
                <c:pt idx="16">
                  <c:v>64.2</c:v>
                </c:pt>
                <c:pt idx="24">
                  <c:v>65.7</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569-4E45-BF99-F4B0D14AAB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{CDE65757-8C39-4CD1-83EB-92E95CC63267}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569-4E45-BF99-F4B0D14AAB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{2637C6F1-6BD1-4B19-99FA-B0C4A13A918B}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69-4E45-BF99-F4B0D14AAB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{19313B85-6013-4B09-8F59-93D474FCF661}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69-4E45-BF99-F4B0D14AAB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{FAAE138E-57F9-4AF4-96F4-B9395D2B6389}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69-4E45-BF99-F4B0D14AAB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{043D2ED3-163D-4B99-9E31-828E8E73F07A}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69-4E45-BF99-F4B0D14AAB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{332D1351-5B00-40DD-AE65-E9EB38E9ED39}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569-4E45-BF99-F4B0D14AAB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{5B72031E-1FCA-48CF-9B16-636833AB3928}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569-4E45-BF99-F4B0D14AAB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{D418C6F4-B6EE-4AA1-97C5-CD56397E54EE}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569-4E45-BF99-F4B0D14AAB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{F8C98018-46E7-4403-A72D-8C308811D164}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569-4E45-BF99-F4B0D14AAB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60.2</c:v>
                </c:pt>
                <c:pt idx="16">
                  <c:v>60.1</c:v>
                </c:pt>
                <c:pt idx="24">
                  <c:v>61.6</c:v>
                </c:pt>
                <c:pt idx="32">
                  <c:v>61.8</c:v>
                </c:pt>
              </c:numCache>
            </c:numRef>
          </c:xVal>
          <c:yVal>
            <c:numRef>
              <c:f>公会計指標分析・財政指標組合せ分析表!$BP$55:$DC$55</c:f>
              <c:numCache>
                <c:formatCode>#,##0.0;"▲ "#,##0.0</c:formatCode>
                <c:ptCount val="40"/>
                <c:pt idx="0">
                  <c:v>0.5</c:v>
                </c:pt>
                <c:pt idx="8">
                  <c:v>13.5</c:v>
                </c:pt>
                <c:pt idx="16">
                  <c:v>1.5</c:v>
                </c:pt>
                <c:pt idx="24">
                  <c:v>0</c:v>
                </c:pt>
                <c:pt idx="32">
                  <c:v>0</c:v>
                </c:pt>
              </c:numCache>
            </c:numRef>
          </c:yVal>
          <c:smooth val="0"/>
          <c:extLst>
            <c:ext xmlns:c16="http://schemas.microsoft.com/office/drawing/2014/chart" uri="{C3380CC4-5D6E-409C-BE32-E72D297353CC}">
              <c16:uniqueId val="{00000013-C569-4E45-BF99-F4B0D14AABEF}"/>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{4A44C8F6-DA4F-4C9B-921A-A4D9AA784E76}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12-4F91-B592-7D50326656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{444D3F9E-56F4-4669-B81C-E40BC9C02A1A}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12-4F91-B592-7D50326656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{03774E7C-5E5D-43D4-ACE9-934967260728}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12-4F91-B592-7D50326656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{E729EF06-93CE-4853-B5CB-460B714B85C2}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12-4F91-B592-7D50326656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{65031BC1-01A9-4142-A519-03392C6F31C0}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12-4F91-B592-7D50326656F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{17D849D8-ADEE-4C1D-9A08-935DBCFD1B6C}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12-4F91-B592-7D50326656F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{1852B50A-81F3-40D7-8154-7D5BFDE2BBC1}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12-4F91-B592-7D50326656F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{608C3027-6943-46F3-8D41-8CA96FE657D0}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12-4F91-B592-7D50326656F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{58D267A7-F648-4165-BE93-B9DF6B15970F}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12-4F91-B592-7D50326656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-2.7</c:v>
                </c:pt>
                <c:pt idx="16">
                  <c:v>-2.2000000000000002</c:v>
                </c:pt>
                <c:pt idx="24">
                  <c:v>-1.9</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12-4F91-B592-7D50326656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{57D9A601-ABE8-408B-B905-DD2106415F35}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12-4F91-B592-7D50326656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{EFAF4CF1-C37D-47DD-A763-0C167575696F}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12-4F91-B592-7D50326656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{A8A89309-1F56-4D7D-9426-7A65EC9380F7}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12-4F91-B592-7D50326656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{61E7D56C-4968-4A0D-B07A-D78D48916D6C}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12-4F91-B592-7D50326656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{0C915C46-63A0-4B3E-875F-9354411FA60D}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12-4F91-B592-7D50326656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{F2209557-F197-4DD8-A163-9E7F40AF76FE}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12-4F91-B592-7D50326656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{C102AF3A-3389-4B07-9D64-FF09629D5FCA}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12-4F91-B592-7D50326656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{DF2C0DD8-C0DB-4AD2-B5E0-37DBE6EBAD0F}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12-4F91-B592-7D50326656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{95FA86D1-6A6E-45AF-B368-A24D46866D48}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12-4F91-B592-7D50326656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4.3</c:v>
                </c:pt>
                <c:pt idx="16">
                  <c:v>3.9</c:v>
                </c:pt>
                <c:pt idx="24">
                  <c:v>3.8</c:v>
                </c:pt>
                <c:pt idx="32">
                  <c:v>3.9</c:v>
                </c:pt>
              </c:numCache>
            </c:numRef>
          </c:xVal>
          <c:yVal>
            <c:numRef>
              <c:f>公会計指標分析・財政指標組合せ分析表!$BP$77:$DC$77</c:f>
              <c:numCache>
                <c:formatCode>#,##0.0;"▲ "#,##0.0</c:formatCode>
                <c:ptCount val="40"/>
                <c:pt idx="0">
                  <c:v>0.5</c:v>
                </c:pt>
                <c:pt idx="8">
                  <c:v>13.5</c:v>
                </c:pt>
                <c:pt idx="16">
                  <c:v>1.5</c:v>
                </c:pt>
                <c:pt idx="24">
                  <c:v>0</c:v>
                </c:pt>
                <c:pt idx="32">
                  <c:v>0</c:v>
                </c:pt>
              </c:numCache>
            </c:numRef>
          </c:yVal>
          <c:smooth val="0"/>
          <c:extLst>
            <c:ext xmlns:c16="http://schemas.microsoft.com/office/drawing/2014/chart" uri="{C3380CC4-5D6E-409C-BE32-E72D297353CC}">
              <c16:uniqueId val="{00000013-BA12-4F91-B592-7D50326656F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年度の元利償還金は、令和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年度に借り入れた慈友保育園大規模改造事業等の大型事業の償還が始まったことにより、令和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公営企業債の元利償還金に対する繰入金は、主に下水道事業の準元利償還金である。平成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年度以降は下水道事業の企業会計移行により大幅に減少している。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今後とも市債発行の抑制を基調とし、公営企業債の元利償還金に対する繰入金に注視し、現在と同水準の比率を維持できるよう努める。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一般会計等に係る地方債現在高</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年度に体育館・武道場空調設備整備事業の借り入れを行ったことにより、令和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年度の現在高が増加している。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市債発行は抑制しているため、繰入見込額は減少した。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主なものは刈谷知立環境組合によるものである。償還が進み、徐々に減少している。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年度は事業の見直しによる減額補正の実施や税収の回復等により基金への積立を実施したが、道路事業や公共施設維持保全計画に基づく事業の財源とするため基金の取り崩しを行ったため減少している。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将来負担額に対して充当可能財源が上回っているため、将来負担額は発生していない。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将来負担比額は発生していない状況であるが、今後とも市債発行の抑制や財政調整基金の延命化を図ることなどを基調として、健全な財政運営を堅持する。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愛知県刈谷市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公共施設維持保全計画に基づく事業の財源として公共施設維持保全基金を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万円、市道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号線他道路新設改良事業等の財源として都市交通施設整備基金を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万円取り崩した一方、事業の見直しによる減額補正の実施や税収の回復等による財源や繰越金等を活用して財政調整基金に約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万円、公共施設維持保全基金に約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万円、都市交通施設整備基金に約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の影響等を注視し、行政サービスを低下させないよう必要に応じて適正な取り崩しを行う。また、老朽化した施設の機能回復を目的とする事業や都市交通施設の整備等、今後も財政需要が増大していくことが想定されるため、各事業の進捗に応じて積み立てと取り崩しを適正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主な基金として以下の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公共施設維持保全基金：公共施設維持保全計画に基づき公共施設の健全かつ円滑な維持保全を図る。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道路、橋りょうその他の交通に係る施設（都市交通施設）の整備を計画的かつ効率的に整備する。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亀城公園の再整備を行うとともに、歴史博物館の建設及びその周辺施設を整備する。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公共施設維持保全基金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繰越金等を活用して約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万円を積み立てたが、本計画に基づく事業に充当するため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万円を取崩したことにより減少している。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繰越金等を活用して約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万円を積み立てたが、市道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号線他道路新設改良事業等に充当するため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万円を取崩したことにより減少している。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年度は取り崩しや繰越金等を活用した積み立てを行っておらず、ほぼ横ばいである。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公共施設維持保全基金：公共施設維持保全計画の進捗に合わせて積み立てと取り崩しを行う。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都市交通施設整備基金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道路、橋りょうその他の交通に係る施設（都市交通施設）の整備の進捗に合わせて積み立てと取り崩しを行う。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亀城公園等整備基金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亀城公園及びその周辺施設の整備の進捗に合わせて積み立てと取り崩しを行う。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万円の増加となっている。事業の見直しによる減額補正の実施や税収の回復等により、積み立てを行ったことが要因である。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リーマンショック後の平成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年度は市税収入が急激に落ち込んだため、行政サービスを低下させないように、当初予算において財政調整基金の繰入金を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億円とした経緯がある。このような経済の落ち込みが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年程度継続しても対応できる約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億円を目安としている。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減債基金を利用していないため増減はない。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今のところ、減債基金を利用する予定はない。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360BEC-A8B3-43AD-ACA3-B038DDF057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0724E7-E20B-4E53-B5DE-A425D6B98E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8630BDF-8CB7-419A-87E4-E074B983622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7A61039-F311-4CAB-82F5-9FE810F06FC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359EDC9-CFCB-4703-9391-61170B9E857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39FDDF3-287B-4286-BC09-2FB76AF5F649}"/>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4D75844-BD65-43E0-BAEF-6A09F8C17F7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8A78C7A-7334-46C1-A18C-A59A1805D3EF}"/>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4795BB0-9139-41FE-91E3-261C28CF9B2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36049E1-D5F6-42BB-8536-BF2BB366C43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0734DFD-260B-4983-A248-F0429E2F2EB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7D14FDD-EBE0-4F00-A15D-495C2FFD143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62F9CBC-B792-46FB-ACCC-50761A2C0B5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FBC8B00-BC99-47BC-BBD5-2560BC1D29B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485684-8742-48D2-9AB1-44388F51C90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904780D-B755-4230-8700-2C44084B101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FD98EF6-5FA1-44C9-9E0C-E085CB7216B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59551D3-F628-463A-BDC6-6217C7792BF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37C49F6-DC55-43E4-972E-BDB8FD4923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B96FA2E-8E0F-4670-9DDD-4DA372B4D26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A11AA3A-75B7-4205-9C47-3103A17E9F2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2C8F888-2EA8-47BF-BBFC-5BF28BC0F92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DE27003-EA50-4DD4-B9AA-EDC1B8AFF53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E39A5A4-5637-4B9A-B08C-61ADD7B9B99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57D86B7-3D50-44DE-8653-582B1BC911B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6DCDCA9-6886-492E-A0E8-2BA04E5ABC8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26D3482-D4AD-4872-904F-6378B1504BE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98E1850-5D54-446E-BB15-14C64DD54EB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193D79C-D1C1-4125-8AAD-95A7C52720F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8B26217-9C9F-4F29-898B-3DA9736E573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637497F-7ED7-4259-BE10-982A90F9B2C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C1F4B89-1FE7-41ED-BD43-1CEE961A096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F7B31B1-62CA-4526-8A40-B621151DE65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3679C50-160E-45B6-A3E4-0ABD56806CD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C212BCF-3259-4058-BED2-820D7CA8D6A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064571C-2526-4B22-9C27-308E8C67017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C9C95B0-437A-4C61-8BCA-AF469F6818E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0412F4B-0ACB-45CE-A3F7-982E90E3B44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C1ECB52-80AB-4126-94F6-73FF7101353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C178D62-43CB-4B40-A2F8-40012A2696F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E60D5ED-2DD3-4186-B145-F761638438B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F970952-8914-4BDD-8E7F-31F5DEE3FAC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EA3C19D-458B-4AA3-9597-BF5EC3CAB2B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55E95C1-0F89-40A4-9A96-800CDF5B509A}"/>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82DF744-1FEC-4D66-8B15-2BC9F33AA49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FE43CC5-A331-4818-949F-BEFD6BAD4F9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917FC23-491E-41F1-903D-EC2D722A829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6B72DFE-E902-4E7C-8E04-A94DB88C1FC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0BBAA33-8773-402C-BC78-EEF1D950B8A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24B1F79-0010-42D4-8A34-2FD7A54CC15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FC1381C-0D95-40FF-A31C-7530212F8AB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BDAF954-2AE8-4170-9FDC-C64205B09C9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3480713-E6CC-48DF-9A35-0504D0EE06C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FA82FCB-7964-466E-B4B1-055306BBE3D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0669B9A-FC61-44A1-B196-C32A9E91B28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A67CC89-DFBE-4725-9F6B-0DB42A24049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348DD9A-D575-403C-A1EA-29AB6C74FBB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上昇した。これは、公共施設の更新が一段落したことが要因の一つであると考えているが、複数の施設で大規模改造を行い施設の長寿命化を図っていることなどにより、上昇率は抑えられたと考えている。今後も施設の建替えや大規模改修など長寿命化計画等に基づき、適切な施設の維持管理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1A2543-45D8-43D7-9953-B3D3686F252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BF1DCC4-1CDB-4676-AF09-09C03D4FE37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9A9A3F3-F903-440C-A821-6A93FC5CED1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E4BFE53-F7BC-4A19-A857-7D7DBA2095B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FE55E58-00E2-46E5-AEDB-F2326A78167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D3F16D4-0EEB-46AF-A89B-9B1DCACD816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027F353-001B-4B96-9200-A874FD56F3A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8BF43B0-170A-4BBA-BEAD-5F109183E3A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F2F1500-9CEC-4723-865F-639BDB2832A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A760BFB-8F8A-48C7-BBE8-51B10A9CC61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06600D9-712B-4473-910A-EA33125D4E1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2EA7AF2-4C4D-40AE-8201-D9A332929E3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EE38FD3-105E-4DF1-B45D-F50541970E1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9F08040-FA4F-426F-B6EB-FF5E965D38B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048E03E-4403-4966-88E9-6C3D5E17A38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48AAF13-B82D-4F60-9F80-AFECF133AD8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EFED1421-0D4F-412D-B628-D9927BFA6E17}"/>
            </a:ext>
          </a:extLst>
        </xdr:cNvPr>
        <xdr:cNvCxnSpPr/>
      </xdr:nvCxnSpPr>
      <xdr:spPr>
        <a:xfrm flipV="1">
          <a:off x="4760595" y="4674447"/>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8A3D5B8C-9FCB-4D56-9311-3ACF6CB3BE0A}"/>
            </a:ext>
          </a:extLst>
        </xdr:cNvPr>
        <xdr:cNvSpPr txBox="1"/>
      </xdr:nvSpPr>
      <xdr:spPr>
        <a:xfrm>
          <a:off x="4813300"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1547C9AE-1107-4B4C-868E-2634606ECD7C}"/>
            </a:ext>
          </a:extLst>
        </xdr:cNvPr>
        <xdr:cNvCxnSpPr/>
      </xdr:nvCxnSpPr>
      <xdr:spPr>
        <a:xfrm>
          <a:off x="4673600" y="587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8C86940D-64A6-46C5-A382-8D83AF15FDA0}"/>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EB3F0B88-ACA9-4EC0-9F61-45E7C8F4C09B}"/>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a:extLst>
            <a:ext uri="{FF2B5EF4-FFF2-40B4-BE49-F238E27FC236}">
              <a16:creationId xmlns:a16="http://schemas.microsoft.com/office/drawing/2014/main" id="{447C96CB-5339-41C4-8C63-243701C76534}"/>
            </a:ext>
          </a:extLst>
        </xdr:cNvPr>
        <xdr:cNvSpPr txBox="1"/>
      </xdr:nvSpPr>
      <xdr:spPr>
        <a:xfrm>
          <a:off x="4813300" y="5126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2CA75D8B-A2A4-40A0-A6E7-4EE52E21653F}"/>
            </a:ext>
          </a:extLst>
        </xdr:cNvPr>
        <xdr:cNvSpPr/>
      </xdr:nvSpPr>
      <xdr:spPr>
        <a:xfrm>
          <a:off x="47117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99DAB593-684F-45BA-BA65-31D5966D64CC}"/>
            </a:ext>
          </a:extLst>
        </xdr:cNvPr>
        <xdr:cNvSpPr/>
      </xdr:nvSpPr>
      <xdr:spPr>
        <a:xfrm>
          <a:off x="4000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C6DD3173-DC9D-4280-BCFF-A3B33D6EA7D9}"/>
            </a:ext>
          </a:extLst>
        </xdr:cNvPr>
        <xdr:cNvSpPr/>
      </xdr:nvSpPr>
      <xdr:spPr>
        <a:xfrm>
          <a:off x="3238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E038FE1-F5CF-4AEA-A537-285D273851FD}"/>
            </a:ext>
          </a:extLst>
        </xdr:cNvPr>
        <xdr:cNvSpPr/>
      </xdr:nvSpPr>
      <xdr:spPr>
        <a:xfrm>
          <a:off x="2476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B5D55B81-ABBE-44BB-8090-3793C6A72C2C}"/>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EF1769C-F6F7-493D-8A0D-D2DEF4BE9EB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5D2838C-7D07-4ECE-9C30-F8D2DB4095D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45DC0C7-CAED-4041-8EAE-818F9CF3361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9CACE85-14AE-4584-B4CB-D32F7F26F41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D1AEDEB-69E6-4685-8458-C7C49C82485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91" name="楕円 90">
          <a:extLst>
            <a:ext uri="{FF2B5EF4-FFF2-40B4-BE49-F238E27FC236}">
              <a16:creationId xmlns:a16="http://schemas.microsoft.com/office/drawing/2014/main" id="{2FB38D0A-412D-457B-BBED-F96B80C57809}"/>
            </a:ext>
          </a:extLst>
        </xdr:cNvPr>
        <xdr:cNvSpPr/>
      </xdr:nvSpPr>
      <xdr:spPr>
        <a:xfrm>
          <a:off x="47117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92" name="有形固定資産減価償却率該当値テキスト">
          <a:extLst>
            <a:ext uri="{FF2B5EF4-FFF2-40B4-BE49-F238E27FC236}">
              <a16:creationId xmlns:a16="http://schemas.microsoft.com/office/drawing/2014/main" id="{A0A82F76-CA06-43EE-BFA8-11845ED863CD}"/>
            </a:ext>
          </a:extLst>
        </xdr:cNvPr>
        <xdr:cNvSpPr txBox="1"/>
      </xdr:nvSpPr>
      <xdr:spPr>
        <a:xfrm>
          <a:off x="4813300"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100330</xdr:rowOff>
    </xdr:from>
    <xdr:to>
      <xdr:col>19</xdr:col>
      <xdr:colOff>187325</xdr:colOff>
      <xdr:row>32</xdr:row>
      <xdr:rowOff>30480</xdr:rowOff>
    </xdr:to>
    <xdr:sp macro="" textlink="">
      <xdr:nvSpPr>
        <xdr:cNvPr id="93" name="楕円 92">
          <a:extLst>
            <a:ext uri="{FF2B5EF4-FFF2-40B4-BE49-F238E27FC236}">
              <a16:creationId xmlns:a16="http://schemas.microsoft.com/office/drawing/2014/main" id="{4F4848E7-B10C-411C-B34C-A0EC91898B2C}"/>
            </a:ext>
          </a:extLst>
        </xdr:cNvPr>
        <xdr:cNvSpPr/>
      </xdr:nvSpPr>
      <xdr:spPr>
        <a:xfrm>
          <a:off x="4000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151130</xdr:rowOff>
    </xdr:from>
    <xdr:to>
      <xdr:col>23</xdr:col>
      <xdr:colOff>85725</xdr:colOff>
      <xdr:row>32</xdr:row>
      <xdr:rowOff>12065</xdr:rowOff>
    </xdr:to>
    <xdr:cxnSp macro="">
      <xdr:nvCxnSpPr>
        <xdr:cNvPr id="94" name="直線コネクタ 93">
          <a:extLst>
            <a:ext uri="{FF2B5EF4-FFF2-40B4-BE49-F238E27FC236}">
              <a16:creationId xmlns:a16="http://schemas.microsoft.com/office/drawing/2014/main" id="{619963CE-D7A1-4338-B057-C426C444AE98}"/>
            </a:ext>
          </a:extLst>
        </xdr:cNvPr>
        <xdr:cNvCxnSpPr/>
      </xdr:nvCxnSpPr>
      <xdr:spPr>
        <a:xfrm>
          <a:off x="4051300" y="546608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5" name="楕円 94">
          <a:extLst>
            <a:ext uri="{FF2B5EF4-FFF2-40B4-BE49-F238E27FC236}">
              <a16:creationId xmlns:a16="http://schemas.microsoft.com/office/drawing/2014/main" id="{6C62DB92-9248-4194-ADBD-3F44C6CBF472}"/>
            </a:ext>
          </a:extLst>
        </xdr:cNvPr>
        <xdr:cNvSpPr/>
      </xdr:nvSpPr>
      <xdr:spPr>
        <a:xfrm>
          <a:off x="3238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151130</xdr:rowOff>
    </xdr:to>
    <xdr:cxnSp macro="">
      <xdr:nvCxnSpPr>
        <xdr:cNvPr id="96" name="直線コネクタ 95">
          <a:extLst>
            <a:ext uri="{FF2B5EF4-FFF2-40B4-BE49-F238E27FC236}">
              <a16:creationId xmlns:a16="http://schemas.microsoft.com/office/drawing/2014/main" id="{F78F0633-EF78-47C6-9814-95ECB674024D}"/>
            </a:ext>
          </a:extLst>
        </xdr:cNvPr>
        <xdr:cNvCxnSpPr/>
      </xdr:nvCxnSpPr>
      <xdr:spPr>
        <a:xfrm>
          <a:off x="3289300" y="541210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7" name="楕円 96">
          <a:extLst>
            <a:ext uri="{FF2B5EF4-FFF2-40B4-BE49-F238E27FC236}">
              <a16:creationId xmlns:a16="http://schemas.microsoft.com/office/drawing/2014/main" id="{1C7BC858-B9FD-4FC9-80DF-2C08C4EED4CA}"/>
            </a:ext>
          </a:extLst>
        </xdr:cNvPr>
        <xdr:cNvSpPr/>
      </xdr:nvSpPr>
      <xdr:spPr>
        <a:xfrm>
          <a:off x="2476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97155</xdr:rowOff>
    </xdr:to>
    <xdr:cxnSp macro="">
      <xdr:nvCxnSpPr>
        <xdr:cNvPr id="98" name="直線コネクタ 97">
          <a:extLst>
            <a:ext uri="{FF2B5EF4-FFF2-40B4-BE49-F238E27FC236}">
              <a16:creationId xmlns:a16="http://schemas.microsoft.com/office/drawing/2014/main" id="{769B9124-C66A-48AE-8C99-34A07F890D02}"/>
            </a:ext>
          </a:extLst>
        </xdr:cNvPr>
        <xdr:cNvCxnSpPr/>
      </xdr:nvCxnSpPr>
      <xdr:spPr>
        <a:xfrm>
          <a:off x="2527300" y="540131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102658</xdr:rowOff>
    </xdr:from>
    <xdr:to>
      <xdr:col>7</xdr:col>
      <xdr:colOff>187325</xdr:colOff>
      <xdr:row>31</xdr:row>
      <xdr:rowOff>32808</xdr:rowOff>
    </xdr:to>
    <xdr:sp macro="" textlink="">
      <xdr:nvSpPr>
        <xdr:cNvPr id="99" name="楕円 98">
          <a:extLst>
            <a:ext uri="{FF2B5EF4-FFF2-40B4-BE49-F238E27FC236}">
              <a16:creationId xmlns:a16="http://schemas.microsoft.com/office/drawing/2014/main" id="{F906F888-C8B9-483F-8510-0105AEFA569A}"/>
            </a:ext>
          </a:extLst>
        </xdr:cNvPr>
        <xdr:cNvSpPr/>
      </xdr:nvSpPr>
      <xdr:spPr>
        <a:xfrm>
          <a:off x="1714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86360</xdr:rowOff>
    </xdr:to>
    <xdr:cxnSp macro="">
      <xdr:nvCxnSpPr>
        <xdr:cNvPr id="100" name="直線コネクタ 99">
          <a:extLst>
            <a:ext uri="{FF2B5EF4-FFF2-40B4-BE49-F238E27FC236}">
              <a16:creationId xmlns:a16="http://schemas.microsoft.com/office/drawing/2014/main" id="{5F758139-5B10-4A98-91E1-DADA47B34BE8}"/>
            </a:ext>
          </a:extLst>
        </xdr:cNvPr>
        <xdr:cNvCxnSpPr/>
      </xdr:nvCxnSpPr>
      <xdr:spPr>
        <a:xfrm>
          <a:off x="1765300" y="5296958"/>
          <a:ext cx="7620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a:extLst>
            <a:ext uri="{FF2B5EF4-FFF2-40B4-BE49-F238E27FC236}">
              <a16:creationId xmlns:a16="http://schemas.microsoft.com/office/drawing/2014/main" id="{1FB003DC-141A-404C-9511-456EFD7CAAB0}"/>
            </a:ext>
          </a:extLst>
        </xdr:cNvPr>
        <xdr:cNvSpPr txBox="1"/>
      </xdr:nvSpPr>
      <xdr:spPr>
        <a:xfrm>
          <a:off x="38360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a:extLst>
            <a:ext uri="{FF2B5EF4-FFF2-40B4-BE49-F238E27FC236}">
              <a16:creationId xmlns:a16="http://schemas.microsoft.com/office/drawing/2014/main" id="{9E65541A-CAFA-4ECC-AA8C-6682BC434406}"/>
            </a:ext>
          </a:extLst>
        </xdr:cNvPr>
        <xdr:cNvSpPr txBox="1"/>
      </xdr:nvSpPr>
      <xdr:spPr>
        <a:xfrm>
          <a:off x="3086744" y="4989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F37F5A8B-BD39-40F2-99A8-D360CE087A29}"/>
            </a:ext>
          </a:extLst>
        </xdr:cNvPr>
        <xdr:cNvSpPr txBox="1"/>
      </xdr:nvSpPr>
      <xdr:spPr>
        <a:xfrm>
          <a:off x="2324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3769E3E7-5AF1-49E6-9979-8286D8A93DC4}"/>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21607</xdr:rowOff>
    </xdr:from>
    <xdr:ext cx="405111" cy="259045"/>
    <xdr:sp macro="" textlink="">
      <xdr:nvSpPr>
        <xdr:cNvPr id="105" name="n_1mainValue有形固定資産減価償却率">
          <a:extLst>
            <a:ext uri="{FF2B5EF4-FFF2-40B4-BE49-F238E27FC236}">
              <a16:creationId xmlns:a16="http://schemas.microsoft.com/office/drawing/2014/main" id="{6D4D3570-32F0-4641-ABB7-D98D35F54067}"/>
            </a:ext>
          </a:extLst>
        </xdr:cNvPr>
        <xdr:cNvSpPr txBox="1"/>
      </xdr:nvSpPr>
      <xdr:spPr>
        <a:xfrm>
          <a:off x="3836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6" name="n_2mainValue有形固定資産減価償却率">
          <a:extLst>
            <a:ext uri="{FF2B5EF4-FFF2-40B4-BE49-F238E27FC236}">
              <a16:creationId xmlns:a16="http://schemas.microsoft.com/office/drawing/2014/main" id="{91811CE6-730B-4D6C-8B07-BBE41571E09B}"/>
            </a:ext>
          </a:extLst>
        </xdr:cNvPr>
        <xdr:cNvSpPr txBox="1"/>
      </xdr:nvSpPr>
      <xdr:spPr>
        <a:xfrm>
          <a:off x="30867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107" name="n_3mainValue有形固定資産減価償却率">
          <a:extLst>
            <a:ext uri="{FF2B5EF4-FFF2-40B4-BE49-F238E27FC236}">
              <a16:creationId xmlns:a16="http://schemas.microsoft.com/office/drawing/2014/main" id="{B45462E7-0633-4686-AAF3-0A070F16A1BD}"/>
            </a:ext>
          </a:extLst>
        </xdr:cNvPr>
        <xdr:cNvSpPr txBox="1"/>
      </xdr:nvSpPr>
      <xdr:spPr>
        <a:xfrm>
          <a:off x="2324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23935</xdr:rowOff>
    </xdr:from>
    <xdr:ext cx="405111" cy="259045"/>
    <xdr:sp macro="" textlink="">
      <xdr:nvSpPr>
        <xdr:cNvPr id="108" name="n_4mainValue有形固定資産減価償却率">
          <a:extLst>
            <a:ext uri="{FF2B5EF4-FFF2-40B4-BE49-F238E27FC236}">
              <a16:creationId xmlns:a16="http://schemas.microsoft.com/office/drawing/2014/main" id="{ABA48B3A-773F-4D86-A409-F9E01DF0F595}"/>
            </a:ext>
          </a:extLst>
        </xdr:cNvPr>
        <xdr:cNvSpPr txBox="1"/>
      </xdr:nvSpPr>
      <xdr:spPr>
        <a:xfrm>
          <a:off x="15627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3434252-E0C1-4B63-8F59-D1D2E281A9C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41050E4-062D-4AF3-94BE-0B5C0B4FD4A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542FDE9-B6A7-4AB3-9B77-DF213A460C04}"/>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A6914D2-BB54-4F37-BE84-E5E2F778769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DB7F0ED-7C29-47EE-8841-5F2F8ECBFDC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36E38B9-33F7-4C33-9947-FB6DEC3FD61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2B579BF-A070-454A-8268-2521FDE3516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250B043-C7D6-47D3-8E86-3A37DC884EE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B3CE91B-E185-4E24-82F5-95A388ADA3D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924825A-5129-4321-8D1B-012BFEB3E48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8267310-E0F4-4267-82D9-8D1D83597F8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5882607-13AE-492A-92F1-7EF460A9D71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2E56FE1-0053-4011-985B-48021A48A59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債発行を抑制したことにより、類似団体、県内平均ともに下回った。今後は、公共施設維持保全計画に基づく事業や、ＪＲ刈谷駅の改良など、都市基盤の充実を図るための大型事業も進行していくため、国・県補助金や基金を活用した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1A4795A-ABB2-48F2-9805-48BAFC850A2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3C2CB05-D8C6-435B-A86B-E77355492BD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166C648-5297-49EB-A46F-A5B19F418D3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3A0D8A1-26FF-47D9-A467-0EBAB13424A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E2A5CDDA-2D18-4E82-8800-5C5FB038C834}"/>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A4B6393-EFDB-4BDC-82C7-286276B31A7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D59408F-DCA2-4744-B4D8-A3F1743F1B6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3B73E67-9854-40A4-ACD5-2CB14CBDAAF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0B6DF47-4A6C-4059-8C51-8DC3FB1CD04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ED55804-27C9-4400-B065-99C4CD10465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0557454-8E54-4A63-8027-77A9EAF1702C}"/>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A31A820-9D6A-4B16-9FA8-6F5AD5A5096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DAA0ECF-E75B-4B28-9A2A-437D2979481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0ADDCA1-B0AC-465D-830F-44B70B6648C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5EE35D4-2052-469F-83A4-B8BFE41E431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232FAA29-9DD2-49C2-9C94-B98B314AA244}"/>
            </a:ext>
          </a:extLst>
        </xdr:cNvPr>
        <xdr:cNvCxnSpPr/>
      </xdr:nvCxnSpPr>
      <xdr:spPr>
        <a:xfrm flipV="1">
          <a:off x="14793595" y="4541308"/>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170553B8-5E77-4980-AF79-E1056033A7D6}"/>
            </a:ext>
          </a:extLst>
        </xdr:cNvPr>
        <xdr:cNvSpPr txBox="1"/>
      </xdr:nvSpPr>
      <xdr:spPr>
        <a:xfrm>
          <a:off x="14846300" y="588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8AE4283B-F122-4E43-A7A3-EB67413C342E}"/>
            </a:ext>
          </a:extLst>
        </xdr:cNvPr>
        <xdr:cNvCxnSpPr/>
      </xdr:nvCxnSpPr>
      <xdr:spPr>
        <a:xfrm>
          <a:off x="14706600" y="588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1114CE0-E766-46EA-AF23-88F2DA94FC0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E4F433F-5601-44FC-B603-A4502D83208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DCB67D53-EFFA-47EC-BEBF-D2153225DA26}"/>
            </a:ext>
          </a:extLst>
        </xdr:cNvPr>
        <xdr:cNvSpPr txBox="1"/>
      </xdr:nvSpPr>
      <xdr:spPr>
        <a:xfrm>
          <a:off x="14846300" y="5266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7B1F933F-6F8B-45CB-B082-633BB0237F19}"/>
            </a:ext>
          </a:extLst>
        </xdr:cNvPr>
        <xdr:cNvSpPr/>
      </xdr:nvSpPr>
      <xdr:spPr>
        <a:xfrm>
          <a:off x="14744700" y="52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9DF0BEE9-EF59-4C0F-B50E-956EEAECF63B}"/>
            </a:ext>
          </a:extLst>
        </xdr:cNvPr>
        <xdr:cNvSpPr/>
      </xdr:nvSpPr>
      <xdr:spPr>
        <a:xfrm>
          <a:off x="14033500" y="52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AF5B5562-2D7D-4499-90CE-8CDAEC78B014}"/>
            </a:ext>
          </a:extLst>
        </xdr:cNvPr>
        <xdr:cNvSpPr/>
      </xdr:nvSpPr>
      <xdr:spPr>
        <a:xfrm>
          <a:off x="13271500" y="52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4F3CA677-9CD6-4956-B1BA-636872081C5D}"/>
            </a:ext>
          </a:extLst>
        </xdr:cNvPr>
        <xdr:cNvSpPr/>
      </xdr:nvSpPr>
      <xdr:spPr>
        <a:xfrm>
          <a:off x="12509500" y="542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140272</xdr:rowOff>
    </xdr:from>
    <xdr:to>
      <xdr:col>60</xdr:col>
      <xdr:colOff>123825</xdr:colOff>
      <xdr:row>32</xdr:row>
      <xdr:rowOff>70422</xdr:rowOff>
    </xdr:to>
    <xdr:sp macro="" textlink="">
      <xdr:nvSpPr>
        <xdr:cNvPr id="147" name="フローチャート: 判断 146">
          <a:extLst>
            <a:ext uri="{FF2B5EF4-FFF2-40B4-BE49-F238E27FC236}">
              <a16:creationId xmlns:a16="http://schemas.microsoft.com/office/drawing/2014/main" id="{C596F26B-9A63-4FB6-AB6C-8996DABCE312}"/>
            </a:ext>
          </a:extLst>
        </xdr:cNvPr>
        <xdr:cNvSpPr/>
      </xdr:nvSpPr>
      <xdr:spPr>
        <a:xfrm>
          <a:off x="11747500" y="545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FB8D615-7BD6-4397-BE69-4F3E8F6F700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D00D25B-E547-43E7-94B1-B2C79A703B0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7FDBA16-05FF-4ABA-AD22-1310C37FFB4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47CF3FA-1562-42D8-99E0-0389087DAF0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C7757ED-9C47-4D42-8896-A355BDBDF35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77762</xdr:rowOff>
    </xdr:from>
    <xdr:ext cx="469744" cy="259045"/>
    <xdr:sp macro="" textlink="">
      <xdr:nvSpPr>
        <xdr:cNvPr id="153" name="n_1aveValue債務償還比率">
          <a:extLst>
            <a:ext uri="{FF2B5EF4-FFF2-40B4-BE49-F238E27FC236}">
              <a16:creationId xmlns:a16="http://schemas.microsoft.com/office/drawing/2014/main" id="{F541E099-6D55-49F2-939A-2472F12BDBA9}"/>
            </a:ext>
          </a:extLst>
        </xdr:cNvPr>
        <xdr:cNvSpPr txBox="1"/>
      </xdr:nvSpPr>
      <xdr:spPr>
        <a:xfrm>
          <a:off x="13836727" y="504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40519</xdr:rowOff>
    </xdr:from>
    <xdr:ext cx="469744" cy="259045"/>
    <xdr:sp macro="" textlink="">
      <xdr:nvSpPr>
        <xdr:cNvPr id="154" name="n_2aveValue債務償還比率">
          <a:extLst>
            <a:ext uri="{FF2B5EF4-FFF2-40B4-BE49-F238E27FC236}">
              <a16:creationId xmlns:a16="http://schemas.microsoft.com/office/drawing/2014/main" id="{2A524D5F-6DDE-4982-8D04-5FA5A3569C38}"/>
            </a:ext>
          </a:extLst>
        </xdr:cNvPr>
        <xdr:cNvSpPr txBox="1"/>
      </xdr:nvSpPr>
      <xdr:spPr>
        <a:xfrm>
          <a:off x="13087427" y="501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53304</xdr:rowOff>
    </xdr:from>
    <xdr:ext cx="469744" cy="259045"/>
    <xdr:sp macro="" textlink="">
      <xdr:nvSpPr>
        <xdr:cNvPr id="155" name="n_3aveValue債務償還比率">
          <a:extLst>
            <a:ext uri="{FF2B5EF4-FFF2-40B4-BE49-F238E27FC236}">
              <a16:creationId xmlns:a16="http://schemas.microsoft.com/office/drawing/2014/main" id="{4FBF0314-8D89-4653-AB9B-11E4A36237DE}"/>
            </a:ext>
          </a:extLst>
        </xdr:cNvPr>
        <xdr:cNvSpPr txBox="1"/>
      </xdr:nvSpPr>
      <xdr:spPr>
        <a:xfrm>
          <a:off x="12325427" y="51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86949</xdr:rowOff>
    </xdr:from>
    <xdr:ext cx="469744" cy="259045"/>
    <xdr:sp macro="" textlink="">
      <xdr:nvSpPr>
        <xdr:cNvPr id="156" name="n_4aveValue債務償還比率">
          <a:extLst>
            <a:ext uri="{FF2B5EF4-FFF2-40B4-BE49-F238E27FC236}">
              <a16:creationId xmlns:a16="http://schemas.microsoft.com/office/drawing/2014/main" id="{D0279EFC-EA1A-4320-89CA-6326DFD62369}"/>
            </a:ext>
          </a:extLst>
        </xdr:cNvPr>
        <xdr:cNvSpPr txBox="1"/>
      </xdr:nvSpPr>
      <xdr:spPr>
        <a:xfrm>
          <a:off x="11563427" y="52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53E546C6-BB25-436D-8228-17E7FE3C028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7824A919-83FF-4B18-9745-6AE87420CC2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631429EA-B55A-44A7-8A9A-A8E2A4D7AC0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BD4D05E0-AA67-4994-9B73-B8EF763CA95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EA9FA491-6A19-4A01-B994-5E8C678E9C5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3D910A66-F9F5-483E-82C7-56E71E7D9C8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FA8445-9E54-422D-BDD9-125EA384EF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D3246E-D026-4FFE-9A7B-658F87DFD7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46264D-CA41-4CD2-965E-4271C70137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40BFF2-B141-40FE-961B-D6CCF4D629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52D61D-0D7B-4F9B-93D1-E665C02555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F4736E-F053-4240-9514-7BBF51ED23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BD39FA-203D-443B-8D9D-58F868A01D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BA9609-21AD-43EC-BC13-B97AF32C80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065E36-C991-4E6A-AF6E-AF87269D6D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384306-91EE-47F1-9040-4A13AA433D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E50D17-1808-44D8-9512-F1B01A9BBF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FED3B9-E421-41CC-A125-5C1FD52196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354095-BBAC-434C-8228-3FC69B1999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72D19A-EE2B-475F-B0AA-9417FF6B66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D67707-E04C-4132-9B1F-35985E1EA3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8157E2-9312-4563-A8F2-2FCA3D9716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463896-A521-4F4E-95C5-6D7D013515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A34ABC-087A-4B26-B22B-9E206869D9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F87C05-A761-452B-A76C-116B1D9E2D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DEFADD-C5DB-4526-9D4B-62CA510648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D21ACE-3A19-4AC4-90FD-5DE17853EF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4B9D11-CF7F-4FD1-902F-E32655E2B5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0F35AF-62E6-4420-B651-BD7070BB3B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FD916A-1A16-42A5-88F0-8C66311A6E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F496DA-8BC5-445B-BEA5-09FE051586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503CD8-387B-4E46-89C5-41F22CC940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6A5F9E-19A8-4F43-B2FA-6155DB63EC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E352B2-6083-4555-9C64-926FB796E8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006E59-D4E8-4211-AAD6-CD3A42BBBD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0A5459-A872-4DDD-BAA6-16D71FA813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001773-597A-472E-8C3A-988BFFE35A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25A799-E595-4AD1-A3B3-FDC6AB6DEF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AFEF74-AFCC-40DB-BBFD-A1DA27167A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100EB2-1FD3-4DED-A531-38BE647FEB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93D4D4-36C7-4627-923E-B48A191D51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57E8C9-56AF-4B17-A7AE-8C0EA8696C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1457FD-0A4C-48C5-8F6F-60AC86DEBB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31B1BF-A7A4-4067-8326-FB51937EC3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C2ACDC-594D-42AD-B951-0D6A3D31AF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303F84-19FA-425A-8221-CE03096B33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764B53-244F-4C35-B7A9-7E19D044C5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9367CF-EB09-4624-8E5C-A4FAA379829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1B96FF7-8F96-474B-8D86-4CDBE718461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8FC202E-3655-4745-95CE-F77E996A016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8EF3C9-E27D-4E61-A0D6-8A2CD09ABC8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233AD14-A265-49AD-8184-0CDD41E25C1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4125BB2-6F14-4340-83A8-085480D7AF9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1F73165-6F0A-4B63-BC1A-4DB9CEF7349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525CA4A-269A-413E-9BDF-49348FBBCA3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CC06260-8571-40DB-B5B8-9D5FCDB6BD7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D79D040-D3E1-4FB0-8F3E-7C22474978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6E3B3DB-6FE6-484B-A051-9954FAF41F0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A779B75-E683-4243-99BC-5777A093E7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52C02228-CAED-461C-AC5E-E1A7F42B073C}"/>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63718CEC-5259-4F4D-A2F2-BFECDA6A09D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25E56D2B-DB74-49E6-A54A-A8A6ABA25036}"/>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A44EFF01-2F37-44A7-A7F1-CEF68A22B0B9}"/>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AB718991-B2BE-4F6A-8D88-80EC385F4569}"/>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574EBE93-F562-450E-BCBA-E01A07EEBC6B}"/>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A09350D7-8DB9-4FF6-8533-EDA90819A2B6}"/>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7F37CD12-710C-404C-9652-5EC1CBF1B26D}"/>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6DE9831E-9924-4066-8CEC-4EABB67710E7}"/>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4D5964F8-ED4E-4DB3-B15F-FBC7AD11B605}"/>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58240A58-C94E-417D-8014-B77D11926B22}"/>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69254C8-898F-4F3C-9250-2EF9CC25C7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7940F8E-402D-4C1C-BCAC-38B2CA0423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520BEF-CF5D-461F-B906-1AA5F6FCE77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3B86BD-F2E0-4556-AD32-29E7477143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CEF2B0-EFB6-4103-B930-7AC9B35B32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11684</xdr:rowOff>
    </xdr:from>
    <xdr:to>
      <xdr:col>24</xdr:col>
      <xdr:colOff>114300</xdr:colOff>
      <xdr:row>39</xdr:row>
      <xdr:rowOff>113284</xdr:rowOff>
    </xdr:to>
    <xdr:sp macro="" textlink="">
      <xdr:nvSpPr>
        <xdr:cNvPr id="71" name="楕円 70">
          <a:extLst>
            <a:ext uri="{FF2B5EF4-FFF2-40B4-BE49-F238E27FC236}">
              <a16:creationId xmlns:a16="http://schemas.microsoft.com/office/drawing/2014/main" id="{3AB7E050-E0F9-4E08-8193-927B91048845}"/>
            </a:ext>
          </a:extLst>
        </xdr:cNvPr>
        <xdr:cNvSpPr/>
      </xdr:nvSpPr>
      <xdr:spPr>
        <a:xfrm>
          <a:off x="45847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id="{E138E4CE-A25C-4180-B9FA-E998EB47064E}"/>
            </a:ext>
          </a:extLst>
        </xdr:cNvPr>
        <xdr:cNvSpPr txBox="1"/>
      </xdr:nvSpPr>
      <xdr:spPr>
        <a:xfrm>
          <a:off x="4673600"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3" name="楕円 72">
          <a:extLst>
            <a:ext uri="{FF2B5EF4-FFF2-40B4-BE49-F238E27FC236}">
              <a16:creationId xmlns:a16="http://schemas.microsoft.com/office/drawing/2014/main" id="{861A8346-268A-4752-9C28-3A6CF2DB34E4}"/>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62484</xdr:rowOff>
    </xdr:to>
    <xdr:cxnSp macro="">
      <xdr:nvCxnSpPr>
        <xdr:cNvPr id="74" name="直線コネクタ 73">
          <a:extLst>
            <a:ext uri="{FF2B5EF4-FFF2-40B4-BE49-F238E27FC236}">
              <a16:creationId xmlns:a16="http://schemas.microsoft.com/office/drawing/2014/main" id="{4DC41EEF-8A3A-4377-9682-2B255A15D9E7}"/>
            </a:ext>
          </a:extLst>
        </xdr:cNvPr>
        <xdr:cNvCxnSpPr/>
      </xdr:nvCxnSpPr>
      <xdr:spPr>
        <a:xfrm>
          <a:off x="3797300" y="670560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77978</xdr:rowOff>
    </xdr:from>
    <xdr:to>
      <xdr:col>15</xdr:col>
      <xdr:colOff>101600</xdr:colOff>
      <xdr:row>39</xdr:row>
      <xdr:rowOff>8128</xdr:rowOff>
    </xdr:to>
    <xdr:sp macro="" textlink="">
      <xdr:nvSpPr>
        <xdr:cNvPr id="75" name="楕円 74">
          <a:extLst>
            <a:ext uri="{FF2B5EF4-FFF2-40B4-BE49-F238E27FC236}">
              <a16:creationId xmlns:a16="http://schemas.microsoft.com/office/drawing/2014/main" id="{93BF10C2-20B7-4358-9EFE-F2788E09EB22}"/>
            </a:ext>
          </a:extLst>
        </xdr:cNvPr>
        <xdr:cNvSpPr/>
      </xdr:nvSpPr>
      <xdr:spPr>
        <a:xfrm>
          <a:off x="2857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39</xdr:row>
      <xdr:rowOff>19050</xdr:rowOff>
    </xdr:to>
    <xdr:cxnSp macro="">
      <xdr:nvCxnSpPr>
        <xdr:cNvPr id="76" name="直線コネクタ 75">
          <a:extLst>
            <a:ext uri="{FF2B5EF4-FFF2-40B4-BE49-F238E27FC236}">
              <a16:creationId xmlns:a16="http://schemas.microsoft.com/office/drawing/2014/main" id="{6D79D6EF-E786-44FC-8F36-7DFD926E23F3}"/>
            </a:ext>
          </a:extLst>
        </xdr:cNvPr>
        <xdr:cNvCxnSpPr/>
      </xdr:nvCxnSpPr>
      <xdr:spPr>
        <a:xfrm>
          <a:off x="2908300" y="664387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98552</xdr:rowOff>
    </xdr:from>
    <xdr:to>
      <xdr:col>10</xdr:col>
      <xdr:colOff>165100</xdr:colOff>
      <xdr:row>39</xdr:row>
      <xdr:rowOff>28702</xdr:rowOff>
    </xdr:to>
    <xdr:sp macro="" textlink="">
      <xdr:nvSpPr>
        <xdr:cNvPr id="77" name="楕円 76">
          <a:extLst>
            <a:ext uri="{FF2B5EF4-FFF2-40B4-BE49-F238E27FC236}">
              <a16:creationId xmlns:a16="http://schemas.microsoft.com/office/drawing/2014/main" id="{9E3A02EC-9C0A-4B4E-AA81-41EF407B20D4}"/>
            </a:ext>
          </a:extLst>
        </xdr:cNvPr>
        <xdr:cNvSpPr/>
      </xdr:nvSpPr>
      <xdr:spPr>
        <a:xfrm>
          <a:off x="196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id="{42510CFC-892C-496C-93D3-B895166D5E81}"/>
            </a:ext>
          </a:extLst>
        </xdr:cNvPr>
        <xdr:cNvCxnSpPr/>
      </xdr:nvCxnSpPr>
      <xdr:spPr>
        <a:xfrm flipV="1">
          <a:off x="2019300" y="66438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89408</xdr:rowOff>
    </xdr:from>
    <xdr:to>
      <xdr:col>6</xdr:col>
      <xdr:colOff>38100</xdr:colOff>
      <xdr:row>39</xdr:row>
      <xdr:rowOff>19558</xdr:rowOff>
    </xdr:to>
    <xdr:sp macro="" textlink="">
      <xdr:nvSpPr>
        <xdr:cNvPr id="79" name="楕円 78">
          <a:extLst>
            <a:ext uri="{FF2B5EF4-FFF2-40B4-BE49-F238E27FC236}">
              <a16:creationId xmlns:a16="http://schemas.microsoft.com/office/drawing/2014/main" id="{52F37E06-D7F9-49C3-AAC9-B19D9E3700A6}"/>
            </a:ext>
          </a:extLst>
        </xdr:cNvPr>
        <xdr:cNvSpPr/>
      </xdr:nvSpPr>
      <xdr:spPr>
        <a:xfrm>
          <a:off x="1079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140208</xdr:rowOff>
    </xdr:from>
    <xdr:to>
      <xdr:col>10</xdr:col>
      <xdr:colOff>114300</xdr:colOff>
      <xdr:row>38</xdr:row>
      <xdr:rowOff>149352</xdr:rowOff>
    </xdr:to>
    <xdr:cxnSp macro="">
      <xdr:nvCxnSpPr>
        <xdr:cNvPr id="80" name="直線コネクタ 79">
          <a:extLst>
            <a:ext uri="{FF2B5EF4-FFF2-40B4-BE49-F238E27FC236}">
              <a16:creationId xmlns:a16="http://schemas.microsoft.com/office/drawing/2014/main" id="{96FE1D60-7AAB-4562-8809-A8A203FE2C67}"/>
            </a:ext>
          </a:extLst>
        </xdr:cNvPr>
        <xdr:cNvCxnSpPr/>
      </xdr:nvCxnSpPr>
      <xdr:spPr>
        <a:xfrm>
          <a:off x="1130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01598907-9F2E-4291-8622-014FDCC19143}"/>
            </a:ext>
          </a:extLst>
        </xdr:cNvPr>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4D5D73B5-6D81-4B46-AB6D-4C29C4014BBF}"/>
            </a:ext>
          </a:extLst>
        </xdr:cNvPr>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F25BE757-5996-472A-9A23-89E23F74721C}"/>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a:extLst>
            <a:ext uri="{FF2B5EF4-FFF2-40B4-BE49-F238E27FC236}">
              <a16:creationId xmlns:a16="http://schemas.microsoft.com/office/drawing/2014/main" id="{6E0268A7-1713-4886-8D1F-2BFF839EE5A2}"/>
            </a:ext>
          </a:extLst>
        </xdr:cNvPr>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5" name="n_1mainValue【道路】&#10;有形固定資産減価償却率">
          <a:extLst>
            <a:ext uri="{FF2B5EF4-FFF2-40B4-BE49-F238E27FC236}">
              <a16:creationId xmlns:a16="http://schemas.microsoft.com/office/drawing/2014/main" id="{449746DA-714E-42EB-90FF-DB82FA51DE5E}"/>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170705</xdr:rowOff>
    </xdr:from>
    <xdr:ext cx="405111" cy="259045"/>
    <xdr:sp macro="" textlink="">
      <xdr:nvSpPr>
        <xdr:cNvPr id="86" name="n_2mainValue【道路】&#10;有形固定資産減価償却率">
          <a:extLst>
            <a:ext uri="{FF2B5EF4-FFF2-40B4-BE49-F238E27FC236}">
              <a16:creationId xmlns:a16="http://schemas.microsoft.com/office/drawing/2014/main" id="{16C48415-9852-4B03-9F96-296545793854}"/>
            </a:ext>
          </a:extLst>
        </xdr:cNvPr>
        <xdr:cNvSpPr txBox="1"/>
      </xdr:nvSpPr>
      <xdr:spPr>
        <a:xfrm>
          <a:off x="2705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19829</xdr:rowOff>
    </xdr:from>
    <xdr:ext cx="405111" cy="259045"/>
    <xdr:sp macro="" textlink="">
      <xdr:nvSpPr>
        <xdr:cNvPr id="87" name="n_3mainValue【道路】&#10;有形固定資産減価償却率">
          <a:extLst>
            <a:ext uri="{FF2B5EF4-FFF2-40B4-BE49-F238E27FC236}">
              <a16:creationId xmlns:a16="http://schemas.microsoft.com/office/drawing/2014/main" id="{9135F2B7-339F-49A0-91A9-B45A5B8A49E9}"/>
            </a:ext>
          </a:extLst>
        </xdr:cNvPr>
        <xdr:cNvSpPr txBox="1"/>
      </xdr:nvSpPr>
      <xdr:spPr>
        <a:xfrm>
          <a:off x="18167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10685</xdr:rowOff>
    </xdr:from>
    <xdr:ext cx="405111" cy="259045"/>
    <xdr:sp macro="" textlink="">
      <xdr:nvSpPr>
        <xdr:cNvPr id="88" name="n_4mainValue【道路】&#10;有形固定資産減価償却率">
          <a:extLst>
            <a:ext uri="{FF2B5EF4-FFF2-40B4-BE49-F238E27FC236}">
              <a16:creationId xmlns:a16="http://schemas.microsoft.com/office/drawing/2014/main" id="{3A6457E5-90B9-47B3-9ACC-5EA5FCBCA9F9}"/>
            </a:ext>
          </a:extLst>
        </xdr:cNvPr>
        <xdr:cNvSpPr txBox="1"/>
      </xdr:nvSpPr>
      <xdr:spPr>
        <a:xfrm>
          <a:off x="92774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A14F6B1-73DD-4D51-BCC9-F193A5F67B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CE7CB00-0EF5-41BD-9272-F11AC64BA0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E424375-9380-4FEB-B205-C6D0B347C4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71E0BC0-8B71-485D-B770-6C09EBEBE6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784D5F7-70B5-4872-83E5-BDFCD1FF8C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6DD9A2B-8D6A-4A4A-95D7-C4D19AE33F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A60F520-4E79-48A1-AE49-00E301C840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BADC954-62C4-436B-AA84-731FD156CF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8E5FE7B-BF4B-480A-A9D8-890831E7BC2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0E48C8-FB20-4480-B32E-0D63D452EC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D8E7C7D-6C81-4F06-9C73-884F9565A64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164B839-521D-4798-850E-A938341C04F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2B0EA8B-4E75-430B-88F1-211E90D7BB9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EAA73F53-1046-47DB-9751-B7779700F17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314AFF3-7A3E-4542-865D-E69FF66D94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0EFD541-A197-4018-8584-7000DCC368D4}"/>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C51DF9F-407E-40AB-8594-9267B58542A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8C57E94C-9F6D-4A8E-B14B-230DEB2C159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65987C6-420A-40FE-9D52-00DA3BB19D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30C006D8-7EFA-4996-BD7B-F9F08321650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585BEED-4ED3-4A75-AA43-02D10268F4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0F3F57E3-D22F-4732-BC59-AF53F932AEFE}"/>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6A98E114-5DD3-42B7-B572-D9CFB63E6756}"/>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015E3899-B9EB-4FE2-914E-C4B4E0461AEE}"/>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3CCFB606-84BE-44CD-AE19-F36E28253D72}"/>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BBDB96AE-01B1-4334-A929-DD302FA9E353}"/>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a:extLst>
            <a:ext uri="{FF2B5EF4-FFF2-40B4-BE49-F238E27FC236}">
              <a16:creationId xmlns:a16="http://schemas.microsoft.com/office/drawing/2014/main" id="{93CE1272-19A4-4E95-85DC-E10C60C310B0}"/>
            </a:ext>
          </a:extLst>
        </xdr:cNvPr>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B1B9DB5-36F7-4AC7-81FA-8ABA22FA4181}"/>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D4287F3B-A224-46D8-8FEB-6AC503B8357B}"/>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FBC7F086-5B75-4A0F-90D1-E733700A2482}"/>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C82CCF8C-2566-4C3D-B2B8-918A40270187}"/>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17948</xdr:rowOff>
    </xdr:from>
    <xdr:to>
      <xdr:col>36</xdr:col>
      <xdr:colOff>165100</xdr:colOff>
      <xdr:row>39</xdr:row>
      <xdr:rowOff>119548</xdr:rowOff>
    </xdr:to>
    <xdr:sp macro="" textlink="">
      <xdr:nvSpPr>
        <xdr:cNvPr id="120" name="フローチャート: 判断 119">
          <a:extLst>
            <a:ext uri="{FF2B5EF4-FFF2-40B4-BE49-F238E27FC236}">
              <a16:creationId xmlns:a16="http://schemas.microsoft.com/office/drawing/2014/main" id="{3FE2CC45-F472-4A13-B895-A8DEC864807E}"/>
            </a:ext>
          </a:extLst>
        </xdr:cNvPr>
        <xdr:cNvSpPr/>
      </xdr:nvSpPr>
      <xdr:spPr>
        <a:xfrm>
          <a:off x="6921500" y="670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2DFEE03-31E7-4E93-98D0-297DD63D94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129A9EA-2A26-48E1-8384-E2B4F82BBD9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9EA8CC0-78CD-4DF8-B555-67E3F3D42C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669FBD-1FF3-47C9-8776-291FE80344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5461A9-A9D2-4968-93D3-E3AA8C952C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21377</xdr:rowOff>
    </xdr:from>
    <xdr:to>
      <xdr:col>55</xdr:col>
      <xdr:colOff>50800</xdr:colOff>
      <xdr:row>40</xdr:row>
      <xdr:rowOff>122977</xdr:rowOff>
    </xdr:to>
    <xdr:sp macro="" textlink="">
      <xdr:nvSpPr>
        <xdr:cNvPr id="126" name="楕円 125">
          <a:extLst>
            <a:ext uri="{FF2B5EF4-FFF2-40B4-BE49-F238E27FC236}">
              <a16:creationId xmlns:a16="http://schemas.microsoft.com/office/drawing/2014/main" id="{501CEDF1-FED6-4352-B0C6-3B0F35DF13E5}"/>
            </a:ext>
          </a:extLst>
        </xdr:cNvPr>
        <xdr:cNvSpPr/>
      </xdr:nvSpPr>
      <xdr:spPr>
        <a:xfrm>
          <a:off x="10426700" y="68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107754</xdr:rowOff>
    </xdr:from>
    <xdr:ext cx="469744" cy="259045"/>
    <xdr:sp macro="" textlink="">
      <xdr:nvSpPr>
        <xdr:cNvPr id="127" name="【道路】&#10;一人当たり延長該当値テキスト">
          <a:extLst>
            <a:ext uri="{FF2B5EF4-FFF2-40B4-BE49-F238E27FC236}">
              <a16:creationId xmlns:a16="http://schemas.microsoft.com/office/drawing/2014/main" id="{DD09FA91-B06D-4088-AAE2-E891B94846EB}"/>
            </a:ext>
          </a:extLst>
        </xdr:cNvPr>
        <xdr:cNvSpPr txBox="1"/>
      </xdr:nvSpPr>
      <xdr:spPr>
        <a:xfrm>
          <a:off x="10515600" y="67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21788</xdr:rowOff>
    </xdr:from>
    <xdr:to>
      <xdr:col>50</xdr:col>
      <xdr:colOff>165100</xdr:colOff>
      <xdr:row>40</xdr:row>
      <xdr:rowOff>123388</xdr:rowOff>
    </xdr:to>
    <xdr:sp macro="" textlink="">
      <xdr:nvSpPr>
        <xdr:cNvPr id="128" name="楕円 127">
          <a:extLst>
            <a:ext uri="{FF2B5EF4-FFF2-40B4-BE49-F238E27FC236}">
              <a16:creationId xmlns:a16="http://schemas.microsoft.com/office/drawing/2014/main" id="{B8169A83-3140-4279-A3F2-6FE4DA3AB5C2}"/>
            </a:ext>
          </a:extLst>
        </xdr:cNvPr>
        <xdr:cNvSpPr/>
      </xdr:nvSpPr>
      <xdr:spPr>
        <a:xfrm>
          <a:off x="9588500" y="6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72177</xdr:rowOff>
    </xdr:from>
    <xdr:to>
      <xdr:col>55</xdr:col>
      <xdr:colOff>0</xdr:colOff>
      <xdr:row>40</xdr:row>
      <xdr:rowOff>72588</xdr:rowOff>
    </xdr:to>
    <xdr:cxnSp macro="">
      <xdr:nvCxnSpPr>
        <xdr:cNvPr id="129" name="直線コネクタ 128">
          <a:extLst>
            <a:ext uri="{FF2B5EF4-FFF2-40B4-BE49-F238E27FC236}">
              <a16:creationId xmlns:a16="http://schemas.microsoft.com/office/drawing/2014/main" id="{2AE516E5-F429-40A4-AE62-6F543F03CD22}"/>
            </a:ext>
          </a:extLst>
        </xdr:cNvPr>
        <xdr:cNvCxnSpPr/>
      </xdr:nvCxnSpPr>
      <xdr:spPr>
        <a:xfrm flipV="1">
          <a:off x="9639300" y="6930177"/>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23892</xdr:rowOff>
    </xdr:from>
    <xdr:to>
      <xdr:col>46</xdr:col>
      <xdr:colOff>38100</xdr:colOff>
      <xdr:row>40</xdr:row>
      <xdr:rowOff>125492</xdr:rowOff>
    </xdr:to>
    <xdr:sp macro="" textlink="">
      <xdr:nvSpPr>
        <xdr:cNvPr id="130" name="楕円 129">
          <a:extLst>
            <a:ext uri="{FF2B5EF4-FFF2-40B4-BE49-F238E27FC236}">
              <a16:creationId xmlns:a16="http://schemas.microsoft.com/office/drawing/2014/main" id="{14EA7FBA-5ADA-440A-8869-CB2A49BF442B}"/>
            </a:ext>
          </a:extLst>
        </xdr:cNvPr>
        <xdr:cNvSpPr/>
      </xdr:nvSpPr>
      <xdr:spPr>
        <a:xfrm>
          <a:off x="8699500" y="68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72588</xdr:rowOff>
    </xdr:from>
    <xdr:to>
      <xdr:col>50</xdr:col>
      <xdr:colOff>114300</xdr:colOff>
      <xdr:row>40</xdr:row>
      <xdr:rowOff>74692</xdr:rowOff>
    </xdr:to>
    <xdr:cxnSp macro="">
      <xdr:nvCxnSpPr>
        <xdr:cNvPr id="131" name="直線コネクタ 130">
          <a:extLst>
            <a:ext uri="{FF2B5EF4-FFF2-40B4-BE49-F238E27FC236}">
              <a16:creationId xmlns:a16="http://schemas.microsoft.com/office/drawing/2014/main" id="{CCC534F6-124A-4F2D-AC47-AFD3026D6E16}"/>
            </a:ext>
          </a:extLst>
        </xdr:cNvPr>
        <xdr:cNvCxnSpPr/>
      </xdr:nvCxnSpPr>
      <xdr:spPr>
        <a:xfrm flipV="1">
          <a:off x="8750300" y="6930588"/>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23160</xdr:rowOff>
    </xdr:from>
    <xdr:to>
      <xdr:col>41</xdr:col>
      <xdr:colOff>101600</xdr:colOff>
      <xdr:row>40</xdr:row>
      <xdr:rowOff>124760</xdr:rowOff>
    </xdr:to>
    <xdr:sp macro="" textlink="">
      <xdr:nvSpPr>
        <xdr:cNvPr id="132" name="楕円 131">
          <a:extLst>
            <a:ext uri="{FF2B5EF4-FFF2-40B4-BE49-F238E27FC236}">
              <a16:creationId xmlns:a16="http://schemas.microsoft.com/office/drawing/2014/main" id="{4A6DBDF7-0B25-4EC5-BE4D-F8C9B835BEC4}"/>
            </a:ext>
          </a:extLst>
        </xdr:cNvPr>
        <xdr:cNvSpPr/>
      </xdr:nvSpPr>
      <xdr:spPr>
        <a:xfrm>
          <a:off x="7810500" y="68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73960</xdr:rowOff>
    </xdr:from>
    <xdr:to>
      <xdr:col>45</xdr:col>
      <xdr:colOff>177800</xdr:colOff>
      <xdr:row>40</xdr:row>
      <xdr:rowOff>74692</xdr:rowOff>
    </xdr:to>
    <xdr:cxnSp macro="">
      <xdr:nvCxnSpPr>
        <xdr:cNvPr id="133" name="直線コネクタ 132">
          <a:extLst>
            <a:ext uri="{FF2B5EF4-FFF2-40B4-BE49-F238E27FC236}">
              <a16:creationId xmlns:a16="http://schemas.microsoft.com/office/drawing/2014/main" id="{9E381E50-F422-4EAA-8AAA-ADDC39934ED8}"/>
            </a:ext>
          </a:extLst>
        </xdr:cNvPr>
        <xdr:cNvCxnSpPr/>
      </xdr:nvCxnSpPr>
      <xdr:spPr>
        <a:xfrm>
          <a:off x="7861300" y="693196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22885</xdr:rowOff>
    </xdr:from>
    <xdr:to>
      <xdr:col>36</xdr:col>
      <xdr:colOff>165100</xdr:colOff>
      <xdr:row>40</xdr:row>
      <xdr:rowOff>124485</xdr:rowOff>
    </xdr:to>
    <xdr:sp macro="" textlink="">
      <xdr:nvSpPr>
        <xdr:cNvPr id="134" name="楕円 133">
          <a:extLst>
            <a:ext uri="{FF2B5EF4-FFF2-40B4-BE49-F238E27FC236}">
              <a16:creationId xmlns:a16="http://schemas.microsoft.com/office/drawing/2014/main" id="{350B276C-BE61-4A2B-8D14-1D1FCC12180C}"/>
            </a:ext>
          </a:extLst>
        </xdr:cNvPr>
        <xdr:cNvSpPr/>
      </xdr:nvSpPr>
      <xdr:spPr>
        <a:xfrm>
          <a:off x="6921500" y="68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73685</xdr:rowOff>
    </xdr:from>
    <xdr:to>
      <xdr:col>41</xdr:col>
      <xdr:colOff>50800</xdr:colOff>
      <xdr:row>40</xdr:row>
      <xdr:rowOff>73960</xdr:rowOff>
    </xdr:to>
    <xdr:cxnSp macro="">
      <xdr:nvCxnSpPr>
        <xdr:cNvPr id="135" name="直線コネクタ 134">
          <a:extLst>
            <a:ext uri="{FF2B5EF4-FFF2-40B4-BE49-F238E27FC236}">
              <a16:creationId xmlns:a16="http://schemas.microsoft.com/office/drawing/2014/main" id="{88BA8CEF-3C90-4E3B-A998-5A1E3C45FB65}"/>
            </a:ext>
          </a:extLst>
        </xdr:cNvPr>
        <xdr:cNvCxnSpPr/>
      </xdr:nvCxnSpPr>
      <xdr:spPr>
        <a:xfrm>
          <a:off x="6972300" y="693168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a:extLst>
            <a:ext uri="{FF2B5EF4-FFF2-40B4-BE49-F238E27FC236}">
              <a16:creationId xmlns:a16="http://schemas.microsoft.com/office/drawing/2014/main" id="{DE6E07CE-3F02-4B5A-AEBD-434B0E178086}"/>
            </a:ext>
          </a:extLst>
        </xdr:cNvPr>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a:extLst>
            <a:ext uri="{FF2B5EF4-FFF2-40B4-BE49-F238E27FC236}">
              <a16:creationId xmlns:a16="http://schemas.microsoft.com/office/drawing/2014/main" id="{7C2EAA35-B598-48DA-A311-AFD6C6BFA94C}"/>
            </a:ext>
          </a:extLst>
        </xdr:cNvPr>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a:extLst>
            <a:ext uri="{FF2B5EF4-FFF2-40B4-BE49-F238E27FC236}">
              <a16:creationId xmlns:a16="http://schemas.microsoft.com/office/drawing/2014/main" id="{88581A9F-60D3-4832-A8F3-D1436FCF7715}"/>
            </a:ext>
          </a:extLst>
        </xdr:cNvPr>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136075</xdr:rowOff>
    </xdr:from>
    <xdr:ext cx="469744" cy="259045"/>
    <xdr:sp macro="" textlink="">
      <xdr:nvSpPr>
        <xdr:cNvPr id="139" name="n_4aveValue【道路】&#10;一人当たり延長">
          <a:extLst>
            <a:ext uri="{FF2B5EF4-FFF2-40B4-BE49-F238E27FC236}">
              <a16:creationId xmlns:a16="http://schemas.microsoft.com/office/drawing/2014/main" id="{BBEF3994-3166-456B-9B2C-3E8FCD9E668C}"/>
            </a:ext>
          </a:extLst>
        </xdr:cNvPr>
        <xdr:cNvSpPr txBox="1"/>
      </xdr:nvSpPr>
      <xdr:spPr>
        <a:xfrm>
          <a:off x="6737427" y="64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114515</xdr:rowOff>
    </xdr:from>
    <xdr:ext cx="469744" cy="259045"/>
    <xdr:sp macro="" textlink="">
      <xdr:nvSpPr>
        <xdr:cNvPr id="140" name="n_1mainValue【道路】&#10;一人当たり延長">
          <a:extLst>
            <a:ext uri="{FF2B5EF4-FFF2-40B4-BE49-F238E27FC236}">
              <a16:creationId xmlns:a16="http://schemas.microsoft.com/office/drawing/2014/main" id="{AC069217-AA61-4970-884E-7445FD2D73E4}"/>
            </a:ext>
          </a:extLst>
        </xdr:cNvPr>
        <xdr:cNvSpPr txBox="1"/>
      </xdr:nvSpPr>
      <xdr:spPr>
        <a:xfrm>
          <a:off x="9391727" y="697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116619</xdr:rowOff>
    </xdr:from>
    <xdr:ext cx="469744" cy="259045"/>
    <xdr:sp macro="" textlink="">
      <xdr:nvSpPr>
        <xdr:cNvPr id="141" name="n_2mainValue【道路】&#10;一人当たり延長">
          <a:extLst>
            <a:ext uri="{FF2B5EF4-FFF2-40B4-BE49-F238E27FC236}">
              <a16:creationId xmlns:a16="http://schemas.microsoft.com/office/drawing/2014/main" id="{338ADA38-A72A-419B-BCD1-C4D197ADD7E6}"/>
            </a:ext>
          </a:extLst>
        </xdr:cNvPr>
        <xdr:cNvSpPr txBox="1"/>
      </xdr:nvSpPr>
      <xdr:spPr>
        <a:xfrm>
          <a:off x="8515427" y="697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115887</xdr:rowOff>
    </xdr:from>
    <xdr:ext cx="469744" cy="259045"/>
    <xdr:sp macro="" textlink="">
      <xdr:nvSpPr>
        <xdr:cNvPr id="142" name="n_3mainValue【道路】&#10;一人当たり延長">
          <a:extLst>
            <a:ext uri="{FF2B5EF4-FFF2-40B4-BE49-F238E27FC236}">
              <a16:creationId xmlns:a16="http://schemas.microsoft.com/office/drawing/2014/main" id="{27D62869-799C-4788-A289-ED39669C2261}"/>
            </a:ext>
          </a:extLst>
        </xdr:cNvPr>
        <xdr:cNvSpPr txBox="1"/>
      </xdr:nvSpPr>
      <xdr:spPr>
        <a:xfrm>
          <a:off x="7626427" y="69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115612</xdr:rowOff>
    </xdr:from>
    <xdr:ext cx="469744" cy="259045"/>
    <xdr:sp macro="" textlink="">
      <xdr:nvSpPr>
        <xdr:cNvPr id="143" name="n_4mainValue【道路】&#10;一人当たり延長">
          <a:extLst>
            <a:ext uri="{FF2B5EF4-FFF2-40B4-BE49-F238E27FC236}">
              <a16:creationId xmlns:a16="http://schemas.microsoft.com/office/drawing/2014/main" id="{906B62F5-9EB9-43FF-BBDB-34D85EA6E596}"/>
            </a:ext>
          </a:extLst>
        </xdr:cNvPr>
        <xdr:cNvSpPr txBox="1"/>
      </xdr:nvSpPr>
      <xdr:spPr>
        <a:xfrm>
          <a:off x="6737427" y="69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5B7F016-421E-4D13-80D0-20763E1DE2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CDD7FC5-7EA1-467C-95F6-6E62393AE7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D2C7F41-BB5D-47F4-9097-F560916D35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3380844-0AA8-4B9A-BE04-786E0EB01D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5A05D65-DA04-4A9D-B690-D94BAD8C0D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F1124A6-4D52-40B6-BFFB-79249E9E15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A29E355-5EB8-47B4-BE51-F509FDA644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D5068D5-7E21-437D-9B1F-087D870C52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4D0AF0C-DA97-446E-B77E-1F77B04BB75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FEDDBFE4-E332-4A18-8041-AEE2E69F4E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7D86D25B-8A86-4533-9F2B-F32BE8365497}"/>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6D9527B-1471-4F11-985D-2842600B469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E3342BD7-15D9-4889-AC5F-412C793FE51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6016EFF5-7B91-4B49-96AE-3BFCA38247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5E2F6FE5-25E0-4D5E-A523-960C9C17D07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1CF1E1E-DF8B-4EB3-A564-27D2E54DD8B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366009B4-C8BC-4DF7-8B2B-072B26E780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C47B651-09D1-466C-A864-AEE0959936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C7BB2CBC-3E14-4D50-A97E-9FA4EEA18D7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81BC0501-BCE1-4EBD-8109-D9D2E1152B8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D0C2B7A9-0376-436E-9113-CF0151C44EB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CC7FBEB-D319-4CE9-8A04-23683F6704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950570CD-C49F-40FD-B011-33B94CBAE00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DB8EFA04-A758-4815-800B-9B1E40246D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397BB22F-2B5F-470B-80F1-45469FEF4ED9}"/>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72127F76-B4F1-4C3A-B0BF-5D12CC774FB3}"/>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91C85A58-6207-4781-BE70-D8D0F1746959}"/>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AF90A288-0DDF-440F-BEEE-AC062797E70A}"/>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3DDD5526-ADB5-499E-A0AF-4FF983EE0F63}"/>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1A7CDED-A61C-4DD9-89E6-3B3D686CDB9E}"/>
            </a:ext>
          </a:extLst>
        </xdr:cNvPr>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8BE24E4A-7AAC-473D-82BE-68DCFC0763AB}"/>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7CA12823-B597-4BDF-B117-01E26A23A7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F1D7A010-2C10-4EC4-878E-07E6F90644E1}"/>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2754A2CB-9AE3-4C79-AF85-384D43BECE2F}"/>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36830</xdr:rowOff>
    </xdr:from>
    <xdr:to>
      <xdr:col>6</xdr:col>
      <xdr:colOff>38100</xdr:colOff>
      <xdr:row>60</xdr:row>
      <xdr:rowOff>138430</xdr:rowOff>
    </xdr:to>
    <xdr:sp macro="" textlink="">
      <xdr:nvSpPr>
        <xdr:cNvPr id="178" name="フローチャート: 判断 177">
          <a:extLst>
            <a:ext uri="{FF2B5EF4-FFF2-40B4-BE49-F238E27FC236}">
              <a16:creationId xmlns:a16="http://schemas.microsoft.com/office/drawing/2014/main" id="{3F875C34-5C6B-40C3-B48F-C740E5EF5BEB}"/>
            </a:ext>
          </a:extLst>
        </xdr:cNvPr>
        <xdr:cNvSpPr/>
      </xdr:nvSpPr>
      <xdr:spPr>
        <a:xfrm>
          <a:off x="1079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5772504-077E-4FD4-8482-057E0D4C5C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93B8F5A-4F70-4577-86AA-79C2F12675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13A6E5D-9664-4811-A6FE-3909EFADC9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553FFD4-B89D-45C5-A7AF-A33070318F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EA4FCEA-1268-424B-B77B-5782645A56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4" name="楕円 183">
          <a:extLst>
            <a:ext uri="{FF2B5EF4-FFF2-40B4-BE49-F238E27FC236}">
              <a16:creationId xmlns:a16="http://schemas.microsoft.com/office/drawing/2014/main" id="{98BE192F-20D4-489D-A136-B5B669F80BE0}"/>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F7F2B67-A6CD-4298-A2F2-F6C16A3EAA7E}"/>
            </a:ext>
          </a:extLst>
        </xdr:cNvPr>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86" name="楕円 185">
          <a:extLst>
            <a:ext uri="{FF2B5EF4-FFF2-40B4-BE49-F238E27FC236}">
              <a16:creationId xmlns:a16="http://schemas.microsoft.com/office/drawing/2014/main" id="{B2449721-177C-4A85-B916-D5043C27BEB0}"/>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160020</xdr:rowOff>
    </xdr:to>
    <xdr:cxnSp macro="">
      <xdr:nvCxnSpPr>
        <xdr:cNvPr id="187" name="直線コネクタ 186">
          <a:extLst>
            <a:ext uri="{FF2B5EF4-FFF2-40B4-BE49-F238E27FC236}">
              <a16:creationId xmlns:a16="http://schemas.microsoft.com/office/drawing/2014/main" id="{74464D78-49A5-4D02-9243-B9CF8812337A}"/>
            </a:ext>
          </a:extLst>
        </xdr:cNvPr>
        <xdr:cNvCxnSpPr/>
      </xdr:nvCxnSpPr>
      <xdr:spPr>
        <a:xfrm>
          <a:off x="3797300" y="10393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88" name="楕円 187">
          <a:extLst>
            <a:ext uri="{FF2B5EF4-FFF2-40B4-BE49-F238E27FC236}">
              <a16:creationId xmlns:a16="http://schemas.microsoft.com/office/drawing/2014/main" id="{FC19BF20-9E40-45DF-B719-F5E370FB0726}"/>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106680</xdr:rowOff>
    </xdr:to>
    <xdr:cxnSp macro="">
      <xdr:nvCxnSpPr>
        <xdr:cNvPr id="189" name="直線コネクタ 188">
          <a:extLst>
            <a:ext uri="{FF2B5EF4-FFF2-40B4-BE49-F238E27FC236}">
              <a16:creationId xmlns:a16="http://schemas.microsoft.com/office/drawing/2014/main" id="{FB81FF75-81B2-4C23-8C62-3F1AF5F757DC}"/>
            </a:ext>
          </a:extLst>
        </xdr:cNvPr>
        <xdr:cNvCxnSpPr/>
      </xdr:nvCxnSpPr>
      <xdr:spPr>
        <a:xfrm>
          <a:off x="2908300" y="103441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0" name="楕円 189">
          <a:extLst>
            <a:ext uri="{FF2B5EF4-FFF2-40B4-BE49-F238E27FC236}">
              <a16:creationId xmlns:a16="http://schemas.microsoft.com/office/drawing/2014/main" id="{0582CD95-C570-4811-B79E-F642533F3834}"/>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57150</xdr:rowOff>
    </xdr:to>
    <xdr:cxnSp macro="">
      <xdr:nvCxnSpPr>
        <xdr:cNvPr id="191" name="直線コネクタ 190">
          <a:extLst>
            <a:ext uri="{FF2B5EF4-FFF2-40B4-BE49-F238E27FC236}">
              <a16:creationId xmlns:a16="http://schemas.microsoft.com/office/drawing/2014/main" id="{1DB1C0DE-E5C7-412B-A2E2-C331E1AC39C5}"/>
            </a:ext>
          </a:extLst>
        </xdr:cNvPr>
        <xdr:cNvCxnSpPr/>
      </xdr:nvCxnSpPr>
      <xdr:spPr>
        <a:xfrm>
          <a:off x="2019300" y="10294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2" name="楕円 191">
          <a:extLst>
            <a:ext uri="{FF2B5EF4-FFF2-40B4-BE49-F238E27FC236}">
              <a16:creationId xmlns:a16="http://schemas.microsoft.com/office/drawing/2014/main" id="{B27D0625-C2AC-493A-8D77-358468CC8E62}"/>
            </a:ext>
          </a:extLst>
        </xdr:cNvPr>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60</xdr:row>
      <xdr:rowOff>7620</xdr:rowOff>
    </xdr:to>
    <xdr:cxnSp macro="">
      <xdr:nvCxnSpPr>
        <xdr:cNvPr id="193" name="直線コネクタ 192">
          <a:extLst>
            <a:ext uri="{FF2B5EF4-FFF2-40B4-BE49-F238E27FC236}">
              <a16:creationId xmlns:a16="http://schemas.microsoft.com/office/drawing/2014/main" id="{EB0BDF93-BBCE-4A5C-A966-B839ED304E5A}"/>
            </a:ext>
          </a:extLst>
        </xdr:cNvPr>
        <xdr:cNvCxnSpPr/>
      </xdr:nvCxnSpPr>
      <xdr:spPr>
        <a:xfrm>
          <a:off x="1130300" y="10237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8A56218F-D445-43D0-A3C0-ED403120FE97}"/>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706B0A9F-3DEC-4B53-BF13-510C9F4A4992}"/>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B33DE249-A373-434C-A3C6-4CD239BFC37A}"/>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97669FD-D2F8-475D-B134-022F79879FEE}"/>
            </a:ext>
          </a:extLst>
        </xdr:cNvPr>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4EF71D3B-FAD5-4D1F-9DAF-0FD5A6921D70}"/>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8618323C-DE92-43FC-927B-A0E2062221DB}"/>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B17E472F-D983-4351-B0BE-D74D31B1DA18}"/>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289A8A2-83CC-481D-BC14-27926C41EEAE}"/>
            </a:ext>
          </a:extLst>
        </xdr:cNvPr>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8E04467D-321F-452F-9873-AAE277B0C7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36CFDF80-FD22-4EB9-AF2C-C5D7DEFB7DB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F9257C48-D7CB-4889-9B47-0300680C94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6FF8F07-CC22-4439-94BD-67BF1C178B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3C812B3-6B12-4FEF-AE3C-C8384F82C2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36F988B-6FBC-4904-914B-D1F5919AB6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414790F-C50B-41C4-9324-B6FB72B504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63858287-6BB9-4F64-A8ED-7333FF842B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E034262-2CDA-439F-B2E7-FEA6746BBF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9D2475B-58DA-48D7-A36A-39FCAD53E6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125BF769-F2C3-423F-85CD-92658F0DB0C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DBF28B51-3422-463F-809D-D0FE088012D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B7937932-6BF0-4915-9FF4-2EB550037D1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19D7DC90-C082-40F5-8557-4E78254B0BC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A4B4FF9E-0744-4F76-B700-FD551FD887B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3B10170D-3AD5-4846-A5E1-2FA62916A54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FF67B25B-6C96-401D-8854-F9D322435AC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29EAB1C9-113A-4B27-9255-C379B2C9AE4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924CA57B-6859-4A20-B52B-0C87B1F3CFB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B0A2BF69-0AB7-470C-9AFF-7EAC122CF6C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F187A57A-03E3-487C-A7FE-7BD335B6212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FAB23930-F562-4A43-8178-DD5BBA6DF02E}"/>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B6BA89C-4D1B-48F8-8BC4-587C1BCA99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156F2251-3CD4-4174-A23C-A6003616763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82DE0EC-5A18-45FD-AE91-DDAEA885F4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8221F08F-6DB1-42B6-B26F-2D08C20C87D8}"/>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48F66FF6-92B8-4CC8-97CD-17101F51E52F}"/>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90CE5609-B09B-480A-A133-05C05DEDAC36}"/>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DE18CF4D-408D-41D0-BACA-10C2EB6EAD87}"/>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DB357C47-F3BF-42B0-BE39-FD384D583D21}"/>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25C4DFF-B6C3-4790-9A60-C76D7964FC77}"/>
            </a:ext>
          </a:extLst>
        </xdr:cNvPr>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E5959785-AF22-4E5D-8757-6E7F686BAD86}"/>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36B0132A-5CCA-4E27-B8E3-566FEF72F521}"/>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992460E9-C020-4F05-8AEB-2D82DF8BB044}"/>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D3863E3A-4077-4876-BC76-933BCD457CA2}"/>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37" name="フローチャート: 判断 236">
          <a:extLst>
            <a:ext uri="{FF2B5EF4-FFF2-40B4-BE49-F238E27FC236}">
              <a16:creationId xmlns:a16="http://schemas.microsoft.com/office/drawing/2014/main" id="{47E5E4D8-977A-4135-846D-E641FBDB2C41}"/>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3E395A4-D7D6-4081-9622-67AA6A9FCB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55D8195-CD87-4A77-901A-F0509390B2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748C518-DDA7-40D9-B4DA-80539CE19E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38024D-A6C4-4A07-B66A-DB45EC025F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EB74D8-82B6-41D8-9D9B-F3123EA5EE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122910</xdr:rowOff>
    </xdr:from>
    <xdr:to>
      <xdr:col>55</xdr:col>
      <xdr:colOff>50800</xdr:colOff>
      <xdr:row>62</xdr:row>
      <xdr:rowOff>53060</xdr:rowOff>
    </xdr:to>
    <xdr:sp macro="" textlink="">
      <xdr:nvSpPr>
        <xdr:cNvPr id="243" name="楕円 242">
          <a:extLst>
            <a:ext uri="{FF2B5EF4-FFF2-40B4-BE49-F238E27FC236}">
              <a16:creationId xmlns:a16="http://schemas.microsoft.com/office/drawing/2014/main" id="{E01D95BF-717A-45D2-B364-42920BCEE0D2}"/>
            </a:ext>
          </a:extLst>
        </xdr:cNvPr>
        <xdr:cNvSpPr/>
      </xdr:nvSpPr>
      <xdr:spPr>
        <a:xfrm>
          <a:off x="10426700" y="105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101337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D8102C8B-44D9-46DF-A253-6C09C21102A5}"/>
            </a:ext>
          </a:extLst>
        </xdr:cNvPr>
        <xdr:cNvSpPr txBox="1"/>
      </xdr:nvSpPr>
      <xdr:spPr>
        <a:xfrm>
          <a:off x="10515600" y="1055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124147</xdr:rowOff>
    </xdr:from>
    <xdr:to>
      <xdr:col>50</xdr:col>
      <xdr:colOff>165100</xdr:colOff>
      <xdr:row>62</xdr:row>
      <xdr:rowOff>54297</xdr:rowOff>
    </xdr:to>
    <xdr:sp macro="" textlink="">
      <xdr:nvSpPr>
        <xdr:cNvPr id="245" name="楕円 244">
          <a:extLst>
            <a:ext uri="{FF2B5EF4-FFF2-40B4-BE49-F238E27FC236}">
              <a16:creationId xmlns:a16="http://schemas.microsoft.com/office/drawing/2014/main" id="{98FE6A00-09CE-4154-A620-276AB2F914D3}"/>
            </a:ext>
          </a:extLst>
        </xdr:cNvPr>
        <xdr:cNvSpPr/>
      </xdr:nvSpPr>
      <xdr:spPr>
        <a:xfrm>
          <a:off x="9588500" y="105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2260</xdr:rowOff>
    </xdr:from>
    <xdr:to>
      <xdr:col>55</xdr:col>
      <xdr:colOff>0</xdr:colOff>
      <xdr:row>62</xdr:row>
      <xdr:rowOff>3497</xdr:rowOff>
    </xdr:to>
    <xdr:cxnSp macro="">
      <xdr:nvCxnSpPr>
        <xdr:cNvPr id="246" name="直線コネクタ 245">
          <a:extLst>
            <a:ext uri="{FF2B5EF4-FFF2-40B4-BE49-F238E27FC236}">
              <a16:creationId xmlns:a16="http://schemas.microsoft.com/office/drawing/2014/main" id="{CB849131-DC2A-4447-8813-F8A66F611C5E}"/>
            </a:ext>
          </a:extLst>
        </xdr:cNvPr>
        <xdr:cNvCxnSpPr/>
      </xdr:nvCxnSpPr>
      <xdr:spPr>
        <a:xfrm flipV="1">
          <a:off x="9639300" y="10632160"/>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128233</xdr:rowOff>
    </xdr:from>
    <xdr:to>
      <xdr:col>46</xdr:col>
      <xdr:colOff>38100</xdr:colOff>
      <xdr:row>62</xdr:row>
      <xdr:rowOff>58383</xdr:rowOff>
    </xdr:to>
    <xdr:sp macro="" textlink="">
      <xdr:nvSpPr>
        <xdr:cNvPr id="247" name="楕円 246">
          <a:extLst>
            <a:ext uri="{FF2B5EF4-FFF2-40B4-BE49-F238E27FC236}">
              <a16:creationId xmlns:a16="http://schemas.microsoft.com/office/drawing/2014/main" id="{2597633A-9318-475E-B5F6-A765C99A911B}"/>
            </a:ext>
          </a:extLst>
        </xdr:cNvPr>
        <xdr:cNvSpPr/>
      </xdr:nvSpPr>
      <xdr:spPr>
        <a:xfrm>
          <a:off x="8699500" y="105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3497</xdr:rowOff>
    </xdr:from>
    <xdr:to>
      <xdr:col>50</xdr:col>
      <xdr:colOff>114300</xdr:colOff>
      <xdr:row>62</xdr:row>
      <xdr:rowOff>7583</xdr:rowOff>
    </xdr:to>
    <xdr:cxnSp macro="">
      <xdr:nvCxnSpPr>
        <xdr:cNvPr id="248" name="直線コネクタ 247">
          <a:extLst>
            <a:ext uri="{FF2B5EF4-FFF2-40B4-BE49-F238E27FC236}">
              <a16:creationId xmlns:a16="http://schemas.microsoft.com/office/drawing/2014/main" id="{9E982615-3602-4B7D-BF03-F5EFE2C0514C}"/>
            </a:ext>
          </a:extLst>
        </xdr:cNvPr>
        <xdr:cNvCxnSpPr/>
      </xdr:nvCxnSpPr>
      <xdr:spPr>
        <a:xfrm flipV="1">
          <a:off x="8750300" y="10633397"/>
          <a:ext cx="889000" cy="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132390</xdr:rowOff>
    </xdr:from>
    <xdr:to>
      <xdr:col>41</xdr:col>
      <xdr:colOff>101600</xdr:colOff>
      <xdr:row>62</xdr:row>
      <xdr:rowOff>62540</xdr:rowOff>
    </xdr:to>
    <xdr:sp macro="" textlink="">
      <xdr:nvSpPr>
        <xdr:cNvPr id="249" name="楕円 248">
          <a:extLst>
            <a:ext uri="{FF2B5EF4-FFF2-40B4-BE49-F238E27FC236}">
              <a16:creationId xmlns:a16="http://schemas.microsoft.com/office/drawing/2014/main" id="{C701FCC2-6E63-4F9C-B9C7-B6394AAC4CB6}"/>
            </a:ext>
          </a:extLst>
        </xdr:cNvPr>
        <xdr:cNvSpPr/>
      </xdr:nvSpPr>
      <xdr:spPr>
        <a:xfrm>
          <a:off x="7810500" y="105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7583</xdr:rowOff>
    </xdr:from>
    <xdr:to>
      <xdr:col>45</xdr:col>
      <xdr:colOff>177800</xdr:colOff>
      <xdr:row>62</xdr:row>
      <xdr:rowOff>11740</xdr:rowOff>
    </xdr:to>
    <xdr:cxnSp macro="">
      <xdr:nvCxnSpPr>
        <xdr:cNvPr id="250" name="直線コネクタ 249">
          <a:extLst>
            <a:ext uri="{FF2B5EF4-FFF2-40B4-BE49-F238E27FC236}">
              <a16:creationId xmlns:a16="http://schemas.microsoft.com/office/drawing/2014/main" id="{D90827AA-F762-4AE1-B6B7-945F5ED05AA5}"/>
            </a:ext>
          </a:extLst>
        </xdr:cNvPr>
        <xdr:cNvCxnSpPr/>
      </xdr:nvCxnSpPr>
      <xdr:spPr>
        <a:xfrm flipV="1">
          <a:off x="7861300" y="10637483"/>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136127</xdr:rowOff>
    </xdr:from>
    <xdr:to>
      <xdr:col>36</xdr:col>
      <xdr:colOff>165100</xdr:colOff>
      <xdr:row>62</xdr:row>
      <xdr:rowOff>66277</xdr:rowOff>
    </xdr:to>
    <xdr:sp macro="" textlink="">
      <xdr:nvSpPr>
        <xdr:cNvPr id="251" name="楕円 250">
          <a:extLst>
            <a:ext uri="{FF2B5EF4-FFF2-40B4-BE49-F238E27FC236}">
              <a16:creationId xmlns:a16="http://schemas.microsoft.com/office/drawing/2014/main" id="{61A32329-B1F1-498A-866D-B531BC44CC8E}"/>
            </a:ext>
          </a:extLst>
        </xdr:cNvPr>
        <xdr:cNvSpPr/>
      </xdr:nvSpPr>
      <xdr:spPr>
        <a:xfrm>
          <a:off x="6921500" y="105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11740</xdr:rowOff>
    </xdr:from>
    <xdr:to>
      <xdr:col>41</xdr:col>
      <xdr:colOff>50800</xdr:colOff>
      <xdr:row>62</xdr:row>
      <xdr:rowOff>15477</xdr:rowOff>
    </xdr:to>
    <xdr:cxnSp macro="">
      <xdr:nvCxnSpPr>
        <xdr:cNvPr id="252" name="直線コネクタ 251">
          <a:extLst>
            <a:ext uri="{FF2B5EF4-FFF2-40B4-BE49-F238E27FC236}">
              <a16:creationId xmlns:a16="http://schemas.microsoft.com/office/drawing/2014/main" id="{1B2E41DC-BFD6-44BD-A2E7-A654B80C0626}"/>
            </a:ext>
          </a:extLst>
        </xdr:cNvPr>
        <xdr:cNvCxnSpPr/>
      </xdr:nvCxnSpPr>
      <xdr:spPr>
        <a:xfrm flipV="1">
          <a:off x="6972300" y="10641640"/>
          <a:ext cx="8890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48A45A3D-0AE9-47B8-B040-168E720E3C54}"/>
            </a:ext>
          </a:extLst>
        </xdr:cNvPr>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735F6DCC-932C-411B-A0B1-68CE4AB0FF2D}"/>
            </a:ext>
          </a:extLst>
        </xdr:cNvPr>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4BE3442F-1744-4BE0-805B-3EC969DF8B5F}"/>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CE14C8F5-B3A8-4C91-8097-E85F2BBA12B2}"/>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45424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4FFD0372-5028-4771-A787-7BE8C9BDF5E9}"/>
            </a:ext>
          </a:extLst>
        </xdr:cNvPr>
        <xdr:cNvSpPr txBox="1"/>
      </xdr:nvSpPr>
      <xdr:spPr>
        <a:xfrm>
          <a:off x="9327095" y="1067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49510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B4E56B75-9CF4-4D22-93CB-042F143AFA8F}"/>
            </a:ext>
          </a:extLst>
        </xdr:cNvPr>
        <xdr:cNvSpPr txBox="1"/>
      </xdr:nvSpPr>
      <xdr:spPr>
        <a:xfrm>
          <a:off x="8450795" y="106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53667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66FF5B9-0E20-488E-9594-24439EFA4E5B}"/>
            </a:ext>
          </a:extLst>
        </xdr:cNvPr>
        <xdr:cNvSpPr txBox="1"/>
      </xdr:nvSpPr>
      <xdr:spPr>
        <a:xfrm>
          <a:off x="7561795" y="106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82804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9C292333-2A45-4468-86C6-BD06FA4D60B8}"/>
            </a:ext>
          </a:extLst>
        </xdr:cNvPr>
        <xdr:cNvSpPr txBox="1"/>
      </xdr:nvSpPr>
      <xdr:spPr>
        <a:xfrm>
          <a:off x="6672795" y="103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10D6449A-18C4-4B27-8263-08737C3042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691411B-22E7-4C55-B763-B58B04DD39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CD116A0-7736-4F5F-AF09-894287811C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58EAFA0-8590-45CD-9900-62FEF0B16E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7B76AAC-4110-4CC2-8458-B99C733BE0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48A92789-0A3C-4DD1-8E04-FAAA4533C6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1308D09-2731-43CD-A605-BBEFC3C9B8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674107CF-EF87-498F-B2FC-CE0838AEF5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B5083D5-2A72-40BA-BBC1-C964A0F4B1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D6867269-46DE-431E-9ECD-BB1D57BF4D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C42ADC7-6F06-4E47-9933-58463ADD90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29AC8B1A-898A-462D-BB0E-9C89812A8E7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7F6FDE2C-453B-48CF-B0B1-1ADD05D758C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C7315D47-BBC0-4559-919E-55E8C7F4180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43AC6092-0EBB-4A0E-8A08-C5020EA618F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ACF876C-8C26-44C9-B2BF-E3C2404DE20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512D2A3D-A974-4F06-895A-CBA72D0290A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39F1804C-465E-4AE0-AC93-2453565667F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DDD042D9-9928-4F68-A2EB-3325E94A7B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C80BD09-F04E-4C55-9C18-A68364094F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CC77FB2F-FE3B-46BD-BB6D-20033AABEB0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9ECEEC5-4CFC-4C66-A61F-67159DC27F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EECD43CA-E630-4DD9-9E44-A43BBF7011EB}"/>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834D7DE-47AE-4B2C-857F-F33A6742CC1D}"/>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A175386B-90E1-4FFF-8DD2-5F52D95931CA}"/>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41FB91C1-FD6F-45A8-BEAF-E3966C3DB84B}"/>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0FD7391C-B538-4C87-B6DF-0F007C6A74DD}"/>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838B2DEB-7FDF-4042-836F-EA17472110AB}"/>
            </a:ext>
          </a:extLst>
        </xdr:cNvPr>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7CF7BDFA-9C2F-4DAB-A890-071BAA21A571}"/>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83BE929D-1DE0-4404-987F-8B3AE04D902E}"/>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9A90F535-354D-4060-B24B-814D8A55C0D0}"/>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2ED69CDB-8BD5-4FC4-BCF1-FBE96E38C224}"/>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77</xdr:row>
      <xdr:rowOff>135889</xdr:rowOff>
    </xdr:from>
    <xdr:to>
      <xdr:col>6</xdr:col>
      <xdr:colOff>38100</xdr:colOff>
      <xdr:row>78</xdr:row>
      <xdr:rowOff>66039</xdr:rowOff>
    </xdr:to>
    <xdr:sp macro="" textlink="">
      <xdr:nvSpPr>
        <xdr:cNvPr id="293" name="フローチャート: 判断 292">
          <a:extLst>
            <a:ext uri="{FF2B5EF4-FFF2-40B4-BE49-F238E27FC236}">
              <a16:creationId xmlns:a16="http://schemas.microsoft.com/office/drawing/2014/main" id="{FF1EA5BA-7872-4A57-88AD-2110E7F09343}"/>
            </a:ext>
          </a:extLst>
        </xdr:cNvPr>
        <xdr:cNvSpPr/>
      </xdr:nvSpPr>
      <xdr:spPr>
        <a:xfrm>
          <a:off x="1079500" y="1333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C405C8B-BD86-404E-8F72-C263D16331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F8BE457-2F09-400A-8958-098AF7BB8F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2F18E09-C363-4496-8EB4-8F1CFA3615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D506054-D4AD-4A8E-B6FA-40480B55B4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9FBF3C6-0BCF-4BA7-B3BB-3F2353F2FD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142748</xdr:rowOff>
    </xdr:from>
    <xdr:to>
      <xdr:col>24</xdr:col>
      <xdr:colOff>114300</xdr:colOff>
      <xdr:row>79</xdr:row>
      <xdr:rowOff>72898</xdr:rowOff>
    </xdr:to>
    <xdr:sp macro="" textlink="">
      <xdr:nvSpPr>
        <xdr:cNvPr id="299" name="楕円 298">
          <a:extLst>
            <a:ext uri="{FF2B5EF4-FFF2-40B4-BE49-F238E27FC236}">
              <a16:creationId xmlns:a16="http://schemas.microsoft.com/office/drawing/2014/main" id="{90BF05F3-1ED7-4D44-BF66-DCEFD84F603F}"/>
            </a:ext>
          </a:extLst>
        </xdr:cNvPr>
        <xdr:cNvSpPr/>
      </xdr:nvSpPr>
      <xdr:spPr>
        <a:xfrm>
          <a:off x="45847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95775</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D5030F9-4F44-4C9B-B3F8-020AD4B0F6E8}"/>
            </a:ext>
          </a:extLst>
        </xdr:cNvPr>
        <xdr:cNvSpPr txBox="1"/>
      </xdr:nvSpPr>
      <xdr:spPr>
        <a:xfrm>
          <a:off x="4673600" y="1346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69596</xdr:rowOff>
    </xdr:from>
    <xdr:to>
      <xdr:col>20</xdr:col>
      <xdr:colOff>38100</xdr:colOff>
      <xdr:row>78</xdr:row>
      <xdr:rowOff>171196</xdr:rowOff>
    </xdr:to>
    <xdr:sp macro="" textlink="">
      <xdr:nvSpPr>
        <xdr:cNvPr id="301" name="楕円 300">
          <a:extLst>
            <a:ext uri="{FF2B5EF4-FFF2-40B4-BE49-F238E27FC236}">
              <a16:creationId xmlns:a16="http://schemas.microsoft.com/office/drawing/2014/main" id="{C70CD307-3580-4EDA-9AE5-E7A091C64E48}"/>
            </a:ext>
          </a:extLst>
        </xdr:cNvPr>
        <xdr:cNvSpPr/>
      </xdr:nvSpPr>
      <xdr:spPr>
        <a:xfrm>
          <a:off x="3746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120396</xdr:rowOff>
    </xdr:from>
    <xdr:to>
      <xdr:col>24</xdr:col>
      <xdr:colOff>63500</xdr:colOff>
      <xdr:row>79</xdr:row>
      <xdr:rowOff>22098</xdr:rowOff>
    </xdr:to>
    <xdr:cxnSp macro="">
      <xdr:nvCxnSpPr>
        <xdr:cNvPr id="302" name="直線コネクタ 301">
          <a:extLst>
            <a:ext uri="{FF2B5EF4-FFF2-40B4-BE49-F238E27FC236}">
              <a16:creationId xmlns:a16="http://schemas.microsoft.com/office/drawing/2014/main" id="{515828B4-5E82-426D-9ADD-228B22009BE4}"/>
            </a:ext>
          </a:extLst>
        </xdr:cNvPr>
        <xdr:cNvCxnSpPr/>
      </xdr:nvCxnSpPr>
      <xdr:spPr>
        <a:xfrm>
          <a:off x="3797300" y="13493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58165</xdr:rowOff>
    </xdr:from>
    <xdr:to>
      <xdr:col>15</xdr:col>
      <xdr:colOff>101600</xdr:colOff>
      <xdr:row>77</xdr:row>
      <xdr:rowOff>159765</xdr:rowOff>
    </xdr:to>
    <xdr:sp macro="" textlink="">
      <xdr:nvSpPr>
        <xdr:cNvPr id="303" name="楕円 302">
          <a:extLst>
            <a:ext uri="{FF2B5EF4-FFF2-40B4-BE49-F238E27FC236}">
              <a16:creationId xmlns:a16="http://schemas.microsoft.com/office/drawing/2014/main" id="{FEA5DD50-104A-4DAA-A579-C767578F9497}"/>
            </a:ext>
          </a:extLst>
        </xdr:cNvPr>
        <xdr:cNvSpPr/>
      </xdr:nvSpPr>
      <xdr:spPr>
        <a:xfrm>
          <a:off x="2857500" y="132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108965</xdr:rowOff>
    </xdr:from>
    <xdr:to>
      <xdr:col>19</xdr:col>
      <xdr:colOff>177800</xdr:colOff>
      <xdr:row>78</xdr:row>
      <xdr:rowOff>120396</xdr:rowOff>
    </xdr:to>
    <xdr:cxnSp macro="">
      <xdr:nvCxnSpPr>
        <xdr:cNvPr id="304" name="直線コネクタ 303">
          <a:extLst>
            <a:ext uri="{FF2B5EF4-FFF2-40B4-BE49-F238E27FC236}">
              <a16:creationId xmlns:a16="http://schemas.microsoft.com/office/drawing/2014/main" id="{57934C27-7E0A-43E0-91BC-F4C399078566}"/>
            </a:ext>
          </a:extLst>
        </xdr:cNvPr>
        <xdr:cNvCxnSpPr/>
      </xdr:nvCxnSpPr>
      <xdr:spPr>
        <a:xfrm>
          <a:off x="2908300" y="1331061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55880</xdr:rowOff>
    </xdr:from>
    <xdr:to>
      <xdr:col>10</xdr:col>
      <xdr:colOff>165100</xdr:colOff>
      <xdr:row>78</xdr:row>
      <xdr:rowOff>157480</xdr:rowOff>
    </xdr:to>
    <xdr:sp macro="" textlink="">
      <xdr:nvSpPr>
        <xdr:cNvPr id="305" name="楕円 304">
          <a:extLst>
            <a:ext uri="{FF2B5EF4-FFF2-40B4-BE49-F238E27FC236}">
              <a16:creationId xmlns:a16="http://schemas.microsoft.com/office/drawing/2014/main" id="{DA2F1871-A96D-453E-8441-6660841F5390}"/>
            </a:ext>
          </a:extLst>
        </xdr:cNvPr>
        <xdr:cNvSpPr/>
      </xdr:nvSpPr>
      <xdr:spPr>
        <a:xfrm>
          <a:off x="196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108965</xdr:rowOff>
    </xdr:from>
    <xdr:to>
      <xdr:col>15</xdr:col>
      <xdr:colOff>50800</xdr:colOff>
      <xdr:row>78</xdr:row>
      <xdr:rowOff>106680</xdr:rowOff>
    </xdr:to>
    <xdr:cxnSp macro="">
      <xdr:nvCxnSpPr>
        <xdr:cNvPr id="306" name="直線コネクタ 305">
          <a:extLst>
            <a:ext uri="{FF2B5EF4-FFF2-40B4-BE49-F238E27FC236}">
              <a16:creationId xmlns:a16="http://schemas.microsoft.com/office/drawing/2014/main" id="{BC30D19A-AA3D-4E57-8206-74B877240D5A}"/>
            </a:ext>
          </a:extLst>
        </xdr:cNvPr>
        <xdr:cNvCxnSpPr/>
      </xdr:nvCxnSpPr>
      <xdr:spPr>
        <a:xfrm flipV="1">
          <a:off x="2019300" y="133106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145035</xdr:rowOff>
    </xdr:from>
    <xdr:to>
      <xdr:col>6</xdr:col>
      <xdr:colOff>38100</xdr:colOff>
      <xdr:row>78</xdr:row>
      <xdr:rowOff>75185</xdr:rowOff>
    </xdr:to>
    <xdr:sp macro="" textlink="">
      <xdr:nvSpPr>
        <xdr:cNvPr id="307" name="楕円 306">
          <a:extLst>
            <a:ext uri="{FF2B5EF4-FFF2-40B4-BE49-F238E27FC236}">
              <a16:creationId xmlns:a16="http://schemas.microsoft.com/office/drawing/2014/main" id="{FB044D53-B579-446B-A1E6-B6A0AF92861D}"/>
            </a:ext>
          </a:extLst>
        </xdr:cNvPr>
        <xdr:cNvSpPr/>
      </xdr:nvSpPr>
      <xdr:spPr>
        <a:xfrm>
          <a:off x="10795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24385</xdr:rowOff>
    </xdr:from>
    <xdr:to>
      <xdr:col>10</xdr:col>
      <xdr:colOff>114300</xdr:colOff>
      <xdr:row>78</xdr:row>
      <xdr:rowOff>106680</xdr:rowOff>
    </xdr:to>
    <xdr:cxnSp macro="">
      <xdr:nvCxnSpPr>
        <xdr:cNvPr id="308" name="直線コネクタ 307">
          <a:extLst>
            <a:ext uri="{FF2B5EF4-FFF2-40B4-BE49-F238E27FC236}">
              <a16:creationId xmlns:a16="http://schemas.microsoft.com/office/drawing/2014/main" id="{193617E4-8592-4491-B256-EC0A7EDDA390}"/>
            </a:ext>
          </a:extLst>
        </xdr:cNvPr>
        <xdr:cNvCxnSpPr/>
      </xdr:nvCxnSpPr>
      <xdr:spPr>
        <a:xfrm>
          <a:off x="1130300" y="133974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a:extLst>
            <a:ext uri="{FF2B5EF4-FFF2-40B4-BE49-F238E27FC236}">
              <a16:creationId xmlns:a16="http://schemas.microsoft.com/office/drawing/2014/main" id="{0B169EE9-1392-4B67-8E64-F5560A1CE49E}"/>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a:extLst>
            <a:ext uri="{FF2B5EF4-FFF2-40B4-BE49-F238E27FC236}">
              <a16:creationId xmlns:a16="http://schemas.microsoft.com/office/drawing/2014/main" id="{FE216A37-4DCD-4353-B25C-9F68DACE4DAA}"/>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A4C533AC-144E-4D5A-8E87-0552997A73A8}"/>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3FFADBBC-45A6-46BC-A173-63FE9E1426B5}"/>
            </a:ext>
          </a:extLst>
        </xdr:cNvPr>
        <xdr:cNvSpPr txBox="1"/>
      </xdr:nvSpPr>
      <xdr:spPr>
        <a:xfrm>
          <a:off x="927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16273</xdr:rowOff>
    </xdr:from>
    <xdr:ext cx="405111" cy="259045"/>
    <xdr:sp macro="" textlink="">
      <xdr:nvSpPr>
        <xdr:cNvPr id="313" name="n_1mainValue【公営住宅】&#10;有形固定資産減価償却率">
          <a:extLst>
            <a:ext uri="{FF2B5EF4-FFF2-40B4-BE49-F238E27FC236}">
              <a16:creationId xmlns:a16="http://schemas.microsoft.com/office/drawing/2014/main" id="{B7C123F0-9AFE-400C-A976-23091E43F486}"/>
            </a:ext>
          </a:extLst>
        </xdr:cNvPr>
        <xdr:cNvSpPr txBox="1"/>
      </xdr:nvSpPr>
      <xdr:spPr>
        <a:xfrm>
          <a:off x="35820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4842</xdr:rowOff>
    </xdr:from>
    <xdr:ext cx="405111" cy="259045"/>
    <xdr:sp macro="" textlink="">
      <xdr:nvSpPr>
        <xdr:cNvPr id="314" name="n_2mainValue【公営住宅】&#10;有形固定資産減価償却率">
          <a:extLst>
            <a:ext uri="{FF2B5EF4-FFF2-40B4-BE49-F238E27FC236}">
              <a16:creationId xmlns:a16="http://schemas.microsoft.com/office/drawing/2014/main" id="{7FB3583C-E546-4A08-8DF9-C67E4C551FE8}"/>
            </a:ext>
          </a:extLst>
        </xdr:cNvPr>
        <xdr:cNvSpPr txBox="1"/>
      </xdr:nvSpPr>
      <xdr:spPr>
        <a:xfrm>
          <a:off x="2705744" y="1303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2557</xdr:rowOff>
    </xdr:from>
    <xdr:ext cx="405111" cy="259045"/>
    <xdr:sp macro="" textlink="">
      <xdr:nvSpPr>
        <xdr:cNvPr id="315" name="n_3mainValue【公営住宅】&#10;有形固定資産減価償却率">
          <a:extLst>
            <a:ext uri="{FF2B5EF4-FFF2-40B4-BE49-F238E27FC236}">
              <a16:creationId xmlns:a16="http://schemas.microsoft.com/office/drawing/2014/main" id="{6063F287-D18B-4BF7-9C36-D432D5828B82}"/>
            </a:ext>
          </a:extLst>
        </xdr:cNvPr>
        <xdr:cNvSpPr txBox="1"/>
      </xdr:nvSpPr>
      <xdr:spPr>
        <a:xfrm>
          <a:off x="1816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66312</xdr:rowOff>
    </xdr:from>
    <xdr:ext cx="405111" cy="259045"/>
    <xdr:sp macro="" textlink="">
      <xdr:nvSpPr>
        <xdr:cNvPr id="316" name="n_4mainValue【公営住宅】&#10;有形固定資産減価償却率">
          <a:extLst>
            <a:ext uri="{FF2B5EF4-FFF2-40B4-BE49-F238E27FC236}">
              <a16:creationId xmlns:a16="http://schemas.microsoft.com/office/drawing/2014/main" id="{B07A8640-55C9-4376-8521-A612C036174C}"/>
            </a:ext>
          </a:extLst>
        </xdr:cNvPr>
        <xdr:cNvSpPr txBox="1"/>
      </xdr:nvSpPr>
      <xdr:spPr>
        <a:xfrm>
          <a:off x="927744" y="134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DDD674DB-EF4A-448C-BCE3-188DB45E7F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526C74B-A037-4441-AEB2-9008D366AE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5F1ABC5-7D28-4F46-8428-092D04859F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F7E32A4-219E-4A66-A1EB-C0ACCF4ADC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13669D6-38C7-48C0-BEE4-8F78A53220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13CF560-7E17-446E-89AA-21F2CD6340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B2497F5-42BF-42DD-AB40-EC208A01AA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2ADF4CC-61E9-44FE-8B78-C3D50DD4D5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5F0ECEF-D118-4C21-856E-FCD7E5D985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DE7D0BC-4212-42D1-9530-A5A3598576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28AE84A5-50D3-4CCA-8CC3-3E37A6FF60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137EE367-3915-43DF-965F-7A4CF27E84C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D71349D9-4BD6-4011-BE2E-6EE8AB55113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25F5EA09-9D66-46C1-807A-D110EDC95CE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FDE0578-BEFF-44D7-875E-AADB6B8A03F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4890A25A-4156-4CB4-9B0B-25E128E433D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21BDF0F3-9521-42D3-877C-57F72B0B908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DD1D6242-01A2-4B79-9ADE-F970806E7B3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8921132D-183C-41CC-A1B6-59FDC021147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17927B2A-1265-4970-ADE8-8FE9E02F2D0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75394D2B-B3DA-472B-8DA7-D5A2CC1550C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FB3609C0-E3A6-4A08-9535-C2E65115AA9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68BFFB2-7340-469D-A9D8-9AB3BF25592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9FBDE47-0E09-4614-9701-8524DB88227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A80CC1E-542B-4724-AAF7-407BA873A0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FA5C745D-6CFD-45A0-8B26-2FC082D19C50}"/>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D8B5B972-07ED-41E0-966D-F869628F292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2858A004-6FD5-41A1-B275-1EA1C6E88E81}"/>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73C4E9F4-F071-482E-854A-202D3B181919}"/>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57617302-0DB7-4689-9EE7-3E9A66DB58CF}"/>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97D73C9F-E336-40B4-891F-FE335BFF67C0}"/>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1933D859-F523-4CDB-BD05-83B99B741E60}"/>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FB4D4120-CBDA-4B00-92CE-7FB85D1BEC97}"/>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C910A508-37E9-4985-836A-C57373D7CC2C}"/>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1B7437D8-FF02-4631-964A-5C0F726710DE}"/>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46627</xdr:rowOff>
    </xdr:from>
    <xdr:to>
      <xdr:col>36</xdr:col>
      <xdr:colOff>165100</xdr:colOff>
      <xdr:row>83</xdr:row>
      <xdr:rowOff>148227</xdr:rowOff>
    </xdr:to>
    <xdr:sp macro="" textlink="">
      <xdr:nvSpPr>
        <xdr:cNvPr id="352" name="フローチャート: 判断 351">
          <a:extLst>
            <a:ext uri="{FF2B5EF4-FFF2-40B4-BE49-F238E27FC236}">
              <a16:creationId xmlns:a16="http://schemas.microsoft.com/office/drawing/2014/main" id="{996E926B-C814-45CE-958F-9FC2CDDB307D}"/>
            </a:ext>
          </a:extLst>
        </xdr:cNvPr>
        <xdr:cNvSpPr/>
      </xdr:nvSpPr>
      <xdr:spPr>
        <a:xfrm>
          <a:off x="6921500" y="142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DA283D3-D324-4B27-9A07-FB9CCB945F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82F8B6E-3442-41CA-99E4-53C0AD755E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2AAE44-4EEA-4A93-ABBB-9AFF5DFA3C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1719843-8464-419A-8583-38D4D9FE6B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76E0A8-A8D6-4065-A0B5-9B139035CC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8" name="楕円 357">
          <a:extLst>
            <a:ext uri="{FF2B5EF4-FFF2-40B4-BE49-F238E27FC236}">
              <a16:creationId xmlns:a16="http://schemas.microsoft.com/office/drawing/2014/main" id="{6DFF751B-9435-486E-89A0-59CDDA0578CE}"/>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9" name="【公営住宅】&#10;一人当たり面積該当値テキスト">
          <a:extLst>
            <a:ext uri="{FF2B5EF4-FFF2-40B4-BE49-F238E27FC236}">
              <a16:creationId xmlns:a16="http://schemas.microsoft.com/office/drawing/2014/main" id="{A1646202-2BF2-4293-95F6-A737ABE1EC4C}"/>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96701</xdr:rowOff>
    </xdr:from>
    <xdr:to>
      <xdr:col>50</xdr:col>
      <xdr:colOff>165100</xdr:colOff>
      <xdr:row>84</xdr:row>
      <xdr:rowOff>26851</xdr:rowOff>
    </xdr:to>
    <xdr:sp macro="" textlink="">
      <xdr:nvSpPr>
        <xdr:cNvPr id="360" name="楕円 359">
          <a:extLst>
            <a:ext uri="{FF2B5EF4-FFF2-40B4-BE49-F238E27FC236}">
              <a16:creationId xmlns:a16="http://schemas.microsoft.com/office/drawing/2014/main" id="{79EB89E3-7BAC-4B83-9D7A-2F59065FD647}"/>
            </a:ext>
          </a:extLst>
        </xdr:cNvPr>
        <xdr:cNvSpPr/>
      </xdr:nvSpPr>
      <xdr:spPr>
        <a:xfrm>
          <a:off x="9588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147501</xdr:rowOff>
    </xdr:from>
    <xdr:to>
      <xdr:col>55</xdr:col>
      <xdr:colOff>0</xdr:colOff>
      <xdr:row>83</xdr:row>
      <xdr:rowOff>149679</xdr:rowOff>
    </xdr:to>
    <xdr:cxnSp macro="">
      <xdr:nvCxnSpPr>
        <xdr:cNvPr id="361" name="直線コネクタ 360">
          <a:extLst>
            <a:ext uri="{FF2B5EF4-FFF2-40B4-BE49-F238E27FC236}">
              <a16:creationId xmlns:a16="http://schemas.microsoft.com/office/drawing/2014/main" id="{17275B43-D81A-428C-85D8-6BAB671C1143}"/>
            </a:ext>
          </a:extLst>
        </xdr:cNvPr>
        <xdr:cNvCxnSpPr/>
      </xdr:nvCxnSpPr>
      <xdr:spPr>
        <a:xfrm>
          <a:off x="9639300" y="143778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97789</xdr:rowOff>
    </xdr:from>
    <xdr:to>
      <xdr:col>46</xdr:col>
      <xdr:colOff>38100</xdr:colOff>
      <xdr:row>84</xdr:row>
      <xdr:rowOff>27939</xdr:rowOff>
    </xdr:to>
    <xdr:sp macro="" textlink="">
      <xdr:nvSpPr>
        <xdr:cNvPr id="362" name="楕円 361">
          <a:extLst>
            <a:ext uri="{FF2B5EF4-FFF2-40B4-BE49-F238E27FC236}">
              <a16:creationId xmlns:a16="http://schemas.microsoft.com/office/drawing/2014/main" id="{68A85AD9-DEAE-480F-8CDB-E32F50D4EA8D}"/>
            </a:ext>
          </a:extLst>
        </xdr:cNvPr>
        <xdr:cNvSpPr/>
      </xdr:nvSpPr>
      <xdr:spPr>
        <a:xfrm>
          <a:off x="8699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147501</xdr:rowOff>
    </xdr:from>
    <xdr:to>
      <xdr:col>50</xdr:col>
      <xdr:colOff>114300</xdr:colOff>
      <xdr:row>83</xdr:row>
      <xdr:rowOff>148589</xdr:rowOff>
    </xdr:to>
    <xdr:cxnSp macro="">
      <xdr:nvCxnSpPr>
        <xdr:cNvPr id="363" name="直線コネクタ 362">
          <a:extLst>
            <a:ext uri="{FF2B5EF4-FFF2-40B4-BE49-F238E27FC236}">
              <a16:creationId xmlns:a16="http://schemas.microsoft.com/office/drawing/2014/main" id="{18CD3641-0144-41BD-9824-7DAE3E285E1A}"/>
            </a:ext>
          </a:extLst>
        </xdr:cNvPr>
        <xdr:cNvCxnSpPr/>
      </xdr:nvCxnSpPr>
      <xdr:spPr>
        <a:xfrm flipV="1">
          <a:off x="8750300" y="143778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107587</xdr:rowOff>
    </xdr:from>
    <xdr:to>
      <xdr:col>41</xdr:col>
      <xdr:colOff>101600</xdr:colOff>
      <xdr:row>84</xdr:row>
      <xdr:rowOff>37737</xdr:rowOff>
    </xdr:to>
    <xdr:sp macro="" textlink="">
      <xdr:nvSpPr>
        <xdr:cNvPr id="364" name="楕円 363">
          <a:extLst>
            <a:ext uri="{FF2B5EF4-FFF2-40B4-BE49-F238E27FC236}">
              <a16:creationId xmlns:a16="http://schemas.microsoft.com/office/drawing/2014/main" id="{A62DF486-E079-4D61-9460-5A22563D5EBE}"/>
            </a:ext>
          </a:extLst>
        </xdr:cNvPr>
        <xdr:cNvSpPr/>
      </xdr:nvSpPr>
      <xdr:spPr>
        <a:xfrm>
          <a:off x="7810500" y="143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148589</xdr:rowOff>
    </xdr:from>
    <xdr:to>
      <xdr:col>45</xdr:col>
      <xdr:colOff>177800</xdr:colOff>
      <xdr:row>83</xdr:row>
      <xdr:rowOff>158387</xdr:rowOff>
    </xdr:to>
    <xdr:cxnSp macro="">
      <xdr:nvCxnSpPr>
        <xdr:cNvPr id="365" name="直線コネクタ 364">
          <a:extLst>
            <a:ext uri="{FF2B5EF4-FFF2-40B4-BE49-F238E27FC236}">
              <a16:creationId xmlns:a16="http://schemas.microsoft.com/office/drawing/2014/main" id="{DE55E018-A347-449F-A11E-3CC2B68B8611}"/>
            </a:ext>
          </a:extLst>
        </xdr:cNvPr>
        <xdr:cNvCxnSpPr/>
      </xdr:nvCxnSpPr>
      <xdr:spPr>
        <a:xfrm flipV="1">
          <a:off x="7861300" y="143789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107587</xdr:rowOff>
    </xdr:from>
    <xdr:to>
      <xdr:col>36</xdr:col>
      <xdr:colOff>165100</xdr:colOff>
      <xdr:row>84</xdr:row>
      <xdr:rowOff>37737</xdr:rowOff>
    </xdr:to>
    <xdr:sp macro="" textlink="">
      <xdr:nvSpPr>
        <xdr:cNvPr id="366" name="楕円 365">
          <a:extLst>
            <a:ext uri="{FF2B5EF4-FFF2-40B4-BE49-F238E27FC236}">
              <a16:creationId xmlns:a16="http://schemas.microsoft.com/office/drawing/2014/main" id="{17545639-D44C-4FB2-B4C7-930F3CE03D66}"/>
            </a:ext>
          </a:extLst>
        </xdr:cNvPr>
        <xdr:cNvSpPr/>
      </xdr:nvSpPr>
      <xdr:spPr>
        <a:xfrm>
          <a:off x="6921500" y="143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158387</xdr:rowOff>
    </xdr:from>
    <xdr:to>
      <xdr:col>41</xdr:col>
      <xdr:colOff>50800</xdr:colOff>
      <xdr:row>83</xdr:row>
      <xdr:rowOff>158387</xdr:rowOff>
    </xdr:to>
    <xdr:cxnSp macro="">
      <xdr:nvCxnSpPr>
        <xdr:cNvPr id="367" name="直線コネクタ 366">
          <a:extLst>
            <a:ext uri="{FF2B5EF4-FFF2-40B4-BE49-F238E27FC236}">
              <a16:creationId xmlns:a16="http://schemas.microsoft.com/office/drawing/2014/main" id="{2C4918ED-2D4F-4084-9F48-6748EC761386}"/>
            </a:ext>
          </a:extLst>
        </xdr:cNvPr>
        <xdr:cNvCxnSpPr/>
      </xdr:nvCxnSpPr>
      <xdr:spPr>
        <a:xfrm>
          <a:off x="6972300" y="14388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E03C5B41-F92C-4EA0-A68F-AAA674149A15}"/>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4F96245E-F834-478D-906E-EA7EB0CCF74F}"/>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A6DEB077-2F0C-43B1-8081-95B6F0543E75}"/>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164754</xdr:rowOff>
    </xdr:from>
    <xdr:ext cx="469744" cy="259045"/>
    <xdr:sp macro="" textlink="">
      <xdr:nvSpPr>
        <xdr:cNvPr id="371" name="n_4aveValue【公営住宅】&#10;一人当たり面積">
          <a:extLst>
            <a:ext uri="{FF2B5EF4-FFF2-40B4-BE49-F238E27FC236}">
              <a16:creationId xmlns:a16="http://schemas.microsoft.com/office/drawing/2014/main" id="{CAB7A869-A7C1-4EB4-92A7-A89DA2B4E0F9}"/>
            </a:ext>
          </a:extLst>
        </xdr:cNvPr>
        <xdr:cNvSpPr txBox="1"/>
      </xdr:nvSpPr>
      <xdr:spPr>
        <a:xfrm>
          <a:off x="6737427" y="1405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17978</xdr:rowOff>
    </xdr:from>
    <xdr:ext cx="469744" cy="259045"/>
    <xdr:sp macro="" textlink="">
      <xdr:nvSpPr>
        <xdr:cNvPr id="372" name="n_1mainValue【公営住宅】&#10;一人当たり面積">
          <a:extLst>
            <a:ext uri="{FF2B5EF4-FFF2-40B4-BE49-F238E27FC236}">
              <a16:creationId xmlns:a16="http://schemas.microsoft.com/office/drawing/2014/main" id="{9CB95D5D-9B26-49D6-848A-A1EF517FDE53}"/>
            </a:ext>
          </a:extLst>
        </xdr:cNvPr>
        <xdr:cNvSpPr txBox="1"/>
      </xdr:nvSpPr>
      <xdr:spPr>
        <a:xfrm>
          <a:off x="93917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19066</xdr:rowOff>
    </xdr:from>
    <xdr:ext cx="469744" cy="259045"/>
    <xdr:sp macro="" textlink="">
      <xdr:nvSpPr>
        <xdr:cNvPr id="373" name="n_2mainValue【公営住宅】&#10;一人当たり面積">
          <a:extLst>
            <a:ext uri="{FF2B5EF4-FFF2-40B4-BE49-F238E27FC236}">
              <a16:creationId xmlns:a16="http://schemas.microsoft.com/office/drawing/2014/main" id="{71CE50C6-9952-40D9-9AED-BB93CF5A7F52}"/>
            </a:ext>
          </a:extLst>
        </xdr:cNvPr>
        <xdr:cNvSpPr txBox="1"/>
      </xdr:nvSpPr>
      <xdr:spPr>
        <a:xfrm>
          <a:off x="8515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28864</xdr:rowOff>
    </xdr:from>
    <xdr:ext cx="469744" cy="259045"/>
    <xdr:sp macro="" textlink="">
      <xdr:nvSpPr>
        <xdr:cNvPr id="374" name="n_3mainValue【公営住宅】&#10;一人当たり面積">
          <a:extLst>
            <a:ext uri="{FF2B5EF4-FFF2-40B4-BE49-F238E27FC236}">
              <a16:creationId xmlns:a16="http://schemas.microsoft.com/office/drawing/2014/main" id="{DC332A19-2A8D-4C7E-9570-5EAA515675B6}"/>
            </a:ext>
          </a:extLst>
        </xdr:cNvPr>
        <xdr:cNvSpPr txBox="1"/>
      </xdr:nvSpPr>
      <xdr:spPr>
        <a:xfrm>
          <a:off x="7626427" y="144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28864</xdr:rowOff>
    </xdr:from>
    <xdr:ext cx="469744" cy="259045"/>
    <xdr:sp macro="" textlink="">
      <xdr:nvSpPr>
        <xdr:cNvPr id="375" name="n_4mainValue【公営住宅】&#10;一人当たり面積">
          <a:extLst>
            <a:ext uri="{FF2B5EF4-FFF2-40B4-BE49-F238E27FC236}">
              <a16:creationId xmlns:a16="http://schemas.microsoft.com/office/drawing/2014/main" id="{936CABFB-1E7B-4438-B6D1-AC8F1859C222}"/>
            </a:ext>
          </a:extLst>
        </xdr:cNvPr>
        <xdr:cNvSpPr txBox="1"/>
      </xdr:nvSpPr>
      <xdr:spPr>
        <a:xfrm>
          <a:off x="6737427" y="144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C81DFEF-D54B-4F99-B120-9535EC6AC1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AB13062-9747-48C7-A1C1-C76CBE98825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5790BDE-E311-4BF0-81B2-220E07CC22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0478DEB-9ED0-4577-B9F8-871E868E0C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F9C73B6-E78F-4E06-ADA4-E1BBF0E47B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D8A530E-C812-4016-BE8A-731E0B62BB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AA8CB09-8069-478D-A2DC-9CD2B63880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8FC295C-DFBE-45E5-99BE-7BC43AD580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758278FF-AD86-4175-8F0A-92A327CB2A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E606BFEE-77EA-4AB6-86E3-6CBE1C7482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5EB9AEA-B8DB-4821-99E1-499F96AF77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1BDA29B6-7B86-48E0-A324-9A8F02AC6D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BE210E5-C551-4CA2-A91D-B7A009285D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3C8CD3D-E2FA-4E96-BFDA-5188A33DBC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8EB3F2B3-91A9-4CF6-92E1-14AFF93EB0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73AB79C-8A3D-4E78-AD12-77397D1D983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291025A-92E7-4457-B168-44F454A446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109BB7B-BD9E-40C4-8975-A0438FB1DD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D7EA96A-7989-4B51-9F05-D7F203EBCB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BC805AF-7FF6-4828-8740-58D015FFD0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09231A7-B6E1-4E71-B785-8E708C8A97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F95F1CC-3E80-4063-96AD-550E975044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F42B2FB-94B0-45A9-B073-BA927BF70B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D9A5215-F2E6-4503-A77C-7D37A85D02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4869227-82AB-4091-B389-ECEF98EC52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07A4875-B8D6-4ABA-A5DF-397644765E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EB3DFE89-DAFA-4EEF-A571-E68820370B14}"/>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FA2E3AC3-3D91-4D65-85A5-C3265767F74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a:extLst>
            <a:ext uri="{FF2B5EF4-FFF2-40B4-BE49-F238E27FC236}">
              <a16:creationId xmlns:a16="http://schemas.microsoft.com/office/drawing/2014/main" id="{AF5B6125-552D-485B-A9D5-AC5A10C0D591}"/>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B6198EA8-477B-4DF3-B50C-D495AFABA7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69A6F50F-A109-4049-865B-D338707AD5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DF92008-61EB-4C3E-B37E-F78802F8BA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3A7280F3-A400-4878-8E7B-44D3441E075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54D2DB80-F936-4C00-9CB1-F52DB278239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FFBBEA70-FEFA-492B-A1DA-CB199F1D319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7683BAA2-4D27-405C-907F-8DF66A6C33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CCCD827-A16A-4A64-AEB7-09F84D3913F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4759E196-50F6-4AF1-B59C-59EF1936DA7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a:extLst>
            <a:ext uri="{FF2B5EF4-FFF2-40B4-BE49-F238E27FC236}">
              <a16:creationId xmlns:a16="http://schemas.microsoft.com/office/drawing/2014/main" id="{F1E0B802-66C8-49C6-A84C-C973F658D2A1}"/>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57C68507-68BC-4782-AC96-BCADF6A76D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a:extLst>
            <a:ext uri="{FF2B5EF4-FFF2-40B4-BE49-F238E27FC236}">
              <a16:creationId xmlns:a16="http://schemas.microsoft.com/office/drawing/2014/main" id="{DF414FC4-3873-4C5C-9924-33388F0C526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C5FD1540-8F96-45A5-8232-E0BA0FAB77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115389</xdr:rowOff>
    </xdr:from>
    <xdr:to>
      <xdr:col>85</xdr:col>
      <xdr:colOff>126364</xdr:colOff>
      <xdr:row>42</xdr:row>
      <xdr:rowOff>63137</xdr:rowOff>
    </xdr:to>
    <xdr:cxnSp macro="">
      <xdr:nvCxnSpPr>
        <xdr:cNvPr id="418" name="直線コネクタ 417">
          <a:extLst>
            <a:ext uri="{FF2B5EF4-FFF2-40B4-BE49-F238E27FC236}">
              <a16:creationId xmlns:a16="http://schemas.microsoft.com/office/drawing/2014/main" id="{5B566DD6-7986-44CF-B745-28B83B62D4C8}"/>
            </a:ext>
          </a:extLst>
        </xdr:cNvPr>
        <xdr:cNvCxnSpPr/>
      </xdr:nvCxnSpPr>
      <xdr:spPr>
        <a:xfrm flipV="1">
          <a:off x="16318864" y="5944689"/>
          <a:ext cx="0" cy="131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9D0FC225-1BC6-48E3-BC12-D390CC64F63A}"/>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a:extLst>
            <a:ext uri="{FF2B5EF4-FFF2-40B4-BE49-F238E27FC236}">
              <a16:creationId xmlns:a16="http://schemas.microsoft.com/office/drawing/2014/main" id="{514AE737-1C38-4E1E-AA49-8F713B6FE16C}"/>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62066</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204EA0EF-7B90-4194-BC6B-CA546160DCFC}"/>
            </a:ext>
          </a:extLst>
        </xdr:cNvPr>
        <xdr:cNvSpPr txBox="1"/>
      </xdr:nvSpPr>
      <xdr:spPr>
        <a:xfrm>
          <a:off x="16357600"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115389</xdr:rowOff>
    </xdr:from>
    <xdr:to>
      <xdr:col>86</xdr:col>
      <xdr:colOff>25400</xdr:colOff>
      <xdr:row>34</xdr:row>
      <xdr:rowOff>115389</xdr:rowOff>
    </xdr:to>
    <xdr:cxnSp macro="">
      <xdr:nvCxnSpPr>
        <xdr:cNvPr id="422" name="直線コネクタ 421">
          <a:extLst>
            <a:ext uri="{FF2B5EF4-FFF2-40B4-BE49-F238E27FC236}">
              <a16:creationId xmlns:a16="http://schemas.microsoft.com/office/drawing/2014/main" id="{2AB1243E-6B5F-4671-92BB-958290D5CAFB}"/>
            </a:ext>
          </a:extLst>
        </xdr:cNvPr>
        <xdr:cNvCxnSpPr/>
      </xdr:nvCxnSpPr>
      <xdr:spPr>
        <a:xfrm>
          <a:off x="16230600" y="594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139354</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249162B3-E65D-4A3A-AAA7-88BDC12C7DFD}"/>
            </a:ext>
          </a:extLst>
        </xdr:cNvPr>
        <xdr:cNvSpPr txBox="1"/>
      </xdr:nvSpPr>
      <xdr:spPr>
        <a:xfrm>
          <a:off x="16357600" y="648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424" name="フローチャート: 判断 423">
          <a:extLst>
            <a:ext uri="{FF2B5EF4-FFF2-40B4-BE49-F238E27FC236}">
              <a16:creationId xmlns:a16="http://schemas.microsoft.com/office/drawing/2014/main" id="{4B761E8F-AA55-4152-97B2-1C78448F8EA5}"/>
            </a:ext>
          </a:extLst>
        </xdr:cNvPr>
        <xdr:cNvSpPr/>
      </xdr:nvSpPr>
      <xdr:spPr>
        <a:xfrm>
          <a:off x="162687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125004</xdr:rowOff>
    </xdr:from>
    <xdr:to>
      <xdr:col>81</xdr:col>
      <xdr:colOff>101600</xdr:colOff>
      <xdr:row>38</xdr:row>
      <xdr:rowOff>55155</xdr:rowOff>
    </xdr:to>
    <xdr:sp macro="" textlink="">
      <xdr:nvSpPr>
        <xdr:cNvPr id="425" name="フローチャート: 判断 424">
          <a:extLst>
            <a:ext uri="{FF2B5EF4-FFF2-40B4-BE49-F238E27FC236}">
              <a16:creationId xmlns:a16="http://schemas.microsoft.com/office/drawing/2014/main" id="{FC2A969A-07FD-4307-B2D6-5516ABABDAB0}"/>
            </a:ext>
          </a:extLst>
        </xdr:cNvPr>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62956</xdr:rowOff>
    </xdr:from>
    <xdr:to>
      <xdr:col>76</xdr:col>
      <xdr:colOff>165100</xdr:colOff>
      <xdr:row>37</xdr:row>
      <xdr:rowOff>164556</xdr:rowOff>
    </xdr:to>
    <xdr:sp macro="" textlink="">
      <xdr:nvSpPr>
        <xdr:cNvPr id="426" name="フローチャート: 判断 425">
          <a:extLst>
            <a:ext uri="{FF2B5EF4-FFF2-40B4-BE49-F238E27FC236}">
              <a16:creationId xmlns:a16="http://schemas.microsoft.com/office/drawing/2014/main" id="{BFD07AD9-B1B4-400C-A46F-0AB8D9D93C51}"/>
            </a:ext>
          </a:extLst>
        </xdr:cNvPr>
        <xdr:cNvSpPr/>
      </xdr:nvSpPr>
      <xdr:spPr>
        <a:xfrm>
          <a:off x="14541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56424</xdr:rowOff>
    </xdr:from>
    <xdr:to>
      <xdr:col>72</xdr:col>
      <xdr:colOff>38100</xdr:colOff>
      <xdr:row>37</xdr:row>
      <xdr:rowOff>158024</xdr:rowOff>
    </xdr:to>
    <xdr:sp macro="" textlink="">
      <xdr:nvSpPr>
        <xdr:cNvPr id="427" name="フローチャート: 判断 426">
          <a:extLst>
            <a:ext uri="{FF2B5EF4-FFF2-40B4-BE49-F238E27FC236}">
              <a16:creationId xmlns:a16="http://schemas.microsoft.com/office/drawing/2014/main" id="{470C8E45-5CA9-487B-BDC7-FF0D3B053A49}"/>
            </a:ext>
          </a:extLst>
        </xdr:cNvPr>
        <xdr:cNvSpPr/>
      </xdr:nvSpPr>
      <xdr:spPr>
        <a:xfrm>
          <a:off x="13652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159294</xdr:rowOff>
    </xdr:from>
    <xdr:to>
      <xdr:col>67</xdr:col>
      <xdr:colOff>101600</xdr:colOff>
      <xdr:row>37</xdr:row>
      <xdr:rowOff>89444</xdr:rowOff>
    </xdr:to>
    <xdr:sp macro="" textlink="">
      <xdr:nvSpPr>
        <xdr:cNvPr id="428" name="フローチャート: 判断 427">
          <a:extLst>
            <a:ext uri="{FF2B5EF4-FFF2-40B4-BE49-F238E27FC236}">
              <a16:creationId xmlns:a16="http://schemas.microsoft.com/office/drawing/2014/main" id="{A0541E49-EBDE-49DF-A0B3-4F4410D576E2}"/>
            </a:ext>
          </a:extLst>
        </xdr:cNvPr>
        <xdr:cNvSpPr/>
      </xdr:nvSpPr>
      <xdr:spPr>
        <a:xfrm>
          <a:off x="12763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E58C795-3693-4427-B5D2-141A19D1FB0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E63150-3D4C-42CF-8EE1-CCC3D5A2AB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F168C7F-3A9F-4D89-AEEA-CD0427848B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D52FA13-4CA2-4104-9940-AEA460D829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02BA77D-471C-4D79-9C43-22C5513BCA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64589</xdr:rowOff>
    </xdr:from>
    <xdr:to>
      <xdr:col>85</xdr:col>
      <xdr:colOff>177800</xdr:colOff>
      <xdr:row>34</xdr:row>
      <xdr:rowOff>166189</xdr:rowOff>
    </xdr:to>
    <xdr:sp macro="" textlink="">
      <xdr:nvSpPr>
        <xdr:cNvPr id="434" name="楕円 433">
          <a:extLst>
            <a:ext uri="{FF2B5EF4-FFF2-40B4-BE49-F238E27FC236}">
              <a16:creationId xmlns:a16="http://schemas.microsoft.com/office/drawing/2014/main" id="{6CEF2280-C46C-48A5-B81E-5325415A82A1}"/>
            </a:ext>
          </a:extLst>
        </xdr:cNvPr>
        <xdr:cNvSpPr/>
      </xdr:nvSpPr>
      <xdr:spPr>
        <a:xfrm>
          <a:off x="162687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17616</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88E6B9C6-4866-40A6-AF56-97839B3E0873}"/>
            </a:ext>
          </a:extLst>
        </xdr:cNvPr>
        <xdr:cNvSpPr txBox="1"/>
      </xdr:nvSpPr>
      <xdr:spPr>
        <a:xfrm>
          <a:off x="16357600"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436" name="楕円 435">
          <a:extLst>
            <a:ext uri="{FF2B5EF4-FFF2-40B4-BE49-F238E27FC236}">
              <a16:creationId xmlns:a16="http://schemas.microsoft.com/office/drawing/2014/main" id="{CF5E4FE6-3CF6-4AD2-BA5F-8F7F9D308003}"/>
            </a:ext>
          </a:extLst>
        </xdr:cNvPr>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34</xdr:row>
      <xdr:rowOff>115389</xdr:rowOff>
    </xdr:to>
    <xdr:cxnSp macro="">
      <xdr:nvCxnSpPr>
        <xdr:cNvPr id="437" name="直線コネクタ 436">
          <a:extLst>
            <a:ext uri="{FF2B5EF4-FFF2-40B4-BE49-F238E27FC236}">
              <a16:creationId xmlns:a16="http://schemas.microsoft.com/office/drawing/2014/main" id="{01B5F810-046F-469F-BB0F-38B54A1A3B1D}"/>
            </a:ext>
          </a:extLst>
        </xdr:cNvPr>
        <xdr:cNvCxnSpPr/>
      </xdr:nvCxnSpPr>
      <xdr:spPr>
        <a:xfrm>
          <a:off x="15481300" y="590550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92347</xdr:rowOff>
    </xdr:from>
    <xdr:to>
      <xdr:col>76</xdr:col>
      <xdr:colOff>165100</xdr:colOff>
      <xdr:row>34</xdr:row>
      <xdr:rowOff>22497</xdr:rowOff>
    </xdr:to>
    <xdr:sp macro="" textlink="">
      <xdr:nvSpPr>
        <xdr:cNvPr id="438" name="楕円 437">
          <a:extLst>
            <a:ext uri="{FF2B5EF4-FFF2-40B4-BE49-F238E27FC236}">
              <a16:creationId xmlns:a16="http://schemas.microsoft.com/office/drawing/2014/main" id="{EF33AFFE-A7B6-4BBD-B69E-63048D4FF99F}"/>
            </a:ext>
          </a:extLst>
        </xdr:cNvPr>
        <xdr:cNvSpPr/>
      </xdr:nvSpPr>
      <xdr:spPr>
        <a:xfrm>
          <a:off x="14541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143147</xdr:rowOff>
    </xdr:from>
    <xdr:to>
      <xdr:col>81</xdr:col>
      <xdr:colOff>50800</xdr:colOff>
      <xdr:row>34</xdr:row>
      <xdr:rowOff>76200</xdr:rowOff>
    </xdr:to>
    <xdr:cxnSp macro="">
      <xdr:nvCxnSpPr>
        <xdr:cNvPr id="439" name="直線コネクタ 438">
          <a:extLst>
            <a:ext uri="{FF2B5EF4-FFF2-40B4-BE49-F238E27FC236}">
              <a16:creationId xmlns:a16="http://schemas.microsoft.com/office/drawing/2014/main" id="{DC97BFBA-A9EC-4B2F-9DB8-AEB00C88D04D}"/>
            </a:ext>
          </a:extLst>
        </xdr:cNvPr>
        <xdr:cNvCxnSpPr/>
      </xdr:nvCxnSpPr>
      <xdr:spPr>
        <a:xfrm>
          <a:off x="14592300" y="580099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40" name="楕円 439">
          <a:extLst>
            <a:ext uri="{FF2B5EF4-FFF2-40B4-BE49-F238E27FC236}">
              <a16:creationId xmlns:a16="http://schemas.microsoft.com/office/drawing/2014/main" id="{6A6E75B6-B5B3-44DE-9989-955749A66CE3}"/>
            </a:ext>
          </a:extLst>
        </xdr:cNvPr>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143147</xdr:rowOff>
    </xdr:from>
    <xdr:to>
      <xdr:col>76</xdr:col>
      <xdr:colOff>114300</xdr:colOff>
      <xdr:row>34</xdr:row>
      <xdr:rowOff>76200</xdr:rowOff>
    </xdr:to>
    <xdr:cxnSp macro="">
      <xdr:nvCxnSpPr>
        <xdr:cNvPr id="441" name="直線コネクタ 440">
          <a:extLst>
            <a:ext uri="{FF2B5EF4-FFF2-40B4-BE49-F238E27FC236}">
              <a16:creationId xmlns:a16="http://schemas.microsoft.com/office/drawing/2014/main" id="{DC764469-7998-4052-9D6F-382F1D50B977}"/>
            </a:ext>
          </a:extLst>
        </xdr:cNvPr>
        <xdr:cNvCxnSpPr/>
      </xdr:nvCxnSpPr>
      <xdr:spPr>
        <a:xfrm flipV="1">
          <a:off x="13703300" y="580099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167458</xdr:rowOff>
    </xdr:from>
    <xdr:to>
      <xdr:col>67</xdr:col>
      <xdr:colOff>101600</xdr:colOff>
      <xdr:row>34</xdr:row>
      <xdr:rowOff>97608</xdr:rowOff>
    </xdr:to>
    <xdr:sp macro="" textlink="">
      <xdr:nvSpPr>
        <xdr:cNvPr id="442" name="楕円 441">
          <a:extLst>
            <a:ext uri="{FF2B5EF4-FFF2-40B4-BE49-F238E27FC236}">
              <a16:creationId xmlns:a16="http://schemas.microsoft.com/office/drawing/2014/main" id="{4F7D3940-2C8D-440E-893D-1F2D930F22FC}"/>
            </a:ext>
          </a:extLst>
        </xdr:cNvPr>
        <xdr:cNvSpPr/>
      </xdr:nvSpPr>
      <xdr:spPr>
        <a:xfrm>
          <a:off x="12763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46808</xdr:rowOff>
    </xdr:from>
    <xdr:to>
      <xdr:col>71</xdr:col>
      <xdr:colOff>177800</xdr:colOff>
      <xdr:row>34</xdr:row>
      <xdr:rowOff>76200</xdr:rowOff>
    </xdr:to>
    <xdr:cxnSp macro="">
      <xdr:nvCxnSpPr>
        <xdr:cNvPr id="443" name="直線コネクタ 442">
          <a:extLst>
            <a:ext uri="{FF2B5EF4-FFF2-40B4-BE49-F238E27FC236}">
              <a16:creationId xmlns:a16="http://schemas.microsoft.com/office/drawing/2014/main" id="{88FEB72D-F91E-4D36-B5C5-94AD49F6EEB3}"/>
            </a:ext>
          </a:extLst>
        </xdr:cNvPr>
        <xdr:cNvCxnSpPr/>
      </xdr:nvCxnSpPr>
      <xdr:spPr>
        <a:xfrm>
          <a:off x="12814300" y="58761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46281</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269DC2E-F441-415D-9F1F-4047E7B1D2DD}"/>
            </a:ext>
          </a:extLst>
        </xdr:cNvPr>
        <xdr:cNvSpPr txBox="1"/>
      </xdr:nvSpPr>
      <xdr:spPr>
        <a:xfrm>
          <a:off x="15266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155683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267552E7-491B-40F8-ABB7-D07CF578D227}"/>
            </a:ext>
          </a:extLst>
        </xdr:cNvPr>
        <xdr:cNvSpPr txBox="1"/>
      </xdr:nvSpPr>
      <xdr:spPr>
        <a:xfrm>
          <a:off x="14389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149151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5925F89-D0E6-4EB9-9322-1695ACDBB2B3}"/>
            </a:ext>
          </a:extLst>
        </xdr:cNvPr>
        <xdr:cNvSpPr txBox="1"/>
      </xdr:nvSpPr>
      <xdr:spPr>
        <a:xfrm>
          <a:off x="13500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80571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E28943B-1B46-469A-99F3-0AE81D264817}"/>
            </a:ext>
          </a:extLst>
        </xdr:cNvPr>
        <xdr:cNvSpPr txBox="1"/>
      </xdr:nvSpPr>
      <xdr:spPr>
        <a:xfrm>
          <a:off x="12611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5975B00-0CAC-4197-A383-9356E456A6C5}"/>
            </a:ext>
          </a:extLst>
        </xdr:cNvPr>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39024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A261D5AC-9C4D-4A8E-9785-223D23566283}"/>
            </a:ext>
          </a:extLst>
        </xdr:cNvPr>
        <xdr:cNvSpPr txBox="1"/>
      </xdr:nvSpPr>
      <xdr:spPr>
        <a:xfrm>
          <a:off x="14389744" y="552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1FE55A2-ED3F-46FE-9516-D51C62E2AA1C}"/>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114135</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7E36D32-1501-40A6-8D1C-94B191DA61A9}"/>
            </a:ext>
          </a:extLst>
        </xdr:cNvPr>
        <xdr:cNvSpPr txBox="1"/>
      </xdr:nvSpPr>
      <xdr:spPr>
        <a:xfrm>
          <a:off x="12611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2E33E0D-A700-4DE9-8431-D8DE665C79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B0DFAB7-F462-477E-A744-5B5396AAED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CB768D55-7610-4BB0-94E6-F5B1C19726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EA1F4E78-9232-44A9-B60F-C924E6868C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031E44C-C222-428B-A758-1D7E68F16E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AFCC05C-E97C-489D-8839-3CD59E6678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91806F84-1AAC-40A7-B79D-7D4CA4AA56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1543FF55-F80C-4223-AD88-74AF87D4E6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4D2DC52-5008-4CA7-A973-47DEEEA093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B151C03-1E54-4F11-8F9E-3FE8E3B47A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F9C0C6BC-F82F-4597-BE7A-48DB94DE8F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C570CD14-CAFE-4DCC-9CDB-68E1F67A5BB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383E4AC-7E0C-411B-BF23-36ABD4E2ADE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54D092C6-609E-4995-9DC9-962430C3908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2B7F63E6-8EEF-459E-BEDD-57248D1474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307E15C-7F3F-4CD3-911D-C3324AE8AE3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1665BAFF-2C0C-4F53-9956-40F0883BB0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E7F2C44-BAE4-4B10-8227-70B30140775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9539407-E188-49B5-823E-713D5C4C90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01E643D-FD6E-4641-914A-EDBDCC9052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7FD1A34E-EBA3-4692-A6DF-ED332545E4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3" name="直線コネクタ 472">
          <a:extLst>
            <a:ext uri="{FF2B5EF4-FFF2-40B4-BE49-F238E27FC236}">
              <a16:creationId xmlns:a16="http://schemas.microsoft.com/office/drawing/2014/main" id="{2E33F976-C407-44EE-9B70-1EB884775ECE}"/>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3000C02-4B56-4B38-ADEC-3AAEBE7C375F}"/>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5" name="直線コネクタ 474">
          <a:extLst>
            <a:ext uri="{FF2B5EF4-FFF2-40B4-BE49-F238E27FC236}">
              <a16:creationId xmlns:a16="http://schemas.microsoft.com/office/drawing/2014/main" id="{20CC8262-BA62-42B0-A878-CEFDF9FBDC35}"/>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44681921-52FA-4EA6-96DB-FEC76197A724}"/>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7" name="直線コネクタ 476">
          <a:extLst>
            <a:ext uri="{FF2B5EF4-FFF2-40B4-BE49-F238E27FC236}">
              <a16:creationId xmlns:a16="http://schemas.microsoft.com/office/drawing/2014/main" id="{0AD468B2-B417-45E5-8959-ABBA611A6C2F}"/>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2D7B18A0-005D-480C-995F-09EF00986E76}"/>
            </a:ext>
          </a:extLst>
        </xdr:cNvPr>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9" name="フローチャート: 判断 478">
          <a:extLst>
            <a:ext uri="{FF2B5EF4-FFF2-40B4-BE49-F238E27FC236}">
              <a16:creationId xmlns:a16="http://schemas.microsoft.com/office/drawing/2014/main" id="{69C0F537-757F-40F4-BBE4-A80EFBF6270D}"/>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80" name="フローチャート: 判断 479">
          <a:extLst>
            <a:ext uri="{FF2B5EF4-FFF2-40B4-BE49-F238E27FC236}">
              <a16:creationId xmlns:a16="http://schemas.microsoft.com/office/drawing/2014/main" id="{F3836D98-9CEB-46E0-ACF3-4703CB1027C1}"/>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81" name="フローチャート: 判断 480">
          <a:extLst>
            <a:ext uri="{FF2B5EF4-FFF2-40B4-BE49-F238E27FC236}">
              <a16:creationId xmlns:a16="http://schemas.microsoft.com/office/drawing/2014/main" id="{D12E66FE-8F56-4771-BED7-A07EE7785B5E}"/>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2" name="フローチャート: 判断 481">
          <a:extLst>
            <a:ext uri="{FF2B5EF4-FFF2-40B4-BE49-F238E27FC236}">
              <a16:creationId xmlns:a16="http://schemas.microsoft.com/office/drawing/2014/main" id="{C9465825-E223-4AE8-A1AC-DE372CE6CAAB}"/>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43688</xdr:rowOff>
    </xdr:from>
    <xdr:to>
      <xdr:col>98</xdr:col>
      <xdr:colOff>38100</xdr:colOff>
      <xdr:row>38</xdr:row>
      <xdr:rowOff>145288</xdr:rowOff>
    </xdr:to>
    <xdr:sp macro="" textlink="">
      <xdr:nvSpPr>
        <xdr:cNvPr id="483" name="フローチャート: 判断 482">
          <a:extLst>
            <a:ext uri="{FF2B5EF4-FFF2-40B4-BE49-F238E27FC236}">
              <a16:creationId xmlns:a16="http://schemas.microsoft.com/office/drawing/2014/main" id="{FA42B755-53DA-4164-B519-5B031010136B}"/>
            </a:ext>
          </a:extLst>
        </xdr:cNvPr>
        <xdr:cNvSpPr/>
      </xdr:nvSpPr>
      <xdr:spPr>
        <a:xfrm>
          <a:off x="18605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437BE03-1293-40C2-8EE5-FC9CFC2D21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6E3EC3D-C547-4308-B4D5-46659AA4FD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0DAC5F5-C4D1-46A7-BA12-E06F82C064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E3F0D6-D75C-4AEF-BAD6-2BB0FEE894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A64015D-6A23-47E8-99CE-200E15A643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29972</xdr:rowOff>
    </xdr:from>
    <xdr:to>
      <xdr:col>116</xdr:col>
      <xdr:colOff>114300</xdr:colOff>
      <xdr:row>34</xdr:row>
      <xdr:rowOff>131572</xdr:rowOff>
    </xdr:to>
    <xdr:sp macro="" textlink="">
      <xdr:nvSpPr>
        <xdr:cNvPr id="489" name="楕円 488">
          <a:extLst>
            <a:ext uri="{FF2B5EF4-FFF2-40B4-BE49-F238E27FC236}">
              <a16:creationId xmlns:a16="http://schemas.microsoft.com/office/drawing/2014/main" id="{F9A46BB5-5DCA-4F54-B0E4-DCD4AC61537A}"/>
            </a:ext>
          </a:extLst>
        </xdr:cNvPr>
        <xdr:cNvSpPr/>
      </xdr:nvSpPr>
      <xdr:spPr>
        <a:xfrm>
          <a:off x="221107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154449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D03F910F-EFA6-47FE-88A6-36249668A97F}"/>
            </a:ext>
          </a:extLst>
        </xdr:cNvPr>
        <xdr:cNvSpPr txBox="1"/>
      </xdr:nvSpPr>
      <xdr:spPr>
        <a:xfrm>
          <a:off x="22199600"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25400</xdr:rowOff>
    </xdr:from>
    <xdr:to>
      <xdr:col>112</xdr:col>
      <xdr:colOff>38100</xdr:colOff>
      <xdr:row>34</xdr:row>
      <xdr:rowOff>127000</xdr:rowOff>
    </xdr:to>
    <xdr:sp macro="" textlink="">
      <xdr:nvSpPr>
        <xdr:cNvPr id="491" name="楕円 490">
          <a:extLst>
            <a:ext uri="{FF2B5EF4-FFF2-40B4-BE49-F238E27FC236}">
              <a16:creationId xmlns:a16="http://schemas.microsoft.com/office/drawing/2014/main" id="{BA1522A4-DADC-4AD1-8324-4D516DBD11EA}"/>
            </a:ext>
          </a:extLst>
        </xdr:cNvPr>
        <xdr:cNvSpPr/>
      </xdr:nvSpPr>
      <xdr:spPr>
        <a:xfrm>
          <a:off x="2127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76200</xdr:rowOff>
    </xdr:from>
    <xdr:to>
      <xdr:col>116</xdr:col>
      <xdr:colOff>63500</xdr:colOff>
      <xdr:row>34</xdr:row>
      <xdr:rowOff>80772</xdr:rowOff>
    </xdr:to>
    <xdr:cxnSp macro="">
      <xdr:nvCxnSpPr>
        <xdr:cNvPr id="492" name="直線コネクタ 491">
          <a:extLst>
            <a:ext uri="{FF2B5EF4-FFF2-40B4-BE49-F238E27FC236}">
              <a16:creationId xmlns:a16="http://schemas.microsoft.com/office/drawing/2014/main" id="{6633C095-2416-4980-89DF-F1374386D6A9}"/>
            </a:ext>
          </a:extLst>
        </xdr:cNvPr>
        <xdr:cNvCxnSpPr/>
      </xdr:nvCxnSpPr>
      <xdr:spPr>
        <a:xfrm>
          <a:off x="21323300" y="5905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29972</xdr:rowOff>
    </xdr:from>
    <xdr:to>
      <xdr:col>107</xdr:col>
      <xdr:colOff>101600</xdr:colOff>
      <xdr:row>34</xdr:row>
      <xdr:rowOff>131572</xdr:rowOff>
    </xdr:to>
    <xdr:sp macro="" textlink="">
      <xdr:nvSpPr>
        <xdr:cNvPr id="493" name="楕円 492">
          <a:extLst>
            <a:ext uri="{FF2B5EF4-FFF2-40B4-BE49-F238E27FC236}">
              <a16:creationId xmlns:a16="http://schemas.microsoft.com/office/drawing/2014/main" id="{B2143612-C4DD-42A8-A335-BE98BAFD771B}"/>
            </a:ext>
          </a:extLst>
        </xdr:cNvPr>
        <xdr:cNvSpPr/>
      </xdr:nvSpPr>
      <xdr:spPr>
        <a:xfrm>
          <a:off x="20383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76200</xdr:rowOff>
    </xdr:from>
    <xdr:to>
      <xdr:col>111</xdr:col>
      <xdr:colOff>177800</xdr:colOff>
      <xdr:row>34</xdr:row>
      <xdr:rowOff>80772</xdr:rowOff>
    </xdr:to>
    <xdr:cxnSp macro="">
      <xdr:nvCxnSpPr>
        <xdr:cNvPr id="494" name="直線コネクタ 493">
          <a:extLst>
            <a:ext uri="{FF2B5EF4-FFF2-40B4-BE49-F238E27FC236}">
              <a16:creationId xmlns:a16="http://schemas.microsoft.com/office/drawing/2014/main" id="{78043BF5-09E3-49CC-B7C8-F71CA433FC3F}"/>
            </a:ext>
          </a:extLst>
        </xdr:cNvPr>
        <xdr:cNvCxnSpPr/>
      </xdr:nvCxnSpPr>
      <xdr:spPr>
        <a:xfrm flipV="1">
          <a:off x="20434300" y="5905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146558</xdr:rowOff>
    </xdr:from>
    <xdr:to>
      <xdr:col>102</xdr:col>
      <xdr:colOff>165100</xdr:colOff>
      <xdr:row>34</xdr:row>
      <xdr:rowOff>76708</xdr:rowOff>
    </xdr:to>
    <xdr:sp macro="" textlink="">
      <xdr:nvSpPr>
        <xdr:cNvPr id="495" name="楕円 494">
          <a:extLst>
            <a:ext uri="{FF2B5EF4-FFF2-40B4-BE49-F238E27FC236}">
              <a16:creationId xmlns:a16="http://schemas.microsoft.com/office/drawing/2014/main" id="{581B0062-0FB0-4F7C-897D-E80EBA659457}"/>
            </a:ext>
          </a:extLst>
        </xdr:cNvPr>
        <xdr:cNvSpPr/>
      </xdr:nvSpPr>
      <xdr:spPr>
        <a:xfrm>
          <a:off x="19494500" y="58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25908</xdr:rowOff>
    </xdr:from>
    <xdr:to>
      <xdr:col>107</xdr:col>
      <xdr:colOff>50800</xdr:colOff>
      <xdr:row>34</xdr:row>
      <xdr:rowOff>80772</xdr:rowOff>
    </xdr:to>
    <xdr:cxnSp macro="">
      <xdr:nvCxnSpPr>
        <xdr:cNvPr id="496" name="直線コネクタ 495">
          <a:extLst>
            <a:ext uri="{FF2B5EF4-FFF2-40B4-BE49-F238E27FC236}">
              <a16:creationId xmlns:a16="http://schemas.microsoft.com/office/drawing/2014/main" id="{22EDE26E-55A0-4F16-829F-7895998F6853}"/>
            </a:ext>
          </a:extLst>
        </xdr:cNvPr>
        <xdr:cNvCxnSpPr/>
      </xdr:nvCxnSpPr>
      <xdr:spPr>
        <a:xfrm>
          <a:off x="19545300" y="5855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57404</xdr:rowOff>
    </xdr:from>
    <xdr:to>
      <xdr:col>98</xdr:col>
      <xdr:colOff>38100</xdr:colOff>
      <xdr:row>34</xdr:row>
      <xdr:rowOff>159004</xdr:rowOff>
    </xdr:to>
    <xdr:sp macro="" textlink="">
      <xdr:nvSpPr>
        <xdr:cNvPr id="497" name="楕円 496">
          <a:extLst>
            <a:ext uri="{FF2B5EF4-FFF2-40B4-BE49-F238E27FC236}">
              <a16:creationId xmlns:a16="http://schemas.microsoft.com/office/drawing/2014/main" id="{7F7572DD-812B-4C50-965C-7657EFA0FCEB}"/>
            </a:ext>
          </a:extLst>
        </xdr:cNvPr>
        <xdr:cNvSpPr/>
      </xdr:nvSpPr>
      <xdr:spPr>
        <a:xfrm>
          <a:off x="18605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25908</xdr:rowOff>
    </xdr:from>
    <xdr:to>
      <xdr:col>102</xdr:col>
      <xdr:colOff>114300</xdr:colOff>
      <xdr:row>34</xdr:row>
      <xdr:rowOff>108204</xdr:rowOff>
    </xdr:to>
    <xdr:cxnSp macro="">
      <xdr:nvCxnSpPr>
        <xdr:cNvPr id="498" name="直線コネクタ 497">
          <a:extLst>
            <a:ext uri="{FF2B5EF4-FFF2-40B4-BE49-F238E27FC236}">
              <a16:creationId xmlns:a16="http://schemas.microsoft.com/office/drawing/2014/main" id="{49AFEAB6-6D7D-4A43-B70A-651764293C15}"/>
            </a:ext>
          </a:extLst>
        </xdr:cNvPr>
        <xdr:cNvCxnSpPr/>
      </xdr:nvCxnSpPr>
      <xdr:spPr>
        <a:xfrm flipV="1">
          <a:off x="18656300" y="5855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D73F1A01-0E27-49FA-8F32-65FAE92EA483}"/>
            </a:ext>
          </a:extLst>
        </xdr:cNvPr>
        <xdr:cNvSpPr txBox="1"/>
      </xdr:nvSpPr>
      <xdr:spPr>
        <a:xfrm>
          <a:off x="21075727" y="65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D9FFF51E-8E05-45CE-9EF1-8F06F1B73AEC}"/>
            </a:ext>
          </a:extLst>
        </xdr:cNvPr>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BA5704A-F333-4FF9-8B07-0C6F98C7DB2C}"/>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136415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7A764159-EBE1-403C-9E5E-E75C311E92FA}"/>
            </a:ext>
          </a:extLst>
        </xdr:cNvPr>
        <xdr:cNvSpPr txBox="1"/>
      </xdr:nvSpPr>
      <xdr:spPr>
        <a:xfrm>
          <a:off x="18421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143527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FA899F1-A02F-4DEC-9042-E1F51C2AFEDD}"/>
            </a:ext>
          </a:extLst>
        </xdr:cNvPr>
        <xdr:cNvSpPr txBox="1"/>
      </xdr:nvSpPr>
      <xdr:spPr>
        <a:xfrm>
          <a:off x="210757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148099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D447F0C5-A51E-4D34-A6F5-0563CA514FA8}"/>
            </a:ext>
          </a:extLst>
        </xdr:cNvPr>
        <xdr:cNvSpPr txBox="1"/>
      </xdr:nvSpPr>
      <xdr:spPr>
        <a:xfrm>
          <a:off x="201994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93235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F58CA07-27F1-42DC-B058-6E5207D344DC}"/>
            </a:ext>
          </a:extLst>
        </xdr:cNvPr>
        <xdr:cNvSpPr txBox="1"/>
      </xdr:nvSpPr>
      <xdr:spPr>
        <a:xfrm>
          <a:off x="19310427" y="55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4081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6CEBAC2F-F8C2-4C26-BDFC-437C958C24E7}"/>
            </a:ext>
          </a:extLst>
        </xdr:cNvPr>
        <xdr:cNvSpPr txBox="1"/>
      </xdr:nvSpPr>
      <xdr:spPr>
        <a:xfrm>
          <a:off x="18421427" y="566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B84E47EF-B837-4E96-A59E-528F8BFB2C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C296851-C7EC-4085-8F7B-71973CCFDD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36A8030-2C66-43E3-894A-90DC846D33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7BDEBE1-04A5-4CFB-948B-D5245338E9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C790E21-8154-412D-A80A-2E10744506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A05DD289-3227-4473-985A-15FACF8A9A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878DC9D-1D23-4269-9326-A327576902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6DD97B2-9CAA-49B8-A95A-A18E38AF4B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FD76D54-C495-473C-9427-BE58EBC807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41F1BFE1-A884-4472-9EB0-DCCA8460EE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093D0E45-5D82-4012-8826-18CF10E637D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18FFD995-4CD3-4ACD-946E-AEB8A8D15BD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34B723ED-D9F5-443F-B7EC-E448AD28C75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4B9F3656-FE0E-4949-9CDF-9A9121E990D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9CCB9EEB-B03B-4109-B23F-4EF854018CB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223E3D69-74E0-4F1B-B69D-34DA3344A4A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F10757CB-06B7-41ED-BE08-D9ED6837BA1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C0D06821-7A5E-4542-89A4-D4BA7F6BCFE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77DF01B5-4C4F-4EA8-A95E-0DD815D6D87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ABE053C-D85F-44E5-8023-5D92A884E8A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10DE717E-6440-460D-AD6D-11E97914453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BD4B991A-672E-4F76-AF56-0DED02CA7F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9" name="直線コネクタ 528">
          <a:extLst>
            <a:ext uri="{FF2B5EF4-FFF2-40B4-BE49-F238E27FC236}">
              <a16:creationId xmlns:a16="http://schemas.microsoft.com/office/drawing/2014/main" id="{0A5C6EF6-876F-4CD3-871D-B3F7DFC05C11}"/>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F1F18210-14F3-4CC0-83C4-1DA5F61158E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1" name="直線コネクタ 530">
          <a:extLst>
            <a:ext uri="{FF2B5EF4-FFF2-40B4-BE49-F238E27FC236}">
              <a16:creationId xmlns:a16="http://schemas.microsoft.com/office/drawing/2014/main" id="{5957C910-E022-47CD-A4F7-7B69C1D41BBB}"/>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37EB53B-3711-41F4-90D6-6DC63DDCF0A3}"/>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3" name="直線コネクタ 532">
          <a:extLst>
            <a:ext uri="{FF2B5EF4-FFF2-40B4-BE49-F238E27FC236}">
              <a16:creationId xmlns:a16="http://schemas.microsoft.com/office/drawing/2014/main" id="{306B16D4-D095-4C3A-B933-6383B286FE90}"/>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80789</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B3881B7-4F6E-4CC2-96A3-C5CDAA438706}"/>
            </a:ext>
          </a:extLst>
        </xdr:cNvPr>
        <xdr:cNvSpPr txBox="1"/>
      </xdr:nvSpPr>
      <xdr:spPr>
        <a:xfrm>
          <a:off x="16357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5" name="フローチャート: 判断 534">
          <a:extLst>
            <a:ext uri="{FF2B5EF4-FFF2-40B4-BE49-F238E27FC236}">
              <a16:creationId xmlns:a16="http://schemas.microsoft.com/office/drawing/2014/main" id="{C98BBE05-2BB5-47A4-98E2-907A86FD21C8}"/>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6" name="フローチャート: 判断 535">
          <a:extLst>
            <a:ext uri="{FF2B5EF4-FFF2-40B4-BE49-F238E27FC236}">
              <a16:creationId xmlns:a16="http://schemas.microsoft.com/office/drawing/2014/main" id="{7BC57AC6-EDD7-450A-A573-E14D9A532023}"/>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7" name="フローチャート: 判断 536">
          <a:extLst>
            <a:ext uri="{FF2B5EF4-FFF2-40B4-BE49-F238E27FC236}">
              <a16:creationId xmlns:a16="http://schemas.microsoft.com/office/drawing/2014/main" id="{577C7AE2-3B5B-465D-AEF9-38265EAE2F5D}"/>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8" name="フローチャート: 判断 537">
          <a:extLst>
            <a:ext uri="{FF2B5EF4-FFF2-40B4-BE49-F238E27FC236}">
              <a16:creationId xmlns:a16="http://schemas.microsoft.com/office/drawing/2014/main" id="{CE06EB35-0105-490A-B62F-59575A9E73B2}"/>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134366</xdr:rowOff>
    </xdr:from>
    <xdr:to>
      <xdr:col>67</xdr:col>
      <xdr:colOff>101600</xdr:colOff>
      <xdr:row>60</xdr:row>
      <xdr:rowOff>64516</xdr:rowOff>
    </xdr:to>
    <xdr:sp macro="" textlink="">
      <xdr:nvSpPr>
        <xdr:cNvPr id="539" name="フローチャート: 判断 538">
          <a:extLst>
            <a:ext uri="{FF2B5EF4-FFF2-40B4-BE49-F238E27FC236}">
              <a16:creationId xmlns:a16="http://schemas.microsoft.com/office/drawing/2014/main" id="{0E2977C2-4493-4B2B-B6BD-0EF06288963A}"/>
            </a:ext>
          </a:extLst>
        </xdr:cNvPr>
        <xdr:cNvSpPr/>
      </xdr:nvSpPr>
      <xdr:spPr>
        <a:xfrm>
          <a:off x="127635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4B6AF1D-187B-42E5-9BC1-6FC44C6BFC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77027B0-64EC-4769-86C6-C2F0558609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4D9E8AE-ADFD-4F1C-B426-3A9DBB6231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580FCF7-B635-405C-AC0C-A0574EA15E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E717680-ED5A-458C-B65F-D7FA45856FF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545" name="楕円 544">
          <a:extLst>
            <a:ext uri="{FF2B5EF4-FFF2-40B4-BE49-F238E27FC236}">
              <a16:creationId xmlns:a16="http://schemas.microsoft.com/office/drawing/2014/main" id="{F57DC710-5019-449B-9BA7-C3AAF1AE2B44}"/>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12717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C0CB2466-6598-450D-B6B7-685FD50D6B1F}"/>
            </a:ext>
          </a:extLst>
        </xdr:cNvPr>
        <xdr:cNvSpPr txBox="1"/>
      </xdr:nvSpPr>
      <xdr:spPr>
        <a:xfrm>
          <a:off x="16357600" y="978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547" name="楕円 546">
          <a:extLst>
            <a:ext uri="{FF2B5EF4-FFF2-40B4-BE49-F238E27FC236}">
              <a16:creationId xmlns:a16="http://schemas.microsoft.com/office/drawing/2014/main" id="{757FB3A3-EA92-4D4F-AA40-13EF8A5FD1EF}"/>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0</xdr:rowOff>
    </xdr:to>
    <xdr:cxnSp macro="">
      <xdr:nvCxnSpPr>
        <xdr:cNvPr id="548" name="直線コネクタ 547">
          <a:extLst>
            <a:ext uri="{FF2B5EF4-FFF2-40B4-BE49-F238E27FC236}">
              <a16:creationId xmlns:a16="http://schemas.microsoft.com/office/drawing/2014/main" id="{16CE113D-9829-4A0B-91BA-26DE7FDB80CB}"/>
            </a:ext>
          </a:extLst>
        </xdr:cNvPr>
        <xdr:cNvCxnSpPr/>
      </xdr:nvCxnSpPr>
      <xdr:spPr>
        <a:xfrm flipV="1">
          <a:off x="15481300" y="9921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61214</xdr:rowOff>
    </xdr:from>
    <xdr:to>
      <xdr:col>76</xdr:col>
      <xdr:colOff>165100</xdr:colOff>
      <xdr:row>57</xdr:row>
      <xdr:rowOff>162814</xdr:rowOff>
    </xdr:to>
    <xdr:sp macro="" textlink="">
      <xdr:nvSpPr>
        <xdr:cNvPr id="549" name="楕円 548">
          <a:extLst>
            <a:ext uri="{FF2B5EF4-FFF2-40B4-BE49-F238E27FC236}">
              <a16:creationId xmlns:a16="http://schemas.microsoft.com/office/drawing/2014/main" id="{A0B6BDA0-6919-455F-A782-C8F429DEF1CB}"/>
            </a:ext>
          </a:extLst>
        </xdr:cNvPr>
        <xdr:cNvSpPr/>
      </xdr:nvSpPr>
      <xdr:spPr>
        <a:xfrm>
          <a:off x="14541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112014</xdr:rowOff>
    </xdr:from>
    <xdr:to>
      <xdr:col>81</xdr:col>
      <xdr:colOff>50800</xdr:colOff>
      <xdr:row>58</xdr:row>
      <xdr:rowOff>0</xdr:rowOff>
    </xdr:to>
    <xdr:cxnSp macro="">
      <xdr:nvCxnSpPr>
        <xdr:cNvPr id="550" name="直線コネクタ 549">
          <a:extLst>
            <a:ext uri="{FF2B5EF4-FFF2-40B4-BE49-F238E27FC236}">
              <a16:creationId xmlns:a16="http://schemas.microsoft.com/office/drawing/2014/main" id="{03287DFB-02C4-4EAB-B57C-093826EF4606}"/>
            </a:ext>
          </a:extLst>
        </xdr:cNvPr>
        <xdr:cNvCxnSpPr/>
      </xdr:nvCxnSpPr>
      <xdr:spPr>
        <a:xfrm>
          <a:off x="14592300" y="98846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51" name="楕円 550">
          <a:extLst>
            <a:ext uri="{FF2B5EF4-FFF2-40B4-BE49-F238E27FC236}">
              <a16:creationId xmlns:a16="http://schemas.microsoft.com/office/drawing/2014/main" id="{8D057652-65BB-47E9-8F94-C841BB4237C2}"/>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112014</xdr:rowOff>
    </xdr:to>
    <xdr:cxnSp macro="">
      <xdr:nvCxnSpPr>
        <xdr:cNvPr id="552" name="直線コネクタ 551">
          <a:extLst>
            <a:ext uri="{FF2B5EF4-FFF2-40B4-BE49-F238E27FC236}">
              <a16:creationId xmlns:a16="http://schemas.microsoft.com/office/drawing/2014/main" id="{3DDBF49D-0F1F-45ED-B860-45590AFED556}"/>
            </a:ext>
          </a:extLst>
        </xdr:cNvPr>
        <xdr:cNvCxnSpPr/>
      </xdr:nvCxnSpPr>
      <xdr:spPr>
        <a:xfrm>
          <a:off x="13703300" y="9875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553" name="楕円 552">
          <a:extLst>
            <a:ext uri="{FF2B5EF4-FFF2-40B4-BE49-F238E27FC236}">
              <a16:creationId xmlns:a16="http://schemas.microsoft.com/office/drawing/2014/main" id="{D4CE8E57-BFF3-419D-8C43-E83EC902C8EE}"/>
            </a:ext>
          </a:extLst>
        </xdr:cNvPr>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125730</xdr:rowOff>
    </xdr:to>
    <xdr:cxnSp macro="">
      <xdr:nvCxnSpPr>
        <xdr:cNvPr id="554" name="直線コネクタ 553">
          <a:extLst>
            <a:ext uri="{FF2B5EF4-FFF2-40B4-BE49-F238E27FC236}">
              <a16:creationId xmlns:a16="http://schemas.microsoft.com/office/drawing/2014/main" id="{6CC342D3-89B3-413B-B218-353DC1C92965}"/>
            </a:ext>
          </a:extLst>
        </xdr:cNvPr>
        <xdr:cNvCxnSpPr/>
      </xdr:nvCxnSpPr>
      <xdr:spPr>
        <a:xfrm flipV="1">
          <a:off x="12814300" y="987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macro="" textlink="">
      <xdr:nvSpPr>
        <xdr:cNvPr id="555" name="n_1aveValue【学校施設】&#10;有形固定資産減価償却率">
          <a:extLst>
            <a:ext uri="{FF2B5EF4-FFF2-40B4-BE49-F238E27FC236}">
              <a16:creationId xmlns:a16="http://schemas.microsoft.com/office/drawing/2014/main" id="{A2611C49-0D55-4F56-8B65-31F8ABB7B2FE}"/>
            </a:ext>
          </a:extLst>
        </xdr:cNvPr>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556" name="n_2aveValue【学校施設】&#10;有形固定資産減価償却率">
          <a:extLst>
            <a:ext uri="{FF2B5EF4-FFF2-40B4-BE49-F238E27FC236}">
              <a16:creationId xmlns:a16="http://schemas.microsoft.com/office/drawing/2014/main" id="{64C1277B-C481-4C8F-9B2C-19CAF90E3E2A}"/>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7" name="n_3aveValue【学校施設】&#10;有形固定資産減価償却率">
          <a:extLst>
            <a:ext uri="{FF2B5EF4-FFF2-40B4-BE49-F238E27FC236}">
              <a16:creationId xmlns:a16="http://schemas.microsoft.com/office/drawing/2014/main" id="{F3F6443C-8BF3-4C86-8528-AA55C90CA292}"/>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55643</xdr:rowOff>
    </xdr:from>
    <xdr:ext cx="405111" cy="259045"/>
    <xdr:sp macro="" textlink="">
      <xdr:nvSpPr>
        <xdr:cNvPr id="558" name="n_4aveValue【学校施設】&#10;有形固定資産減価償却率">
          <a:extLst>
            <a:ext uri="{FF2B5EF4-FFF2-40B4-BE49-F238E27FC236}">
              <a16:creationId xmlns:a16="http://schemas.microsoft.com/office/drawing/2014/main" id="{A777F292-8D1F-4A24-B17A-1EA9131C3259}"/>
            </a:ext>
          </a:extLst>
        </xdr:cNvPr>
        <xdr:cNvSpPr txBox="1"/>
      </xdr:nvSpPr>
      <xdr:spPr>
        <a:xfrm>
          <a:off x="12611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559" name="n_1mainValue【学校施設】&#10;有形固定資産減価償却率">
          <a:extLst>
            <a:ext uri="{FF2B5EF4-FFF2-40B4-BE49-F238E27FC236}">
              <a16:creationId xmlns:a16="http://schemas.microsoft.com/office/drawing/2014/main" id="{A7790D70-EE75-4199-B778-94E3A6513936}"/>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7891</xdr:rowOff>
    </xdr:from>
    <xdr:ext cx="405111" cy="259045"/>
    <xdr:sp macro="" textlink="">
      <xdr:nvSpPr>
        <xdr:cNvPr id="560" name="n_2mainValue【学校施設】&#10;有形固定資産減価償却率">
          <a:extLst>
            <a:ext uri="{FF2B5EF4-FFF2-40B4-BE49-F238E27FC236}">
              <a16:creationId xmlns:a16="http://schemas.microsoft.com/office/drawing/2014/main" id="{552EC1AD-C025-4B99-97F2-4BB933032606}"/>
            </a:ext>
          </a:extLst>
        </xdr:cNvPr>
        <xdr:cNvSpPr txBox="1"/>
      </xdr:nvSpPr>
      <xdr:spPr>
        <a:xfrm>
          <a:off x="14389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61" name="n_3mainValue【学校施設】&#10;有形固定資産減価償却率">
          <a:extLst>
            <a:ext uri="{FF2B5EF4-FFF2-40B4-BE49-F238E27FC236}">
              <a16:creationId xmlns:a16="http://schemas.microsoft.com/office/drawing/2014/main" id="{B24D2568-CE94-4D0B-ACEB-0757C5DF6F81}"/>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62" name="n_4mainValue【学校施設】&#10;有形固定資産減価償却率">
          <a:extLst>
            <a:ext uri="{FF2B5EF4-FFF2-40B4-BE49-F238E27FC236}">
              <a16:creationId xmlns:a16="http://schemas.microsoft.com/office/drawing/2014/main" id="{CAE67C96-3164-489F-A1AF-58D5919D7C70}"/>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D40D01DF-1B98-479C-8155-C157A38D72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A6BBFC99-A98B-48FE-8166-9495CF8C93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8E0E8F5-420E-4ACD-8896-09AEF8472A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C51C30A-B62D-4407-B1AC-3080AEBF73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7887545-9F72-40B9-9ACE-A425F6E544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A800FFD2-6608-4450-9ECE-B88CC21C2F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A363FBB-E645-4A0D-A56C-B27CC0610E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9EDF855A-EFD3-4619-B349-8ADA7A142F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5B360245-F661-4CAF-A6CC-A32AD0EF32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7DBD959-CBB4-452E-8E0E-AEB31A17A0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AD5141E9-1DBD-422C-AADA-B5715A77A95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4FCC5E5B-20FB-40CE-BBBC-4164AB0F0E4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85A7C0A9-C7D7-4D6E-B195-447C5973178F}"/>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6B9B3AE4-51AF-4893-91D7-67D4C1C048A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359454F4-623D-4D51-B496-39797AAE036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83970537-EF76-4F9B-A527-FA3AB38E2911}"/>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2CDE5775-463E-45D2-AF59-C341EC8441B1}"/>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E2735515-BD06-416B-9566-0C7E1F1564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A8167E9F-7D7E-4C77-A135-120834254A2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7BF0BE4D-646D-46BF-A475-D21E818579F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2C7DCFF9-4955-4702-8874-F5F0191197F7}"/>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7534A13D-9597-4F3A-9E3C-0B27F36B704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60AF65D0-E267-42C1-B108-4C294EBD5AE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45555867-E956-4AFC-8324-F7072FF26276}"/>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1E4F195B-D0E9-4E8F-A4B9-193BED6F1037}"/>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D98B1BB-5C78-410C-88CE-DC0F62E591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880DE4A-D47B-42CA-87C6-8D84FAEA1BC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DC65099-1C83-446F-A0C1-1FBD5436F1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91" name="直線コネクタ 590">
          <a:extLst>
            <a:ext uri="{FF2B5EF4-FFF2-40B4-BE49-F238E27FC236}">
              <a16:creationId xmlns:a16="http://schemas.microsoft.com/office/drawing/2014/main" id="{BE05DB0C-E54A-4DD9-A499-3544CDAB63C4}"/>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2" name="【学校施設】&#10;一人当たり面積最小値テキスト">
          <a:extLst>
            <a:ext uri="{FF2B5EF4-FFF2-40B4-BE49-F238E27FC236}">
              <a16:creationId xmlns:a16="http://schemas.microsoft.com/office/drawing/2014/main" id="{9D057932-7F68-4C87-B848-17043CB3849C}"/>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3" name="直線コネクタ 592">
          <a:extLst>
            <a:ext uri="{FF2B5EF4-FFF2-40B4-BE49-F238E27FC236}">
              <a16:creationId xmlns:a16="http://schemas.microsoft.com/office/drawing/2014/main" id="{EC50D2A4-35F6-4BEB-80F7-2333A2E874FA}"/>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4" name="【学校施設】&#10;一人当たり面積最大値テキスト">
          <a:extLst>
            <a:ext uri="{FF2B5EF4-FFF2-40B4-BE49-F238E27FC236}">
              <a16:creationId xmlns:a16="http://schemas.microsoft.com/office/drawing/2014/main" id="{4FB308AD-C2DE-40AA-A38F-EB22237F692D}"/>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5" name="直線コネクタ 594">
          <a:extLst>
            <a:ext uri="{FF2B5EF4-FFF2-40B4-BE49-F238E27FC236}">
              <a16:creationId xmlns:a16="http://schemas.microsoft.com/office/drawing/2014/main" id="{5B0A5AA4-0374-4918-8B6E-BC9FAAAA8E90}"/>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596" name="【学校施設】&#10;一人当たり面積平均値テキスト">
          <a:extLst>
            <a:ext uri="{FF2B5EF4-FFF2-40B4-BE49-F238E27FC236}">
              <a16:creationId xmlns:a16="http://schemas.microsoft.com/office/drawing/2014/main" id="{027DD6EE-0F3A-431D-B0C3-E3F51A9A60F3}"/>
            </a:ext>
          </a:extLst>
        </xdr:cNvPr>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7" name="フローチャート: 判断 596">
          <a:extLst>
            <a:ext uri="{FF2B5EF4-FFF2-40B4-BE49-F238E27FC236}">
              <a16:creationId xmlns:a16="http://schemas.microsoft.com/office/drawing/2014/main" id="{A40C353C-578B-4E1F-8D5D-FD5E175E3C40}"/>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598" name="フローチャート: 判断 597">
          <a:extLst>
            <a:ext uri="{FF2B5EF4-FFF2-40B4-BE49-F238E27FC236}">
              <a16:creationId xmlns:a16="http://schemas.microsoft.com/office/drawing/2014/main" id="{D0335010-2E28-4AEC-B6D5-C8102E3DEB34}"/>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99" name="フローチャート: 判断 598">
          <a:extLst>
            <a:ext uri="{FF2B5EF4-FFF2-40B4-BE49-F238E27FC236}">
              <a16:creationId xmlns:a16="http://schemas.microsoft.com/office/drawing/2014/main" id="{2A537FA1-958A-4F70-B686-F1878CBFA248}"/>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00" name="フローチャート: 判断 599">
          <a:extLst>
            <a:ext uri="{FF2B5EF4-FFF2-40B4-BE49-F238E27FC236}">
              <a16:creationId xmlns:a16="http://schemas.microsoft.com/office/drawing/2014/main" id="{DE4C690D-886F-4A24-8591-88852E2E9452}"/>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170656</xdr:rowOff>
    </xdr:from>
    <xdr:to>
      <xdr:col>98</xdr:col>
      <xdr:colOff>38100</xdr:colOff>
      <xdr:row>61</xdr:row>
      <xdr:rowOff>100806</xdr:rowOff>
    </xdr:to>
    <xdr:sp macro="" textlink="">
      <xdr:nvSpPr>
        <xdr:cNvPr id="601" name="フローチャート: 判断 600">
          <a:extLst>
            <a:ext uri="{FF2B5EF4-FFF2-40B4-BE49-F238E27FC236}">
              <a16:creationId xmlns:a16="http://schemas.microsoft.com/office/drawing/2014/main" id="{970BAE28-C908-43CE-9E0A-7B112EB89C2E}"/>
            </a:ext>
          </a:extLst>
        </xdr:cNvPr>
        <xdr:cNvSpPr/>
      </xdr:nvSpPr>
      <xdr:spPr>
        <a:xfrm>
          <a:off x="18605500" y="1045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A0D4429-476D-4A05-B79E-F81953F0E7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01438D0-02D6-4D01-99D5-61537733B4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5151504-D7F2-4887-BC48-00B6E8FB2B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54F2C33-BFBF-4870-82B6-6E1873364D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B1D91B0-0A86-464A-9E4B-196D280328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72072</xdr:rowOff>
    </xdr:from>
    <xdr:to>
      <xdr:col>116</xdr:col>
      <xdr:colOff>114300</xdr:colOff>
      <xdr:row>63</xdr:row>
      <xdr:rowOff>2222</xdr:rowOff>
    </xdr:to>
    <xdr:sp macro="" textlink="">
      <xdr:nvSpPr>
        <xdr:cNvPr id="607" name="楕円 606">
          <a:extLst>
            <a:ext uri="{FF2B5EF4-FFF2-40B4-BE49-F238E27FC236}">
              <a16:creationId xmlns:a16="http://schemas.microsoft.com/office/drawing/2014/main" id="{0A11E7AC-1D2E-48F2-8D89-7B29BB4F28E7}"/>
            </a:ext>
          </a:extLst>
        </xdr:cNvPr>
        <xdr:cNvSpPr/>
      </xdr:nvSpPr>
      <xdr:spPr>
        <a:xfrm>
          <a:off x="221107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50499</xdr:rowOff>
    </xdr:from>
    <xdr:ext cx="469744" cy="259045"/>
    <xdr:sp macro="" textlink="">
      <xdr:nvSpPr>
        <xdr:cNvPr id="608" name="【学校施設】&#10;一人当たり面積該当値テキスト">
          <a:extLst>
            <a:ext uri="{FF2B5EF4-FFF2-40B4-BE49-F238E27FC236}">
              <a16:creationId xmlns:a16="http://schemas.microsoft.com/office/drawing/2014/main" id="{442DEEEF-9FED-4386-947E-1CE375AB1BD5}"/>
            </a:ext>
          </a:extLst>
        </xdr:cNvPr>
        <xdr:cNvSpPr txBox="1"/>
      </xdr:nvSpPr>
      <xdr:spPr>
        <a:xfrm>
          <a:off x="22199600"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94932</xdr:rowOff>
    </xdr:from>
    <xdr:to>
      <xdr:col>112</xdr:col>
      <xdr:colOff>38100</xdr:colOff>
      <xdr:row>63</xdr:row>
      <xdr:rowOff>25082</xdr:rowOff>
    </xdr:to>
    <xdr:sp macro="" textlink="">
      <xdr:nvSpPr>
        <xdr:cNvPr id="609" name="楕円 608">
          <a:extLst>
            <a:ext uri="{FF2B5EF4-FFF2-40B4-BE49-F238E27FC236}">
              <a16:creationId xmlns:a16="http://schemas.microsoft.com/office/drawing/2014/main" id="{F7BB600C-104A-4C10-9CC3-2DEC6E3CA535}"/>
            </a:ext>
          </a:extLst>
        </xdr:cNvPr>
        <xdr:cNvSpPr/>
      </xdr:nvSpPr>
      <xdr:spPr>
        <a:xfrm>
          <a:off x="212725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122872</xdr:rowOff>
    </xdr:from>
    <xdr:to>
      <xdr:col>116</xdr:col>
      <xdr:colOff>63500</xdr:colOff>
      <xdr:row>62</xdr:row>
      <xdr:rowOff>145732</xdr:rowOff>
    </xdr:to>
    <xdr:cxnSp macro="">
      <xdr:nvCxnSpPr>
        <xdr:cNvPr id="610" name="直線コネクタ 609">
          <a:extLst>
            <a:ext uri="{FF2B5EF4-FFF2-40B4-BE49-F238E27FC236}">
              <a16:creationId xmlns:a16="http://schemas.microsoft.com/office/drawing/2014/main" id="{E6EF3B75-4E98-4123-972C-125889B6C5D9}"/>
            </a:ext>
          </a:extLst>
        </xdr:cNvPr>
        <xdr:cNvCxnSpPr/>
      </xdr:nvCxnSpPr>
      <xdr:spPr>
        <a:xfrm flipV="1">
          <a:off x="21323300" y="10752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96362</xdr:rowOff>
    </xdr:from>
    <xdr:to>
      <xdr:col>107</xdr:col>
      <xdr:colOff>101600</xdr:colOff>
      <xdr:row>63</xdr:row>
      <xdr:rowOff>26512</xdr:rowOff>
    </xdr:to>
    <xdr:sp macro="" textlink="">
      <xdr:nvSpPr>
        <xdr:cNvPr id="611" name="楕円 610">
          <a:extLst>
            <a:ext uri="{FF2B5EF4-FFF2-40B4-BE49-F238E27FC236}">
              <a16:creationId xmlns:a16="http://schemas.microsoft.com/office/drawing/2014/main" id="{643F1B8F-7EBB-410B-B288-B2B7B1F36411}"/>
            </a:ext>
          </a:extLst>
        </xdr:cNvPr>
        <xdr:cNvSpPr/>
      </xdr:nvSpPr>
      <xdr:spPr>
        <a:xfrm>
          <a:off x="20383500" y="107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145732</xdr:rowOff>
    </xdr:from>
    <xdr:to>
      <xdr:col>111</xdr:col>
      <xdr:colOff>177800</xdr:colOff>
      <xdr:row>62</xdr:row>
      <xdr:rowOff>147162</xdr:rowOff>
    </xdr:to>
    <xdr:cxnSp macro="">
      <xdr:nvCxnSpPr>
        <xdr:cNvPr id="612" name="直線コネクタ 611">
          <a:extLst>
            <a:ext uri="{FF2B5EF4-FFF2-40B4-BE49-F238E27FC236}">
              <a16:creationId xmlns:a16="http://schemas.microsoft.com/office/drawing/2014/main" id="{38FB9FC0-A3A1-429B-987E-B5F7D8ECD4F9}"/>
            </a:ext>
          </a:extLst>
        </xdr:cNvPr>
        <xdr:cNvCxnSpPr/>
      </xdr:nvCxnSpPr>
      <xdr:spPr>
        <a:xfrm flipV="1">
          <a:off x="20434300" y="10775632"/>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113506</xdr:rowOff>
    </xdr:from>
    <xdr:to>
      <xdr:col>102</xdr:col>
      <xdr:colOff>165100</xdr:colOff>
      <xdr:row>63</xdr:row>
      <xdr:rowOff>43656</xdr:rowOff>
    </xdr:to>
    <xdr:sp macro="" textlink="">
      <xdr:nvSpPr>
        <xdr:cNvPr id="613" name="楕円 612">
          <a:extLst>
            <a:ext uri="{FF2B5EF4-FFF2-40B4-BE49-F238E27FC236}">
              <a16:creationId xmlns:a16="http://schemas.microsoft.com/office/drawing/2014/main" id="{E944FDEC-DAD8-49FB-854D-210493EA3F0C}"/>
            </a:ext>
          </a:extLst>
        </xdr:cNvPr>
        <xdr:cNvSpPr/>
      </xdr:nvSpPr>
      <xdr:spPr>
        <a:xfrm>
          <a:off x="19494500" y="107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147162</xdr:rowOff>
    </xdr:from>
    <xdr:to>
      <xdr:col>107</xdr:col>
      <xdr:colOff>50800</xdr:colOff>
      <xdr:row>62</xdr:row>
      <xdr:rowOff>164306</xdr:rowOff>
    </xdr:to>
    <xdr:cxnSp macro="">
      <xdr:nvCxnSpPr>
        <xdr:cNvPr id="614" name="直線コネクタ 613">
          <a:extLst>
            <a:ext uri="{FF2B5EF4-FFF2-40B4-BE49-F238E27FC236}">
              <a16:creationId xmlns:a16="http://schemas.microsoft.com/office/drawing/2014/main" id="{4C551AD8-A1D0-4153-A470-AAB884C095E7}"/>
            </a:ext>
          </a:extLst>
        </xdr:cNvPr>
        <xdr:cNvCxnSpPr/>
      </xdr:nvCxnSpPr>
      <xdr:spPr>
        <a:xfrm flipV="1">
          <a:off x="19545300" y="1077706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16351</xdr:rowOff>
    </xdr:from>
    <xdr:to>
      <xdr:col>98</xdr:col>
      <xdr:colOff>38100</xdr:colOff>
      <xdr:row>63</xdr:row>
      <xdr:rowOff>117951</xdr:rowOff>
    </xdr:to>
    <xdr:sp macro="" textlink="">
      <xdr:nvSpPr>
        <xdr:cNvPr id="615" name="楕円 614">
          <a:extLst>
            <a:ext uri="{FF2B5EF4-FFF2-40B4-BE49-F238E27FC236}">
              <a16:creationId xmlns:a16="http://schemas.microsoft.com/office/drawing/2014/main" id="{557FC885-3575-44F1-8120-BC58689E2F2B}"/>
            </a:ext>
          </a:extLst>
        </xdr:cNvPr>
        <xdr:cNvSpPr/>
      </xdr:nvSpPr>
      <xdr:spPr>
        <a:xfrm>
          <a:off x="18605500" y="108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164306</xdr:rowOff>
    </xdr:from>
    <xdr:to>
      <xdr:col>102</xdr:col>
      <xdr:colOff>114300</xdr:colOff>
      <xdr:row>63</xdr:row>
      <xdr:rowOff>67151</xdr:rowOff>
    </xdr:to>
    <xdr:cxnSp macro="">
      <xdr:nvCxnSpPr>
        <xdr:cNvPr id="616" name="直線コネクタ 615">
          <a:extLst>
            <a:ext uri="{FF2B5EF4-FFF2-40B4-BE49-F238E27FC236}">
              <a16:creationId xmlns:a16="http://schemas.microsoft.com/office/drawing/2014/main" id="{38E93D38-A7D3-466C-9328-5C13257A8817}"/>
            </a:ext>
          </a:extLst>
        </xdr:cNvPr>
        <xdr:cNvCxnSpPr/>
      </xdr:nvCxnSpPr>
      <xdr:spPr>
        <a:xfrm flipV="1">
          <a:off x="18656300" y="1079420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617" name="n_1aveValue【学校施設】&#10;一人当たり面積">
          <a:extLst>
            <a:ext uri="{FF2B5EF4-FFF2-40B4-BE49-F238E27FC236}">
              <a16:creationId xmlns:a16="http://schemas.microsoft.com/office/drawing/2014/main" id="{BAB6CA7D-8634-4105-B186-930B0C959B1A}"/>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18" name="n_2aveValue【学校施設】&#10;一人当たり面積">
          <a:extLst>
            <a:ext uri="{FF2B5EF4-FFF2-40B4-BE49-F238E27FC236}">
              <a16:creationId xmlns:a16="http://schemas.microsoft.com/office/drawing/2014/main" id="{FB190C25-69E4-40CE-A803-DFE8D64C7E65}"/>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619" name="n_3aveValue【学校施設】&#10;一人当たり面積">
          <a:extLst>
            <a:ext uri="{FF2B5EF4-FFF2-40B4-BE49-F238E27FC236}">
              <a16:creationId xmlns:a16="http://schemas.microsoft.com/office/drawing/2014/main" id="{771A33D6-A878-44C5-A4B2-F9253F8FF519}"/>
            </a:ext>
          </a:extLst>
        </xdr:cNvPr>
        <xdr:cNvSpPr txBox="1"/>
      </xdr:nvSpPr>
      <xdr:spPr>
        <a:xfrm>
          <a:off x="19310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117333</xdr:rowOff>
    </xdr:from>
    <xdr:ext cx="469744" cy="259045"/>
    <xdr:sp macro="" textlink="">
      <xdr:nvSpPr>
        <xdr:cNvPr id="620" name="n_4aveValue【学校施設】&#10;一人当たり面積">
          <a:extLst>
            <a:ext uri="{FF2B5EF4-FFF2-40B4-BE49-F238E27FC236}">
              <a16:creationId xmlns:a16="http://schemas.microsoft.com/office/drawing/2014/main" id="{0EF6A99F-F433-469C-966E-57C76133341B}"/>
            </a:ext>
          </a:extLst>
        </xdr:cNvPr>
        <xdr:cNvSpPr txBox="1"/>
      </xdr:nvSpPr>
      <xdr:spPr>
        <a:xfrm>
          <a:off x="18421427" y="102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16209</xdr:rowOff>
    </xdr:from>
    <xdr:ext cx="469744" cy="259045"/>
    <xdr:sp macro="" textlink="">
      <xdr:nvSpPr>
        <xdr:cNvPr id="621" name="n_1mainValue【学校施設】&#10;一人当たり面積">
          <a:extLst>
            <a:ext uri="{FF2B5EF4-FFF2-40B4-BE49-F238E27FC236}">
              <a16:creationId xmlns:a16="http://schemas.microsoft.com/office/drawing/2014/main" id="{BBC92F09-4EC3-4EC0-B4BF-65CD0626D461}"/>
            </a:ext>
          </a:extLst>
        </xdr:cNvPr>
        <xdr:cNvSpPr txBox="1"/>
      </xdr:nvSpPr>
      <xdr:spPr>
        <a:xfrm>
          <a:off x="21075727" y="108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17639</xdr:rowOff>
    </xdr:from>
    <xdr:ext cx="469744" cy="259045"/>
    <xdr:sp macro="" textlink="">
      <xdr:nvSpPr>
        <xdr:cNvPr id="622" name="n_2mainValue【学校施設】&#10;一人当たり面積">
          <a:extLst>
            <a:ext uri="{FF2B5EF4-FFF2-40B4-BE49-F238E27FC236}">
              <a16:creationId xmlns:a16="http://schemas.microsoft.com/office/drawing/2014/main" id="{47709382-AFE7-418A-95EE-830417C9DC49}"/>
            </a:ext>
          </a:extLst>
        </xdr:cNvPr>
        <xdr:cNvSpPr txBox="1"/>
      </xdr:nvSpPr>
      <xdr:spPr>
        <a:xfrm>
          <a:off x="20199427" y="108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34783</xdr:rowOff>
    </xdr:from>
    <xdr:ext cx="469744" cy="259045"/>
    <xdr:sp macro="" textlink="">
      <xdr:nvSpPr>
        <xdr:cNvPr id="623" name="n_3mainValue【学校施設】&#10;一人当たり面積">
          <a:extLst>
            <a:ext uri="{FF2B5EF4-FFF2-40B4-BE49-F238E27FC236}">
              <a16:creationId xmlns:a16="http://schemas.microsoft.com/office/drawing/2014/main" id="{D08B7F53-296B-4367-9E53-26C5AF82D4D2}"/>
            </a:ext>
          </a:extLst>
        </xdr:cNvPr>
        <xdr:cNvSpPr txBox="1"/>
      </xdr:nvSpPr>
      <xdr:spPr>
        <a:xfrm>
          <a:off x="19310427" y="108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109078</xdr:rowOff>
    </xdr:from>
    <xdr:ext cx="469744" cy="259045"/>
    <xdr:sp macro="" textlink="">
      <xdr:nvSpPr>
        <xdr:cNvPr id="624" name="n_4mainValue【学校施設】&#10;一人当たり面積">
          <a:extLst>
            <a:ext uri="{FF2B5EF4-FFF2-40B4-BE49-F238E27FC236}">
              <a16:creationId xmlns:a16="http://schemas.microsoft.com/office/drawing/2014/main" id="{74C54254-1BBC-404A-9C5C-1C3BF7750675}"/>
            </a:ext>
          </a:extLst>
        </xdr:cNvPr>
        <xdr:cNvSpPr txBox="1"/>
      </xdr:nvSpPr>
      <xdr:spPr>
        <a:xfrm>
          <a:off x="18421427" y="109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6E268DA-719F-4F26-9654-4D89A7990E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E31EE6C-3185-4B70-A300-BA0E6B18F5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630F988-ECDA-4E66-8E92-525E053989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21022E1-D1F8-41A7-AA36-76D1E94337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4018553-78C4-4C00-9194-AAAE719354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05EF50E-58EF-46A9-A671-8A92FBF8F3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3F5E1AD-CCB8-48BE-9B14-9D695E7BEF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EFF8CCB-556D-4310-B620-846FDF3DE17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9B8A8FA-0038-465E-88CC-1F9E4E7A049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0B178C6-8D10-4B68-8C00-B3A9F03E71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AA69E852-A860-40C8-A59D-4B4AD62CC8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6" name="直線コネクタ 635">
          <a:extLst>
            <a:ext uri="{FF2B5EF4-FFF2-40B4-BE49-F238E27FC236}">
              <a16:creationId xmlns:a16="http://schemas.microsoft.com/office/drawing/2014/main" id="{CC9719F5-DB9E-418B-A1D8-D72F8698DB6E}"/>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7" name="テキスト ボックス 636">
          <a:extLst>
            <a:ext uri="{FF2B5EF4-FFF2-40B4-BE49-F238E27FC236}">
              <a16:creationId xmlns:a16="http://schemas.microsoft.com/office/drawing/2014/main" id="{147FAC5C-4816-4FC3-9856-1F20D99ADD3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8" name="直線コネクタ 637">
          <a:extLst>
            <a:ext uri="{FF2B5EF4-FFF2-40B4-BE49-F238E27FC236}">
              <a16:creationId xmlns:a16="http://schemas.microsoft.com/office/drawing/2014/main" id="{4E664F9B-DD46-4D42-A830-269C95B6B85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9" name="テキスト ボックス 638">
          <a:extLst>
            <a:ext uri="{FF2B5EF4-FFF2-40B4-BE49-F238E27FC236}">
              <a16:creationId xmlns:a16="http://schemas.microsoft.com/office/drawing/2014/main" id="{61CD6748-53D7-41BE-AC41-E2ED569F7CF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0" name="直線コネクタ 639">
          <a:extLst>
            <a:ext uri="{FF2B5EF4-FFF2-40B4-BE49-F238E27FC236}">
              <a16:creationId xmlns:a16="http://schemas.microsoft.com/office/drawing/2014/main" id="{3A0FB460-09CE-4CD7-9047-B51839D9054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1" name="テキスト ボックス 640">
          <a:extLst>
            <a:ext uri="{FF2B5EF4-FFF2-40B4-BE49-F238E27FC236}">
              <a16:creationId xmlns:a16="http://schemas.microsoft.com/office/drawing/2014/main" id="{EA08988D-A591-4BF2-8639-3FCA9C99548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2" name="直線コネクタ 641">
          <a:extLst>
            <a:ext uri="{FF2B5EF4-FFF2-40B4-BE49-F238E27FC236}">
              <a16:creationId xmlns:a16="http://schemas.microsoft.com/office/drawing/2014/main" id="{C0990D33-A569-4D71-8053-789A99CE983C}"/>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3" name="テキスト ボックス 642">
          <a:extLst>
            <a:ext uri="{FF2B5EF4-FFF2-40B4-BE49-F238E27FC236}">
              <a16:creationId xmlns:a16="http://schemas.microsoft.com/office/drawing/2014/main" id="{1B00DEC2-FBB8-444A-8446-C87138432D3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FA10D4F-93A5-4065-88F0-AC552FC248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5" name="テキスト ボックス 644">
          <a:extLst>
            <a:ext uri="{FF2B5EF4-FFF2-40B4-BE49-F238E27FC236}">
              <a16:creationId xmlns:a16="http://schemas.microsoft.com/office/drawing/2014/main" id="{FCBDAFE5-86EC-404B-A599-8B9D6715172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38918608-715F-4393-AB06-D40E0CA031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7" name="直線コネクタ 646">
          <a:extLst>
            <a:ext uri="{FF2B5EF4-FFF2-40B4-BE49-F238E27FC236}">
              <a16:creationId xmlns:a16="http://schemas.microsoft.com/office/drawing/2014/main" id="{23598BD9-9D9D-48DB-99AC-0E378F1C3A52}"/>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8" name="【児童館】&#10;有形固定資産減価償却率最小値テキスト">
          <a:extLst>
            <a:ext uri="{FF2B5EF4-FFF2-40B4-BE49-F238E27FC236}">
              <a16:creationId xmlns:a16="http://schemas.microsoft.com/office/drawing/2014/main" id="{1A0C68CF-5944-418E-A135-F2E73DA22B1D}"/>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9" name="直線コネクタ 648">
          <a:extLst>
            <a:ext uri="{FF2B5EF4-FFF2-40B4-BE49-F238E27FC236}">
              <a16:creationId xmlns:a16="http://schemas.microsoft.com/office/drawing/2014/main" id="{E488E807-9834-4FB0-B0F0-1267343B327D}"/>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0" name="【児童館】&#10;有形固定資産減価償却率最大値テキスト">
          <a:extLst>
            <a:ext uri="{FF2B5EF4-FFF2-40B4-BE49-F238E27FC236}">
              <a16:creationId xmlns:a16="http://schemas.microsoft.com/office/drawing/2014/main" id="{74CD957F-73F5-40F1-BB27-76BC34DCB80D}"/>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1" name="直線コネクタ 650">
          <a:extLst>
            <a:ext uri="{FF2B5EF4-FFF2-40B4-BE49-F238E27FC236}">
              <a16:creationId xmlns:a16="http://schemas.microsoft.com/office/drawing/2014/main" id="{60E08936-04D9-4F88-B45E-1622F51B778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2" name="【児童館】&#10;有形固定資産減価償却率平均値テキスト">
          <a:extLst>
            <a:ext uri="{FF2B5EF4-FFF2-40B4-BE49-F238E27FC236}">
              <a16:creationId xmlns:a16="http://schemas.microsoft.com/office/drawing/2014/main" id="{195796E1-F877-480D-A857-A88BCD7C9ADA}"/>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3" name="フローチャート: 判断 652">
          <a:extLst>
            <a:ext uri="{FF2B5EF4-FFF2-40B4-BE49-F238E27FC236}">
              <a16:creationId xmlns:a16="http://schemas.microsoft.com/office/drawing/2014/main" id="{850160DD-84B1-4271-821F-50A2CAEB2E42}"/>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54" name="フローチャート: 判断 653">
          <a:extLst>
            <a:ext uri="{FF2B5EF4-FFF2-40B4-BE49-F238E27FC236}">
              <a16:creationId xmlns:a16="http://schemas.microsoft.com/office/drawing/2014/main" id="{9257103A-596E-42BE-888A-1B9B04F73286}"/>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55" name="フローチャート: 判断 654">
          <a:extLst>
            <a:ext uri="{FF2B5EF4-FFF2-40B4-BE49-F238E27FC236}">
              <a16:creationId xmlns:a16="http://schemas.microsoft.com/office/drawing/2014/main" id="{3D22B3D5-45D7-47DA-8EE5-7CC6696A40AF}"/>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6" name="フローチャート: 判断 655">
          <a:extLst>
            <a:ext uri="{FF2B5EF4-FFF2-40B4-BE49-F238E27FC236}">
              <a16:creationId xmlns:a16="http://schemas.microsoft.com/office/drawing/2014/main" id="{0CF575AD-DEE8-4464-BB28-1AC34C0AA57D}"/>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30735</xdr:rowOff>
    </xdr:from>
    <xdr:to>
      <xdr:col>67</xdr:col>
      <xdr:colOff>101600</xdr:colOff>
      <xdr:row>79</xdr:row>
      <xdr:rowOff>132335</xdr:rowOff>
    </xdr:to>
    <xdr:sp macro="" textlink="">
      <xdr:nvSpPr>
        <xdr:cNvPr id="657" name="フローチャート: 判断 656">
          <a:extLst>
            <a:ext uri="{FF2B5EF4-FFF2-40B4-BE49-F238E27FC236}">
              <a16:creationId xmlns:a16="http://schemas.microsoft.com/office/drawing/2014/main" id="{C3688D8C-E7A4-49D3-A9E9-5772B8FC74CE}"/>
            </a:ext>
          </a:extLst>
        </xdr:cNvPr>
        <xdr:cNvSpPr/>
      </xdr:nvSpPr>
      <xdr:spPr>
        <a:xfrm>
          <a:off x="1276350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8FB1C2F-5D93-4566-8C6D-D7CF5729A4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641DA81-7199-4A4D-BE18-0064258C517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2F1192-FA77-47C5-A59E-226F32A0EB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8357EE6-923A-4D14-BBAD-7E38A17833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9101F3B-FFB4-4C04-B454-2745A55F5A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37592</xdr:rowOff>
    </xdr:from>
    <xdr:to>
      <xdr:col>85</xdr:col>
      <xdr:colOff>177800</xdr:colOff>
      <xdr:row>79</xdr:row>
      <xdr:rowOff>139192</xdr:rowOff>
    </xdr:to>
    <xdr:sp macro="" textlink="">
      <xdr:nvSpPr>
        <xdr:cNvPr id="663" name="楕円 662">
          <a:extLst>
            <a:ext uri="{FF2B5EF4-FFF2-40B4-BE49-F238E27FC236}">
              <a16:creationId xmlns:a16="http://schemas.microsoft.com/office/drawing/2014/main" id="{F06BBBD1-387D-40AF-A718-53B9AA036059}"/>
            </a:ext>
          </a:extLst>
        </xdr:cNvPr>
        <xdr:cNvSpPr/>
      </xdr:nvSpPr>
      <xdr:spPr>
        <a:xfrm>
          <a:off x="162687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60469</xdr:rowOff>
    </xdr:from>
    <xdr:ext cx="405111" cy="259045"/>
    <xdr:sp macro="" textlink="">
      <xdr:nvSpPr>
        <xdr:cNvPr id="664" name="【児童館】&#10;有形固定資産減価償却率該当値テキスト">
          <a:extLst>
            <a:ext uri="{FF2B5EF4-FFF2-40B4-BE49-F238E27FC236}">
              <a16:creationId xmlns:a16="http://schemas.microsoft.com/office/drawing/2014/main" id="{2CCBAB07-9108-414E-A44F-7C5C63B5EDB4}"/>
            </a:ext>
          </a:extLst>
        </xdr:cNvPr>
        <xdr:cNvSpPr txBox="1"/>
      </xdr:nvSpPr>
      <xdr:spPr>
        <a:xfrm>
          <a:off x="16357600" y="1343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665" name="楕円 664">
          <a:extLst>
            <a:ext uri="{FF2B5EF4-FFF2-40B4-BE49-F238E27FC236}">
              <a16:creationId xmlns:a16="http://schemas.microsoft.com/office/drawing/2014/main" id="{10615049-8454-4D40-A60E-77CFEC4D13F4}"/>
            </a:ext>
          </a:extLst>
        </xdr:cNvPr>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88392</xdr:rowOff>
    </xdr:to>
    <xdr:cxnSp macro="">
      <xdr:nvCxnSpPr>
        <xdr:cNvPr id="666" name="直線コネクタ 665">
          <a:extLst>
            <a:ext uri="{FF2B5EF4-FFF2-40B4-BE49-F238E27FC236}">
              <a16:creationId xmlns:a16="http://schemas.microsoft.com/office/drawing/2014/main" id="{275CDC41-CA8D-44DF-9CDA-EA0CE8AE021A}"/>
            </a:ext>
          </a:extLst>
        </xdr:cNvPr>
        <xdr:cNvCxnSpPr/>
      </xdr:nvCxnSpPr>
      <xdr:spPr>
        <a:xfrm>
          <a:off x="15481300" y="1353693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5587</xdr:rowOff>
    </xdr:from>
    <xdr:to>
      <xdr:col>76</xdr:col>
      <xdr:colOff>165100</xdr:colOff>
      <xdr:row>79</xdr:row>
      <xdr:rowOff>107187</xdr:rowOff>
    </xdr:to>
    <xdr:sp macro="" textlink="">
      <xdr:nvSpPr>
        <xdr:cNvPr id="667" name="楕円 666">
          <a:extLst>
            <a:ext uri="{FF2B5EF4-FFF2-40B4-BE49-F238E27FC236}">
              <a16:creationId xmlns:a16="http://schemas.microsoft.com/office/drawing/2014/main" id="{3066B416-C488-4CC2-BCFF-231A5647A201}"/>
            </a:ext>
          </a:extLst>
        </xdr:cNvPr>
        <xdr:cNvSpPr/>
      </xdr:nvSpPr>
      <xdr:spPr>
        <a:xfrm>
          <a:off x="14541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163830</xdr:rowOff>
    </xdr:from>
    <xdr:to>
      <xdr:col>81</xdr:col>
      <xdr:colOff>50800</xdr:colOff>
      <xdr:row>79</xdr:row>
      <xdr:rowOff>56387</xdr:rowOff>
    </xdr:to>
    <xdr:cxnSp macro="">
      <xdr:nvCxnSpPr>
        <xdr:cNvPr id="668" name="直線コネクタ 667">
          <a:extLst>
            <a:ext uri="{FF2B5EF4-FFF2-40B4-BE49-F238E27FC236}">
              <a16:creationId xmlns:a16="http://schemas.microsoft.com/office/drawing/2014/main" id="{02CC9300-DD8E-43AB-B710-DEAF82C02F80}"/>
            </a:ext>
          </a:extLst>
        </xdr:cNvPr>
        <xdr:cNvCxnSpPr/>
      </xdr:nvCxnSpPr>
      <xdr:spPr>
        <a:xfrm flipV="1">
          <a:off x="14592300" y="1353693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108458</xdr:rowOff>
    </xdr:from>
    <xdr:to>
      <xdr:col>72</xdr:col>
      <xdr:colOff>38100</xdr:colOff>
      <xdr:row>79</xdr:row>
      <xdr:rowOff>38608</xdr:rowOff>
    </xdr:to>
    <xdr:sp macro="" textlink="">
      <xdr:nvSpPr>
        <xdr:cNvPr id="669" name="楕円 668">
          <a:extLst>
            <a:ext uri="{FF2B5EF4-FFF2-40B4-BE49-F238E27FC236}">
              <a16:creationId xmlns:a16="http://schemas.microsoft.com/office/drawing/2014/main" id="{306B5C7A-CC71-4669-BAD2-8A402D853801}"/>
            </a:ext>
          </a:extLst>
        </xdr:cNvPr>
        <xdr:cNvSpPr/>
      </xdr:nvSpPr>
      <xdr:spPr>
        <a:xfrm>
          <a:off x="13652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159258</xdr:rowOff>
    </xdr:from>
    <xdr:to>
      <xdr:col>76</xdr:col>
      <xdr:colOff>114300</xdr:colOff>
      <xdr:row>79</xdr:row>
      <xdr:rowOff>56387</xdr:rowOff>
    </xdr:to>
    <xdr:cxnSp macro="">
      <xdr:nvCxnSpPr>
        <xdr:cNvPr id="670" name="直線コネクタ 669">
          <a:extLst>
            <a:ext uri="{FF2B5EF4-FFF2-40B4-BE49-F238E27FC236}">
              <a16:creationId xmlns:a16="http://schemas.microsoft.com/office/drawing/2014/main" id="{C3037516-A0F6-4D32-BFB2-1FBED07171AC}"/>
            </a:ext>
          </a:extLst>
        </xdr:cNvPr>
        <xdr:cNvCxnSpPr/>
      </xdr:nvCxnSpPr>
      <xdr:spPr>
        <a:xfrm>
          <a:off x="13703300" y="1353235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42163</xdr:rowOff>
    </xdr:from>
    <xdr:to>
      <xdr:col>67</xdr:col>
      <xdr:colOff>101600</xdr:colOff>
      <xdr:row>78</xdr:row>
      <xdr:rowOff>143763</xdr:rowOff>
    </xdr:to>
    <xdr:sp macro="" textlink="">
      <xdr:nvSpPr>
        <xdr:cNvPr id="671" name="楕円 670">
          <a:extLst>
            <a:ext uri="{FF2B5EF4-FFF2-40B4-BE49-F238E27FC236}">
              <a16:creationId xmlns:a16="http://schemas.microsoft.com/office/drawing/2014/main" id="{4F2FCE95-BC1D-45D2-9EF1-2A8BD752D2A4}"/>
            </a:ext>
          </a:extLst>
        </xdr:cNvPr>
        <xdr:cNvSpPr/>
      </xdr:nvSpPr>
      <xdr:spPr>
        <a:xfrm>
          <a:off x="12763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92963</xdr:rowOff>
    </xdr:from>
    <xdr:to>
      <xdr:col>71</xdr:col>
      <xdr:colOff>177800</xdr:colOff>
      <xdr:row>78</xdr:row>
      <xdr:rowOff>159258</xdr:rowOff>
    </xdr:to>
    <xdr:cxnSp macro="">
      <xdr:nvCxnSpPr>
        <xdr:cNvPr id="672" name="直線コネクタ 671">
          <a:extLst>
            <a:ext uri="{FF2B5EF4-FFF2-40B4-BE49-F238E27FC236}">
              <a16:creationId xmlns:a16="http://schemas.microsoft.com/office/drawing/2014/main" id="{5D4B3AB0-9696-4DCC-83F0-2A80368A61A2}"/>
            </a:ext>
          </a:extLst>
        </xdr:cNvPr>
        <xdr:cNvCxnSpPr/>
      </xdr:nvCxnSpPr>
      <xdr:spPr>
        <a:xfrm>
          <a:off x="12814300" y="13466063"/>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32021</xdr:rowOff>
    </xdr:from>
    <xdr:ext cx="405111" cy="259045"/>
    <xdr:sp macro="" textlink="">
      <xdr:nvSpPr>
        <xdr:cNvPr id="673" name="n_1aveValue【児童館】&#10;有形固定資産減価償却率">
          <a:extLst>
            <a:ext uri="{FF2B5EF4-FFF2-40B4-BE49-F238E27FC236}">
              <a16:creationId xmlns:a16="http://schemas.microsoft.com/office/drawing/2014/main" id="{512A9CB6-177F-4A29-B712-E98662D6152D}"/>
            </a:ext>
          </a:extLst>
        </xdr:cNvPr>
        <xdr:cNvSpPr txBox="1"/>
      </xdr:nvSpPr>
      <xdr:spPr>
        <a:xfrm>
          <a:off x="152660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macro="" textlink="">
      <xdr:nvSpPr>
        <xdr:cNvPr id="674" name="n_2aveValue【児童館】&#10;有形固定資産減価償却率">
          <a:extLst>
            <a:ext uri="{FF2B5EF4-FFF2-40B4-BE49-F238E27FC236}">
              <a16:creationId xmlns:a16="http://schemas.microsoft.com/office/drawing/2014/main" id="{7B4CFB5A-DEEA-433F-AE85-4D0D0A705D22}"/>
            </a:ext>
          </a:extLst>
        </xdr:cNvPr>
        <xdr:cNvSpPr txBox="1"/>
      </xdr:nvSpPr>
      <xdr:spPr>
        <a:xfrm>
          <a:off x="14389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macro="" textlink="">
      <xdr:nvSpPr>
        <xdr:cNvPr id="675" name="n_3aveValue【児童館】&#10;有形固定資産減価償却率">
          <a:extLst>
            <a:ext uri="{FF2B5EF4-FFF2-40B4-BE49-F238E27FC236}">
              <a16:creationId xmlns:a16="http://schemas.microsoft.com/office/drawing/2014/main" id="{0B7BEAD5-5AF2-43FE-A385-9CC40D3D242F}"/>
            </a:ext>
          </a:extLst>
        </xdr:cNvPr>
        <xdr:cNvSpPr txBox="1"/>
      </xdr:nvSpPr>
      <xdr:spPr>
        <a:xfrm>
          <a:off x="13500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123462</xdr:rowOff>
    </xdr:from>
    <xdr:ext cx="405111" cy="259045"/>
    <xdr:sp macro="" textlink="">
      <xdr:nvSpPr>
        <xdr:cNvPr id="676" name="n_4aveValue【児童館】&#10;有形固定資産減価償却率">
          <a:extLst>
            <a:ext uri="{FF2B5EF4-FFF2-40B4-BE49-F238E27FC236}">
              <a16:creationId xmlns:a16="http://schemas.microsoft.com/office/drawing/2014/main" id="{4B338695-409C-444F-B995-E686578E2E98}"/>
            </a:ext>
          </a:extLst>
        </xdr:cNvPr>
        <xdr:cNvSpPr txBox="1"/>
      </xdr:nvSpPr>
      <xdr:spPr>
        <a:xfrm>
          <a:off x="12611744" y="1366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677" name="n_1mainValue【児童館】&#10;有形固定資産減価償却率">
          <a:extLst>
            <a:ext uri="{FF2B5EF4-FFF2-40B4-BE49-F238E27FC236}">
              <a16:creationId xmlns:a16="http://schemas.microsoft.com/office/drawing/2014/main" id="{D9841D6F-7B9B-4826-8FEE-2B32263802C8}"/>
            </a:ext>
          </a:extLst>
        </xdr:cNvPr>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123714</xdr:rowOff>
    </xdr:from>
    <xdr:ext cx="405111" cy="259045"/>
    <xdr:sp macro="" textlink="">
      <xdr:nvSpPr>
        <xdr:cNvPr id="678" name="n_2mainValue【児童館】&#10;有形固定資産減価償却率">
          <a:extLst>
            <a:ext uri="{FF2B5EF4-FFF2-40B4-BE49-F238E27FC236}">
              <a16:creationId xmlns:a16="http://schemas.microsoft.com/office/drawing/2014/main" id="{6FA42726-6E59-4078-B026-293B470699AD}"/>
            </a:ext>
          </a:extLst>
        </xdr:cNvPr>
        <xdr:cNvSpPr txBox="1"/>
      </xdr:nvSpPr>
      <xdr:spPr>
        <a:xfrm>
          <a:off x="143897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55135</xdr:rowOff>
    </xdr:from>
    <xdr:ext cx="405111" cy="259045"/>
    <xdr:sp macro="" textlink="">
      <xdr:nvSpPr>
        <xdr:cNvPr id="679" name="n_3mainValue【児童館】&#10;有形固定資産減価償却率">
          <a:extLst>
            <a:ext uri="{FF2B5EF4-FFF2-40B4-BE49-F238E27FC236}">
              <a16:creationId xmlns:a16="http://schemas.microsoft.com/office/drawing/2014/main" id="{1A384F1C-048F-4E9D-B26B-FC593D71CB5D}"/>
            </a:ext>
          </a:extLst>
        </xdr:cNvPr>
        <xdr:cNvSpPr txBox="1"/>
      </xdr:nvSpPr>
      <xdr:spPr>
        <a:xfrm>
          <a:off x="13500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160290</xdr:rowOff>
    </xdr:from>
    <xdr:ext cx="405111" cy="259045"/>
    <xdr:sp macro="" textlink="">
      <xdr:nvSpPr>
        <xdr:cNvPr id="680" name="n_4mainValue【児童館】&#10;有形固定資産減価償却率">
          <a:extLst>
            <a:ext uri="{FF2B5EF4-FFF2-40B4-BE49-F238E27FC236}">
              <a16:creationId xmlns:a16="http://schemas.microsoft.com/office/drawing/2014/main" id="{394EED3F-3494-45F5-875F-CFC49D4D82E3}"/>
            </a:ext>
          </a:extLst>
        </xdr:cNvPr>
        <xdr:cNvSpPr txBox="1"/>
      </xdr:nvSpPr>
      <xdr:spPr>
        <a:xfrm>
          <a:off x="126117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81F0D152-307E-457B-BA68-AE1DB459A4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38F9243B-8A15-45FA-B626-F2F165EC77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EFDD35CA-0559-4138-B44F-22FF87A9D6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1189C507-C96A-443A-82CB-F85AEE392D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D12865B3-F967-4F1B-B123-47FD14EC8A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1912632-427D-47D2-8945-CFDCE8CF23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09D3055-BF52-4503-9A69-D4CB858602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3091140-49DD-4166-AA0F-94C4F95C86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82D79A49-E81A-41B0-BC7B-28A3AECD90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43B56B7-7401-4048-8D8C-88C67969BC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F23966F4-F97C-4A45-8D98-DD9BCF0CBDA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A659F829-D580-4DE8-A554-75585F35CD8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12E57D92-3613-47AE-A8EF-A53133178A5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39578D52-2CEF-4A75-9551-6845FBE7A33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35C1E328-9AF4-4E0F-94D0-920487B54C0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F8B885AA-AD86-4B2A-883A-B356E54ABA6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E6066607-7603-4668-8E3C-A2B7AAD286E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C612F823-3CB4-4429-9B2F-BF7E4DD62F1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DC5237C5-DFB0-4433-B018-D2FD77CF98F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8B43E956-3D0A-4165-9680-F3D35D00F65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6AD182BF-1861-4307-AF79-A0E35E97A3D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94EF013E-17CC-4430-9E4A-0CAF57B9F13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5C8B443-5DA6-46FF-BA06-D8C83F1D3C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EB1A660-8792-4542-8FF1-2EBDF5D36A0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3F909F32-CEC8-4277-B19C-6A3A0F5B6C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6" name="直線コネクタ 705">
          <a:extLst>
            <a:ext uri="{FF2B5EF4-FFF2-40B4-BE49-F238E27FC236}">
              <a16:creationId xmlns:a16="http://schemas.microsoft.com/office/drawing/2014/main" id="{1A75BE7F-2960-4508-AA79-20CE3A008A2C}"/>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7" name="【児童館】&#10;一人当たり面積最小値テキスト">
          <a:extLst>
            <a:ext uri="{FF2B5EF4-FFF2-40B4-BE49-F238E27FC236}">
              <a16:creationId xmlns:a16="http://schemas.microsoft.com/office/drawing/2014/main" id="{65604918-DB14-4B6F-8812-321DAFC2FD1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8" name="直線コネクタ 707">
          <a:extLst>
            <a:ext uri="{FF2B5EF4-FFF2-40B4-BE49-F238E27FC236}">
              <a16:creationId xmlns:a16="http://schemas.microsoft.com/office/drawing/2014/main" id="{84BEB25D-4CF9-424D-BF87-F1BDDCC8EDB6}"/>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9" name="【児童館】&#10;一人当たり面積最大値テキスト">
          <a:extLst>
            <a:ext uri="{FF2B5EF4-FFF2-40B4-BE49-F238E27FC236}">
              <a16:creationId xmlns:a16="http://schemas.microsoft.com/office/drawing/2014/main" id="{51FFF6BC-50E1-4D59-B17F-74C26CDDD408}"/>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0" name="直線コネクタ 709">
          <a:extLst>
            <a:ext uri="{FF2B5EF4-FFF2-40B4-BE49-F238E27FC236}">
              <a16:creationId xmlns:a16="http://schemas.microsoft.com/office/drawing/2014/main" id="{171321A6-6A4A-494C-A64E-A4C96AB26EFB}"/>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1" name="【児童館】&#10;一人当たり面積平均値テキスト">
          <a:extLst>
            <a:ext uri="{FF2B5EF4-FFF2-40B4-BE49-F238E27FC236}">
              <a16:creationId xmlns:a16="http://schemas.microsoft.com/office/drawing/2014/main" id="{457D8828-D839-48BE-A1F5-9E5E38821973}"/>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2" name="フローチャート: 判断 711">
          <a:extLst>
            <a:ext uri="{FF2B5EF4-FFF2-40B4-BE49-F238E27FC236}">
              <a16:creationId xmlns:a16="http://schemas.microsoft.com/office/drawing/2014/main" id="{937C131A-060F-4F1B-BDB8-FAC31E15408B}"/>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3" name="フローチャート: 判断 712">
          <a:extLst>
            <a:ext uri="{FF2B5EF4-FFF2-40B4-BE49-F238E27FC236}">
              <a16:creationId xmlns:a16="http://schemas.microsoft.com/office/drawing/2014/main" id="{FA9C1227-A1D1-428D-AE04-D8D462DD4DDA}"/>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4" name="フローチャート: 判断 713">
          <a:extLst>
            <a:ext uri="{FF2B5EF4-FFF2-40B4-BE49-F238E27FC236}">
              <a16:creationId xmlns:a16="http://schemas.microsoft.com/office/drawing/2014/main" id="{A2A5E68A-2449-44F0-AFF5-F38E49173339}"/>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5" name="フローチャート: 判断 714">
          <a:extLst>
            <a:ext uri="{FF2B5EF4-FFF2-40B4-BE49-F238E27FC236}">
              <a16:creationId xmlns:a16="http://schemas.microsoft.com/office/drawing/2014/main" id="{D61625F5-3721-4281-9995-EF1876B42353}"/>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6" name="フローチャート: 判断 715">
          <a:extLst>
            <a:ext uri="{FF2B5EF4-FFF2-40B4-BE49-F238E27FC236}">
              <a16:creationId xmlns:a16="http://schemas.microsoft.com/office/drawing/2014/main" id="{EDB70FC8-1F4E-4124-9A44-4910829556C4}"/>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D92954D-6698-4791-A785-1CCC70FE05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8FD8F42-7536-40AE-9FEC-E0EC7E3656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61714E9-BDFB-4773-8CEB-ADD2A746F1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A282E31-2DA5-4E0F-B344-8FA85EE3F4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3E31213-3F65-4E23-987F-BDD6FD0F6E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22" name="楕円 721">
          <a:extLst>
            <a:ext uri="{FF2B5EF4-FFF2-40B4-BE49-F238E27FC236}">
              <a16:creationId xmlns:a16="http://schemas.microsoft.com/office/drawing/2014/main" id="{5AEF6675-69A4-4A8C-B500-3B5905A95910}"/>
            </a:ext>
          </a:extLst>
        </xdr:cNvPr>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723" name="【児童館】&#10;一人当たり面積該当値テキスト">
          <a:extLst>
            <a:ext uri="{FF2B5EF4-FFF2-40B4-BE49-F238E27FC236}">
              <a16:creationId xmlns:a16="http://schemas.microsoft.com/office/drawing/2014/main" id="{702364DB-F5DD-491B-BA49-EA252DC48D13}"/>
            </a:ext>
          </a:extLst>
        </xdr:cNvPr>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126093</xdr:rowOff>
    </xdr:from>
    <xdr:to>
      <xdr:col>112</xdr:col>
      <xdr:colOff>38100</xdr:colOff>
      <xdr:row>82</xdr:row>
      <xdr:rowOff>56243</xdr:rowOff>
    </xdr:to>
    <xdr:sp macro="" textlink="">
      <xdr:nvSpPr>
        <xdr:cNvPr id="724" name="楕円 723">
          <a:extLst>
            <a:ext uri="{FF2B5EF4-FFF2-40B4-BE49-F238E27FC236}">
              <a16:creationId xmlns:a16="http://schemas.microsoft.com/office/drawing/2014/main" id="{52C6B064-01DE-41C5-94AE-2144F57B0626}"/>
            </a:ext>
          </a:extLst>
        </xdr:cNvPr>
        <xdr:cNvSpPr/>
      </xdr:nvSpPr>
      <xdr:spPr>
        <a:xfrm>
          <a:off x="2127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82</xdr:row>
      <xdr:rowOff>5443</xdr:rowOff>
    </xdr:to>
    <xdr:cxnSp macro="">
      <xdr:nvCxnSpPr>
        <xdr:cNvPr id="725" name="直線コネクタ 724">
          <a:extLst>
            <a:ext uri="{FF2B5EF4-FFF2-40B4-BE49-F238E27FC236}">
              <a16:creationId xmlns:a16="http://schemas.microsoft.com/office/drawing/2014/main" id="{24E3D994-B4A1-4E50-BB11-9454330E2F49}"/>
            </a:ext>
          </a:extLst>
        </xdr:cNvPr>
        <xdr:cNvCxnSpPr/>
      </xdr:nvCxnSpPr>
      <xdr:spPr>
        <a:xfrm>
          <a:off x="21323300" y="1406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126093</xdr:rowOff>
    </xdr:from>
    <xdr:to>
      <xdr:col>107</xdr:col>
      <xdr:colOff>101600</xdr:colOff>
      <xdr:row>82</xdr:row>
      <xdr:rowOff>56243</xdr:rowOff>
    </xdr:to>
    <xdr:sp macro="" textlink="">
      <xdr:nvSpPr>
        <xdr:cNvPr id="726" name="楕円 725">
          <a:extLst>
            <a:ext uri="{FF2B5EF4-FFF2-40B4-BE49-F238E27FC236}">
              <a16:creationId xmlns:a16="http://schemas.microsoft.com/office/drawing/2014/main" id="{1E1DE7F6-F29A-499B-887C-1E322DD243F8}"/>
            </a:ext>
          </a:extLst>
        </xdr:cNvPr>
        <xdr:cNvSpPr/>
      </xdr:nvSpPr>
      <xdr:spPr>
        <a:xfrm>
          <a:off x="2038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5443</xdr:rowOff>
    </xdr:from>
    <xdr:to>
      <xdr:col>111</xdr:col>
      <xdr:colOff>177800</xdr:colOff>
      <xdr:row>82</xdr:row>
      <xdr:rowOff>5443</xdr:rowOff>
    </xdr:to>
    <xdr:cxnSp macro="">
      <xdr:nvCxnSpPr>
        <xdr:cNvPr id="727" name="直線コネクタ 726">
          <a:extLst>
            <a:ext uri="{FF2B5EF4-FFF2-40B4-BE49-F238E27FC236}">
              <a16:creationId xmlns:a16="http://schemas.microsoft.com/office/drawing/2014/main" id="{28DB2C35-2777-448C-A1C4-E713D669FC71}"/>
            </a:ext>
          </a:extLst>
        </xdr:cNvPr>
        <xdr:cNvCxnSpPr/>
      </xdr:nvCxnSpPr>
      <xdr:spPr>
        <a:xfrm>
          <a:off x="20434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28" name="楕円 727">
          <a:extLst>
            <a:ext uri="{FF2B5EF4-FFF2-40B4-BE49-F238E27FC236}">
              <a16:creationId xmlns:a16="http://schemas.microsoft.com/office/drawing/2014/main" id="{CE59484F-61FF-40DD-82BE-2E12325D6C7C}"/>
            </a:ext>
          </a:extLst>
        </xdr:cNvPr>
        <xdr:cNvSpPr/>
      </xdr:nvSpPr>
      <xdr:spPr>
        <a:xfrm>
          <a:off x="19494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5443</xdr:rowOff>
    </xdr:to>
    <xdr:cxnSp macro="">
      <xdr:nvCxnSpPr>
        <xdr:cNvPr id="729" name="直線コネクタ 728">
          <a:extLst>
            <a:ext uri="{FF2B5EF4-FFF2-40B4-BE49-F238E27FC236}">
              <a16:creationId xmlns:a16="http://schemas.microsoft.com/office/drawing/2014/main" id="{6B327E85-4213-4BBB-BEDD-76A3257E3B7D}"/>
            </a:ext>
          </a:extLst>
        </xdr:cNvPr>
        <xdr:cNvCxnSpPr/>
      </xdr:nvCxnSpPr>
      <xdr:spPr>
        <a:xfrm>
          <a:off x="19545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126093</xdr:rowOff>
    </xdr:from>
    <xdr:to>
      <xdr:col>98</xdr:col>
      <xdr:colOff>38100</xdr:colOff>
      <xdr:row>82</xdr:row>
      <xdr:rowOff>56243</xdr:rowOff>
    </xdr:to>
    <xdr:sp macro="" textlink="">
      <xdr:nvSpPr>
        <xdr:cNvPr id="730" name="楕円 729">
          <a:extLst>
            <a:ext uri="{FF2B5EF4-FFF2-40B4-BE49-F238E27FC236}">
              <a16:creationId xmlns:a16="http://schemas.microsoft.com/office/drawing/2014/main" id="{AD446022-E8B4-4B40-BEE5-F4C1F09C8856}"/>
            </a:ext>
          </a:extLst>
        </xdr:cNvPr>
        <xdr:cNvSpPr/>
      </xdr:nvSpPr>
      <xdr:spPr>
        <a:xfrm>
          <a:off x="18605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5443</xdr:rowOff>
    </xdr:to>
    <xdr:cxnSp macro="">
      <xdr:nvCxnSpPr>
        <xdr:cNvPr id="731" name="直線コネクタ 730">
          <a:extLst>
            <a:ext uri="{FF2B5EF4-FFF2-40B4-BE49-F238E27FC236}">
              <a16:creationId xmlns:a16="http://schemas.microsoft.com/office/drawing/2014/main" id="{686A6BA9-3D0D-4015-A7CC-551A6526FDD2}"/>
            </a:ext>
          </a:extLst>
        </xdr:cNvPr>
        <xdr:cNvCxnSpPr/>
      </xdr:nvCxnSpPr>
      <xdr:spPr>
        <a:xfrm>
          <a:off x="18656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2" name="n_1aveValue【児童館】&#10;一人当たり面積">
          <a:extLst>
            <a:ext uri="{FF2B5EF4-FFF2-40B4-BE49-F238E27FC236}">
              <a16:creationId xmlns:a16="http://schemas.microsoft.com/office/drawing/2014/main" id="{D2FAC5C0-508D-41AB-AC04-61AB8612215A}"/>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33" name="n_2aveValue【児童館】&#10;一人当たり面積">
          <a:extLst>
            <a:ext uri="{FF2B5EF4-FFF2-40B4-BE49-F238E27FC236}">
              <a16:creationId xmlns:a16="http://schemas.microsoft.com/office/drawing/2014/main" id="{5427C795-1F50-4285-AAEC-542C7D9D12AC}"/>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4" name="n_3aveValue【児童館】&#10;一人当たり面積">
          <a:extLst>
            <a:ext uri="{FF2B5EF4-FFF2-40B4-BE49-F238E27FC236}">
              <a16:creationId xmlns:a16="http://schemas.microsoft.com/office/drawing/2014/main" id="{04619E86-DF70-4FDF-A36C-5E45B4CCEB9C}"/>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35" name="n_4aveValue【児童館】&#10;一人当たり面積">
          <a:extLst>
            <a:ext uri="{FF2B5EF4-FFF2-40B4-BE49-F238E27FC236}">
              <a16:creationId xmlns:a16="http://schemas.microsoft.com/office/drawing/2014/main" id="{31648764-0DB8-42EF-A3BF-F9185DB91C74}"/>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72770</xdr:rowOff>
    </xdr:from>
    <xdr:ext cx="469744" cy="259045"/>
    <xdr:sp macro="" textlink="">
      <xdr:nvSpPr>
        <xdr:cNvPr id="736" name="n_1mainValue【児童館】&#10;一人当たり面積">
          <a:extLst>
            <a:ext uri="{FF2B5EF4-FFF2-40B4-BE49-F238E27FC236}">
              <a16:creationId xmlns:a16="http://schemas.microsoft.com/office/drawing/2014/main" id="{B5A6EDF1-1402-4A42-B5E8-61ED212E0E00}"/>
            </a:ext>
          </a:extLst>
        </xdr:cNvPr>
        <xdr:cNvSpPr txBox="1"/>
      </xdr:nvSpPr>
      <xdr:spPr>
        <a:xfrm>
          <a:off x="21075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737" name="n_2mainValue【児童館】&#10;一人当たり面積">
          <a:extLst>
            <a:ext uri="{FF2B5EF4-FFF2-40B4-BE49-F238E27FC236}">
              <a16:creationId xmlns:a16="http://schemas.microsoft.com/office/drawing/2014/main" id="{F1D30850-DEFE-48A9-AC22-BB2A425B8ADC}"/>
            </a:ext>
          </a:extLst>
        </xdr:cNvPr>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38" name="n_3mainValue【児童館】&#10;一人当たり面積">
          <a:extLst>
            <a:ext uri="{FF2B5EF4-FFF2-40B4-BE49-F238E27FC236}">
              <a16:creationId xmlns:a16="http://schemas.microsoft.com/office/drawing/2014/main" id="{94747E63-783D-4023-9EFC-18C4558F86EB}"/>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72770</xdr:rowOff>
    </xdr:from>
    <xdr:ext cx="469744" cy="259045"/>
    <xdr:sp macro="" textlink="">
      <xdr:nvSpPr>
        <xdr:cNvPr id="739" name="n_4mainValue【児童館】&#10;一人当たり面積">
          <a:extLst>
            <a:ext uri="{FF2B5EF4-FFF2-40B4-BE49-F238E27FC236}">
              <a16:creationId xmlns:a16="http://schemas.microsoft.com/office/drawing/2014/main" id="{6685BBC6-7DF6-4122-9C95-BB39351CC95D}"/>
            </a:ext>
          </a:extLst>
        </xdr:cNvPr>
        <xdr:cNvSpPr txBox="1"/>
      </xdr:nvSpPr>
      <xdr:spPr>
        <a:xfrm>
          <a:off x="18421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CEB2A66-0C9D-45A8-A4F5-4B0245DD1D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40F9081-99C5-48D6-8F2E-CFA965C0C2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5F429E4-0E9E-4965-A665-DCE4F0C9E4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E4432DD-AA86-45F0-A8E5-26DF77C287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19C06BD-59D7-43C8-A73A-DBE269C008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8EB0F4E-94B7-4AA5-BFFC-E78ABD3693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253FE40-0C65-41CC-8596-CE2C418D10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B176F81-D5B9-4601-8A44-99EFD22674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A9D4DF5-DD4E-4894-897A-EECFF794A7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F867C83-67E5-4B28-B115-E9F1C846C7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F1E38AD-2F1E-4322-A7E1-7CD23807C0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82F252AE-E257-4C24-9924-F1EF10426E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D53BDD03-1655-498F-870B-00D7755AEE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554C3E6B-E636-440A-BD26-E931973B23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CA094D59-AFF4-461E-BF84-21105B799C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38A37623-FC96-4E51-A6A9-4D0054BD82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1447F0E-A1ED-4C3F-B32E-B6944A2EAE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D2BADCE2-AAF3-43F9-99B5-5C92DE4338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B8B4C63-1760-4816-B2A7-AFD557D88D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6C2F60DB-300B-4471-92B0-4371D9648D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AA9FB600-6705-4243-9AC4-6EC30AD43B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385E675-D7B7-4C69-8B9F-2B8FB001F3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163E5924-8D2A-4181-8D15-50674AB1093C}"/>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16D276E-CB04-4E6A-9BE0-9F8751EC13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DAB07016-3941-4EC9-A687-DBC78F6F960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6CD8CA0F-E031-43BF-8AE6-A7B00EE0D4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6" name="直線コネクタ 765">
          <a:extLst>
            <a:ext uri="{FF2B5EF4-FFF2-40B4-BE49-F238E27FC236}">
              <a16:creationId xmlns:a16="http://schemas.microsoft.com/office/drawing/2014/main" id="{CEA39CEC-F55A-44E7-894A-4A586F1BAA06}"/>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7" name="【公民館】&#10;有形固定資産減価償却率最小値テキスト">
          <a:extLst>
            <a:ext uri="{FF2B5EF4-FFF2-40B4-BE49-F238E27FC236}">
              <a16:creationId xmlns:a16="http://schemas.microsoft.com/office/drawing/2014/main" id="{218AF232-C94D-40C4-B14B-EAC278FA39DA}"/>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68" name="直線コネクタ 767">
          <a:extLst>
            <a:ext uri="{FF2B5EF4-FFF2-40B4-BE49-F238E27FC236}">
              <a16:creationId xmlns:a16="http://schemas.microsoft.com/office/drawing/2014/main" id="{F49C91B2-359B-48BE-914D-1E8197BE730D}"/>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9" name="【公民館】&#10;有形固定資産減価償却率最大値テキスト">
          <a:extLst>
            <a:ext uri="{FF2B5EF4-FFF2-40B4-BE49-F238E27FC236}">
              <a16:creationId xmlns:a16="http://schemas.microsoft.com/office/drawing/2014/main" id="{E54FB92F-47FD-4867-9DFB-C25AA944C93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0" name="直線コネクタ 769">
          <a:extLst>
            <a:ext uri="{FF2B5EF4-FFF2-40B4-BE49-F238E27FC236}">
              <a16:creationId xmlns:a16="http://schemas.microsoft.com/office/drawing/2014/main" id="{88123A99-CB89-42B0-BE87-4706230C2405}"/>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771" name="【公民館】&#10;有形固定資産減価償却率平均値テキスト">
          <a:extLst>
            <a:ext uri="{FF2B5EF4-FFF2-40B4-BE49-F238E27FC236}">
              <a16:creationId xmlns:a16="http://schemas.microsoft.com/office/drawing/2014/main" id="{D587FECC-664F-46E6-8293-033F04D32838}"/>
            </a:ext>
          </a:extLst>
        </xdr:cNvPr>
        <xdr:cNvSpPr txBox="1"/>
      </xdr:nvSpPr>
      <xdr:spPr>
        <a:xfrm>
          <a:off x="16357600" y="1741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2" name="フローチャート: 判断 771">
          <a:extLst>
            <a:ext uri="{FF2B5EF4-FFF2-40B4-BE49-F238E27FC236}">
              <a16:creationId xmlns:a16="http://schemas.microsoft.com/office/drawing/2014/main" id="{7846D5CE-5476-4DD8-BAB5-A080BA68DAFD}"/>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73" name="フローチャート: 判断 772">
          <a:extLst>
            <a:ext uri="{FF2B5EF4-FFF2-40B4-BE49-F238E27FC236}">
              <a16:creationId xmlns:a16="http://schemas.microsoft.com/office/drawing/2014/main" id="{BF159D4A-660D-4F2A-95A4-FFC257AB14A5}"/>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74" name="フローチャート: 判断 773">
          <a:extLst>
            <a:ext uri="{FF2B5EF4-FFF2-40B4-BE49-F238E27FC236}">
              <a16:creationId xmlns:a16="http://schemas.microsoft.com/office/drawing/2014/main" id="{477EFA0A-5374-470C-95FB-8D9CD34D5652}"/>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5" name="フローチャート: 判断 774">
          <a:extLst>
            <a:ext uri="{FF2B5EF4-FFF2-40B4-BE49-F238E27FC236}">
              <a16:creationId xmlns:a16="http://schemas.microsoft.com/office/drawing/2014/main" id="{3F74BDCF-FDC8-46D3-A7F4-1B0232FB0F6F}"/>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107043</xdr:rowOff>
    </xdr:from>
    <xdr:to>
      <xdr:col>67</xdr:col>
      <xdr:colOff>101600</xdr:colOff>
      <xdr:row>101</xdr:row>
      <xdr:rowOff>37193</xdr:rowOff>
    </xdr:to>
    <xdr:sp macro="" textlink="">
      <xdr:nvSpPr>
        <xdr:cNvPr id="776" name="フローチャート: 判断 775">
          <a:extLst>
            <a:ext uri="{FF2B5EF4-FFF2-40B4-BE49-F238E27FC236}">
              <a16:creationId xmlns:a16="http://schemas.microsoft.com/office/drawing/2014/main" id="{D3EE9B9E-6ABE-4D5D-8282-62FB4290C9D0}"/>
            </a:ext>
          </a:extLst>
        </xdr:cNvPr>
        <xdr:cNvSpPr/>
      </xdr:nvSpPr>
      <xdr:spPr>
        <a:xfrm>
          <a:off x="12763500" y="1725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BCC97C5-E681-41EF-A6F9-2176E540CB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83F3C04-673B-48C3-A43F-B4B85FC3A8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EEBD744-C91E-4052-B394-F57EE8FC19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39CD53B-C23A-4CAF-A8D7-F382E5CDBC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9B1E03E-4703-4DCA-A00C-F7DB704542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782" name="楕円 781">
          <a:extLst>
            <a:ext uri="{FF2B5EF4-FFF2-40B4-BE49-F238E27FC236}">
              <a16:creationId xmlns:a16="http://schemas.microsoft.com/office/drawing/2014/main" id="{434C5066-FB79-4DFC-B3BC-82F4EAD70E95}"/>
            </a:ext>
          </a:extLst>
        </xdr:cNvPr>
        <xdr:cNvSpPr/>
      </xdr:nvSpPr>
      <xdr:spPr>
        <a:xfrm>
          <a:off x="16268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64243</xdr:rowOff>
    </xdr:from>
    <xdr:ext cx="405111" cy="259045"/>
    <xdr:sp macro="" textlink="">
      <xdr:nvSpPr>
        <xdr:cNvPr id="783" name="【公民館】&#10;有形固定資産減価償却率該当値テキスト">
          <a:extLst>
            <a:ext uri="{FF2B5EF4-FFF2-40B4-BE49-F238E27FC236}">
              <a16:creationId xmlns:a16="http://schemas.microsoft.com/office/drawing/2014/main" id="{1D09E066-CF8E-4858-92C0-2C0992F6242A}"/>
            </a:ext>
          </a:extLst>
        </xdr:cNvPr>
        <xdr:cNvSpPr txBox="1"/>
      </xdr:nvSpPr>
      <xdr:spPr>
        <a:xfrm>
          <a:off x="16357600"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784" name="楕円 783">
          <a:extLst>
            <a:ext uri="{FF2B5EF4-FFF2-40B4-BE49-F238E27FC236}">
              <a16:creationId xmlns:a16="http://schemas.microsoft.com/office/drawing/2014/main" id="{C8286E57-ABE5-44EC-88F5-78CEEDDB2847}"/>
            </a:ext>
          </a:extLst>
        </xdr:cNvPr>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136616</xdr:rowOff>
    </xdr:to>
    <xdr:cxnSp macro="">
      <xdr:nvCxnSpPr>
        <xdr:cNvPr id="785" name="直線コネクタ 784">
          <a:extLst>
            <a:ext uri="{FF2B5EF4-FFF2-40B4-BE49-F238E27FC236}">
              <a16:creationId xmlns:a16="http://schemas.microsoft.com/office/drawing/2014/main" id="{D953740E-FEF1-4368-A98B-F73809D40209}"/>
            </a:ext>
          </a:extLst>
        </xdr:cNvPr>
        <xdr:cNvCxnSpPr/>
      </xdr:nvCxnSpPr>
      <xdr:spPr>
        <a:xfrm>
          <a:off x="15481300" y="17720855"/>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786" name="楕円 785">
          <a:extLst>
            <a:ext uri="{FF2B5EF4-FFF2-40B4-BE49-F238E27FC236}">
              <a16:creationId xmlns:a16="http://schemas.microsoft.com/office/drawing/2014/main" id="{18334433-0B32-42D8-9993-C3143E52846E}"/>
            </a:ext>
          </a:extLst>
        </xdr:cNvPr>
        <xdr:cNvSpPr/>
      </xdr:nvSpPr>
      <xdr:spPr>
        <a:xfrm>
          <a:off x="14541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61505</xdr:rowOff>
    </xdr:to>
    <xdr:cxnSp macro="">
      <xdr:nvCxnSpPr>
        <xdr:cNvPr id="787" name="直線コネクタ 786">
          <a:extLst>
            <a:ext uri="{FF2B5EF4-FFF2-40B4-BE49-F238E27FC236}">
              <a16:creationId xmlns:a16="http://schemas.microsoft.com/office/drawing/2014/main" id="{C6D895C0-FDC3-4C46-A8E2-ADB07118B087}"/>
            </a:ext>
          </a:extLst>
        </xdr:cNvPr>
        <xdr:cNvCxnSpPr/>
      </xdr:nvCxnSpPr>
      <xdr:spPr>
        <a:xfrm>
          <a:off x="14592300" y="176490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62956</xdr:rowOff>
    </xdr:from>
    <xdr:to>
      <xdr:col>72</xdr:col>
      <xdr:colOff>38100</xdr:colOff>
      <xdr:row>103</xdr:row>
      <xdr:rowOff>164556</xdr:rowOff>
    </xdr:to>
    <xdr:sp macro="" textlink="">
      <xdr:nvSpPr>
        <xdr:cNvPr id="788" name="楕円 787">
          <a:extLst>
            <a:ext uri="{FF2B5EF4-FFF2-40B4-BE49-F238E27FC236}">
              <a16:creationId xmlns:a16="http://schemas.microsoft.com/office/drawing/2014/main" id="{3A8BCF05-D831-4834-BF33-97249D755AD2}"/>
            </a:ext>
          </a:extLst>
        </xdr:cNvPr>
        <xdr:cNvSpPr/>
      </xdr:nvSpPr>
      <xdr:spPr>
        <a:xfrm>
          <a:off x="13652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103</xdr:row>
      <xdr:rowOff>113756</xdr:rowOff>
    </xdr:to>
    <xdr:cxnSp macro="">
      <xdr:nvCxnSpPr>
        <xdr:cNvPr id="789" name="直線コネクタ 788">
          <a:extLst>
            <a:ext uri="{FF2B5EF4-FFF2-40B4-BE49-F238E27FC236}">
              <a16:creationId xmlns:a16="http://schemas.microsoft.com/office/drawing/2014/main" id="{5BCB0C72-719D-46CA-9048-A220F133271E}"/>
            </a:ext>
          </a:extLst>
        </xdr:cNvPr>
        <xdr:cNvCxnSpPr/>
      </xdr:nvCxnSpPr>
      <xdr:spPr>
        <a:xfrm flipV="1">
          <a:off x="13703300" y="176490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102144</xdr:rowOff>
    </xdr:from>
    <xdr:to>
      <xdr:col>67</xdr:col>
      <xdr:colOff>101600</xdr:colOff>
      <xdr:row>102</xdr:row>
      <xdr:rowOff>32294</xdr:rowOff>
    </xdr:to>
    <xdr:sp macro="" textlink="">
      <xdr:nvSpPr>
        <xdr:cNvPr id="790" name="楕円 789">
          <a:extLst>
            <a:ext uri="{FF2B5EF4-FFF2-40B4-BE49-F238E27FC236}">
              <a16:creationId xmlns:a16="http://schemas.microsoft.com/office/drawing/2014/main" id="{07378CF0-95E3-4A05-A21F-663DC2250BBB}"/>
            </a:ext>
          </a:extLst>
        </xdr:cNvPr>
        <xdr:cNvSpPr/>
      </xdr:nvSpPr>
      <xdr:spPr>
        <a:xfrm>
          <a:off x="12763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152944</xdr:rowOff>
    </xdr:from>
    <xdr:to>
      <xdr:col>71</xdr:col>
      <xdr:colOff>177800</xdr:colOff>
      <xdr:row>103</xdr:row>
      <xdr:rowOff>113756</xdr:rowOff>
    </xdr:to>
    <xdr:cxnSp macro="">
      <xdr:nvCxnSpPr>
        <xdr:cNvPr id="791" name="直線コネクタ 790">
          <a:extLst>
            <a:ext uri="{FF2B5EF4-FFF2-40B4-BE49-F238E27FC236}">
              <a16:creationId xmlns:a16="http://schemas.microsoft.com/office/drawing/2014/main" id="{35977FAA-16F3-43BB-87F8-AB078FECFAB8}"/>
            </a:ext>
          </a:extLst>
        </xdr:cNvPr>
        <xdr:cNvCxnSpPr/>
      </xdr:nvCxnSpPr>
      <xdr:spPr>
        <a:xfrm>
          <a:off x="12814300" y="1746939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2C7F4F8F-B430-46A0-99E7-F0A70B7A092A}"/>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793" name="n_2aveValue【公民館】&#10;有形固定資産減価償却率">
          <a:extLst>
            <a:ext uri="{FF2B5EF4-FFF2-40B4-BE49-F238E27FC236}">
              <a16:creationId xmlns:a16="http://schemas.microsoft.com/office/drawing/2014/main" id="{35873FD3-44CB-46CA-BA38-D77B1859B50D}"/>
            </a:ext>
          </a:extLst>
        </xdr:cNvPr>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94" name="n_3aveValue【公民館】&#10;有形固定資産減価償却率">
          <a:extLst>
            <a:ext uri="{FF2B5EF4-FFF2-40B4-BE49-F238E27FC236}">
              <a16:creationId xmlns:a16="http://schemas.microsoft.com/office/drawing/2014/main" id="{DC5B63B7-343F-4EB3-84B0-D13957C8B337}"/>
            </a:ext>
          </a:extLst>
        </xdr:cNvPr>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53720</xdr:rowOff>
    </xdr:from>
    <xdr:ext cx="405111" cy="259045"/>
    <xdr:sp macro="" textlink="">
      <xdr:nvSpPr>
        <xdr:cNvPr id="795" name="n_4aveValue【公民館】&#10;有形固定資産減価償却率">
          <a:extLst>
            <a:ext uri="{FF2B5EF4-FFF2-40B4-BE49-F238E27FC236}">
              <a16:creationId xmlns:a16="http://schemas.microsoft.com/office/drawing/2014/main" id="{A4749BE4-9031-4785-90B5-D113176B9455}"/>
            </a:ext>
          </a:extLst>
        </xdr:cNvPr>
        <xdr:cNvSpPr txBox="1"/>
      </xdr:nvSpPr>
      <xdr:spPr>
        <a:xfrm>
          <a:off x="126117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103432</xdr:rowOff>
    </xdr:from>
    <xdr:ext cx="405111" cy="259045"/>
    <xdr:sp macro="" textlink="">
      <xdr:nvSpPr>
        <xdr:cNvPr id="796" name="n_1mainValue【公民館】&#10;有形固定資産減価償却率">
          <a:extLst>
            <a:ext uri="{FF2B5EF4-FFF2-40B4-BE49-F238E27FC236}">
              <a16:creationId xmlns:a16="http://schemas.microsoft.com/office/drawing/2014/main" id="{AE99162C-0834-4DBA-87E6-B8B288ACB8A6}"/>
            </a:ext>
          </a:extLst>
        </xdr:cNvPr>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31585</xdr:rowOff>
    </xdr:from>
    <xdr:ext cx="405111" cy="259045"/>
    <xdr:sp macro="" textlink="">
      <xdr:nvSpPr>
        <xdr:cNvPr id="797" name="n_2mainValue【公民館】&#10;有形固定資産減価償却率">
          <a:extLst>
            <a:ext uri="{FF2B5EF4-FFF2-40B4-BE49-F238E27FC236}">
              <a16:creationId xmlns:a16="http://schemas.microsoft.com/office/drawing/2014/main" id="{23107858-A251-4B22-85A9-04FE04D670EF}"/>
            </a:ext>
          </a:extLst>
        </xdr:cNvPr>
        <xdr:cNvSpPr txBox="1"/>
      </xdr:nvSpPr>
      <xdr:spPr>
        <a:xfrm>
          <a:off x="143897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155683</xdr:rowOff>
    </xdr:from>
    <xdr:ext cx="405111" cy="259045"/>
    <xdr:sp macro="" textlink="">
      <xdr:nvSpPr>
        <xdr:cNvPr id="798" name="n_3mainValue【公民館】&#10;有形固定資産減価償却率">
          <a:extLst>
            <a:ext uri="{FF2B5EF4-FFF2-40B4-BE49-F238E27FC236}">
              <a16:creationId xmlns:a16="http://schemas.microsoft.com/office/drawing/2014/main" id="{8FD33BE4-71DF-4661-91B5-F8EBADA723F9}"/>
            </a:ext>
          </a:extLst>
        </xdr:cNvPr>
        <xdr:cNvSpPr txBox="1"/>
      </xdr:nvSpPr>
      <xdr:spPr>
        <a:xfrm>
          <a:off x="135007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23421</xdr:rowOff>
    </xdr:from>
    <xdr:ext cx="405111" cy="259045"/>
    <xdr:sp macro="" textlink="">
      <xdr:nvSpPr>
        <xdr:cNvPr id="799" name="n_4mainValue【公民館】&#10;有形固定資産減価償却率">
          <a:extLst>
            <a:ext uri="{FF2B5EF4-FFF2-40B4-BE49-F238E27FC236}">
              <a16:creationId xmlns:a16="http://schemas.microsoft.com/office/drawing/2014/main" id="{0E4C5D8C-0E4B-44B3-9CC8-2E5651A0BDA1}"/>
            </a:ext>
          </a:extLst>
        </xdr:cNvPr>
        <xdr:cNvSpPr txBox="1"/>
      </xdr:nvSpPr>
      <xdr:spPr>
        <a:xfrm>
          <a:off x="12611744" y="1751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4E920EE-DC57-4EA9-98FC-B05831553CE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29C639C1-991D-44CD-B280-8FB57C6CB8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3C760CF7-43DC-43D4-AA35-8A0F9B0F9E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11667A5-D3F2-4830-9AAD-132F53BD8E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A320C5D2-F2DB-4E7D-BC18-AE898A6E1B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7BB2A869-F041-4BC1-A971-87B122D90C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70B9A816-B38D-4B90-84C3-19996D6249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8143B9B-CE89-4279-BDC3-A0ED3BAEDC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82BF625-DE5B-496A-8E1E-4D5099DCD9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81E00B17-78A2-44A6-B2AB-EAEB794085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8013E1A3-4979-449A-8091-E2C00D64A39C}"/>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0F67B36D-5A09-4269-BAF3-6CFB3463B66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A1968328-2524-4059-AF0B-74B2C469DC8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6CD11CD-0D47-49AF-9456-2630AFB300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FA0B749D-D7A8-4B8E-9D6C-A95E06B6061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D89C9D28-1811-4FDE-B653-99670127B27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F1D9F248-6D66-4B66-A975-6D3E51F215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ADB7985D-519A-4657-9B68-2275CDD062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D2AFA84E-0414-452B-8B25-031BB271BE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19" name="直線コネクタ 818">
          <a:extLst>
            <a:ext uri="{FF2B5EF4-FFF2-40B4-BE49-F238E27FC236}">
              <a16:creationId xmlns:a16="http://schemas.microsoft.com/office/drawing/2014/main" id="{A8D2C4F0-89D5-4292-BCDE-0E4C2F81D117}"/>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20" name="【公民館】&#10;一人当たり面積最小値テキスト">
          <a:extLst>
            <a:ext uri="{FF2B5EF4-FFF2-40B4-BE49-F238E27FC236}">
              <a16:creationId xmlns:a16="http://schemas.microsoft.com/office/drawing/2014/main" id="{B179E4C2-3F5B-4AE9-90F5-FCFADEE82976}"/>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21" name="直線コネクタ 820">
          <a:extLst>
            <a:ext uri="{FF2B5EF4-FFF2-40B4-BE49-F238E27FC236}">
              <a16:creationId xmlns:a16="http://schemas.microsoft.com/office/drawing/2014/main" id="{AA97DD89-DD2B-4C2A-8AFF-56447B911EE8}"/>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5C076E11-90E4-49D8-9EBD-1921826D1397}"/>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3" name="直線コネクタ 822">
          <a:extLst>
            <a:ext uri="{FF2B5EF4-FFF2-40B4-BE49-F238E27FC236}">
              <a16:creationId xmlns:a16="http://schemas.microsoft.com/office/drawing/2014/main" id="{C2DAF007-2DF6-4DAF-8FB3-79B1A668BBDE}"/>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824" name="【公民館】&#10;一人当たり面積平均値テキスト">
          <a:extLst>
            <a:ext uri="{FF2B5EF4-FFF2-40B4-BE49-F238E27FC236}">
              <a16:creationId xmlns:a16="http://schemas.microsoft.com/office/drawing/2014/main" id="{059D80E0-CA65-42BC-B112-798A188658D4}"/>
            </a:ext>
          </a:extLst>
        </xdr:cNvPr>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25" name="フローチャート: 判断 824">
          <a:extLst>
            <a:ext uri="{FF2B5EF4-FFF2-40B4-BE49-F238E27FC236}">
              <a16:creationId xmlns:a16="http://schemas.microsoft.com/office/drawing/2014/main" id="{9F3BD249-565A-46C4-9320-724267FD11AA}"/>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6" name="フローチャート: 判断 825">
          <a:extLst>
            <a:ext uri="{FF2B5EF4-FFF2-40B4-BE49-F238E27FC236}">
              <a16:creationId xmlns:a16="http://schemas.microsoft.com/office/drawing/2014/main" id="{1F4165EA-95A2-42D0-BBF5-3EC2C860F239}"/>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7" name="フローチャート: 判断 826">
          <a:extLst>
            <a:ext uri="{FF2B5EF4-FFF2-40B4-BE49-F238E27FC236}">
              <a16:creationId xmlns:a16="http://schemas.microsoft.com/office/drawing/2014/main" id="{4A045AA9-0F90-4CA1-A02F-83A356AB54AD}"/>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28" name="フローチャート: 判断 827">
          <a:extLst>
            <a:ext uri="{FF2B5EF4-FFF2-40B4-BE49-F238E27FC236}">
              <a16:creationId xmlns:a16="http://schemas.microsoft.com/office/drawing/2014/main" id="{58A640C2-57B2-42B2-B234-CC09C7FE7B18}"/>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9" name="フローチャート: 判断 828">
          <a:extLst>
            <a:ext uri="{FF2B5EF4-FFF2-40B4-BE49-F238E27FC236}">
              <a16:creationId xmlns:a16="http://schemas.microsoft.com/office/drawing/2014/main" id="{752A421D-3609-4017-A236-FC65EB2D30E9}"/>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7F1B6D9-23FE-4B3E-9A98-610615A0EA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FB5C1-33E1-4782-B66C-0E874EC20F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1702078-E55E-44F2-97BB-E3EC03ACA5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BD2F088-C012-4AD6-8918-D9CB089B8E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4962657-C6FD-480D-8268-6B2039DBD7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835" name="楕円 834">
          <a:extLst>
            <a:ext uri="{FF2B5EF4-FFF2-40B4-BE49-F238E27FC236}">
              <a16:creationId xmlns:a16="http://schemas.microsoft.com/office/drawing/2014/main" id="{70978517-52C7-4170-AE0B-47ECC1937D21}"/>
            </a:ext>
          </a:extLst>
        </xdr:cNvPr>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140352</xdr:rowOff>
    </xdr:from>
    <xdr:ext cx="469744" cy="259045"/>
    <xdr:sp macro="" textlink="">
      <xdr:nvSpPr>
        <xdr:cNvPr id="836" name="【公民館】&#10;一人当たり面積該当値テキスト">
          <a:extLst>
            <a:ext uri="{FF2B5EF4-FFF2-40B4-BE49-F238E27FC236}">
              <a16:creationId xmlns:a16="http://schemas.microsoft.com/office/drawing/2014/main" id="{F0D87E54-69DB-49C6-81C5-CB52498F7837}"/>
            </a:ext>
          </a:extLst>
        </xdr:cNvPr>
        <xdr:cNvSpPr txBox="1"/>
      </xdr:nvSpPr>
      <xdr:spPr>
        <a:xfrm>
          <a:off x="22199600" y="1814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53975</xdr:rowOff>
    </xdr:from>
    <xdr:to>
      <xdr:col>112</xdr:col>
      <xdr:colOff>38100</xdr:colOff>
      <xdr:row>106</xdr:row>
      <xdr:rowOff>155575</xdr:rowOff>
    </xdr:to>
    <xdr:sp macro="" textlink="">
      <xdr:nvSpPr>
        <xdr:cNvPr id="837" name="楕円 836">
          <a:extLst>
            <a:ext uri="{FF2B5EF4-FFF2-40B4-BE49-F238E27FC236}">
              <a16:creationId xmlns:a16="http://schemas.microsoft.com/office/drawing/2014/main" id="{C3C550F9-4DFE-48BD-961E-44E326A19AD0}"/>
            </a:ext>
          </a:extLst>
        </xdr:cNvPr>
        <xdr:cNvSpPr/>
      </xdr:nvSpPr>
      <xdr:spPr>
        <a:xfrm>
          <a:off x="2127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106</xdr:row>
      <xdr:rowOff>104775</xdr:rowOff>
    </xdr:to>
    <xdr:cxnSp macro="">
      <xdr:nvCxnSpPr>
        <xdr:cNvPr id="838" name="直線コネクタ 837">
          <a:extLst>
            <a:ext uri="{FF2B5EF4-FFF2-40B4-BE49-F238E27FC236}">
              <a16:creationId xmlns:a16="http://schemas.microsoft.com/office/drawing/2014/main" id="{65ED7F5D-C2C0-4AE6-A1D4-C1E9C3584A3D}"/>
            </a:ext>
          </a:extLst>
        </xdr:cNvPr>
        <xdr:cNvCxnSpPr/>
      </xdr:nvCxnSpPr>
      <xdr:spPr>
        <a:xfrm>
          <a:off x="21323300" y="18278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839" name="楕円 838">
          <a:extLst>
            <a:ext uri="{FF2B5EF4-FFF2-40B4-BE49-F238E27FC236}">
              <a16:creationId xmlns:a16="http://schemas.microsoft.com/office/drawing/2014/main" id="{8EC5FEDA-0ED7-419D-A113-7D93E53C6AEF}"/>
            </a:ext>
          </a:extLst>
        </xdr:cNvPr>
        <xdr:cNvSpPr/>
      </xdr:nvSpPr>
      <xdr:spPr>
        <a:xfrm>
          <a:off x="2038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104775</xdr:rowOff>
    </xdr:from>
    <xdr:to>
      <xdr:col>111</xdr:col>
      <xdr:colOff>177800</xdr:colOff>
      <xdr:row>106</xdr:row>
      <xdr:rowOff>104775</xdr:rowOff>
    </xdr:to>
    <xdr:cxnSp macro="">
      <xdr:nvCxnSpPr>
        <xdr:cNvPr id="840" name="直線コネクタ 839">
          <a:extLst>
            <a:ext uri="{FF2B5EF4-FFF2-40B4-BE49-F238E27FC236}">
              <a16:creationId xmlns:a16="http://schemas.microsoft.com/office/drawing/2014/main" id="{D4CBE0C0-60BC-4118-9CCA-FD47F36A40FC}"/>
            </a:ext>
          </a:extLst>
        </xdr:cNvPr>
        <xdr:cNvCxnSpPr/>
      </xdr:nvCxnSpPr>
      <xdr:spPr>
        <a:xfrm>
          <a:off x="20434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53975</xdr:rowOff>
    </xdr:from>
    <xdr:to>
      <xdr:col>102</xdr:col>
      <xdr:colOff>165100</xdr:colOff>
      <xdr:row>106</xdr:row>
      <xdr:rowOff>155575</xdr:rowOff>
    </xdr:to>
    <xdr:sp macro="" textlink="">
      <xdr:nvSpPr>
        <xdr:cNvPr id="841" name="楕円 840">
          <a:extLst>
            <a:ext uri="{FF2B5EF4-FFF2-40B4-BE49-F238E27FC236}">
              <a16:creationId xmlns:a16="http://schemas.microsoft.com/office/drawing/2014/main" id="{CB62E3ED-9BD2-4540-8087-C3BB413B521E}"/>
            </a:ext>
          </a:extLst>
        </xdr:cNvPr>
        <xdr:cNvSpPr/>
      </xdr:nvSpPr>
      <xdr:spPr>
        <a:xfrm>
          <a:off x="19494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104775</xdr:rowOff>
    </xdr:from>
    <xdr:to>
      <xdr:col>107</xdr:col>
      <xdr:colOff>50800</xdr:colOff>
      <xdr:row>106</xdr:row>
      <xdr:rowOff>104775</xdr:rowOff>
    </xdr:to>
    <xdr:cxnSp macro="">
      <xdr:nvCxnSpPr>
        <xdr:cNvPr id="842" name="直線コネクタ 841">
          <a:extLst>
            <a:ext uri="{FF2B5EF4-FFF2-40B4-BE49-F238E27FC236}">
              <a16:creationId xmlns:a16="http://schemas.microsoft.com/office/drawing/2014/main" id="{F9D3326E-8EF1-45DE-8421-A4C163F1BF75}"/>
            </a:ext>
          </a:extLst>
        </xdr:cNvPr>
        <xdr:cNvCxnSpPr/>
      </xdr:nvCxnSpPr>
      <xdr:spPr>
        <a:xfrm>
          <a:off x="19545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43" name="楕円 842">
          <a:extLst>
            <a:ext uri="{FF2B5EF4-FFF2-40B4-BE49-F238E27FC236}">
              <a16:creationId xmlns:a16="http://schemas.microsoft.com/office/drawing/2014/main" id="{4F37E017-B254-4AAD-97A2-AC26094AB9C5}"/>
            </a:ext>
          </a:extLst>
        </xdr:cNvPr>
        <xdr:cNvSpPr/>
      </xdr:nvSpPr>
      <xdr:spPr>
        <a:xfrm>
          <a:off x="18605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104775</xdr:rowOff>
    </xdr:from>
    <xdr:to>
      <xdr:col>102</xdr:col>
      <xdr:colOff>114300</xdr:colOff>
      <xdr:row>106</xdr:row>
      <xdr:rowOff>104775</xdr:rowOff>
    </xdr:to>
    <xdr:cxnSp macro="">
      <xdr:nvCxnSpPr>
        <xdr:cNvPr id="844" name="直線コネクタ 843">
          <a:extLst>
            <a:ext uri="{FF2B5EF4-FFF2-40B4-BE49-F238E27FC236}">
              <a16:creationId xmlns:a16="http://schemas.microsoft.com/office/drawing/2014/main" id="{9A97FFEF-A36E-4472-A5B3-7C20B85034D5}"/>
            </a:ext>
          </a:extLst>
        </xdr:cNvPr>
        <xdr:cNvCxnSpPr/>
      </xdr:nvCxnSpPr>
      <xdr:spPr>
        <a:xfrm>
          <a:off x="18656300" y="1827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845" name="n_1aveValue【公民館】&#10;一人当たり面積">
          <a:extLst>
            <a:ext uri="{FF2B5EF4-FFF2-40B4-BE49-F238E27FC236}">
              <a16:creationId xmlns:a16="http://schemas.microsoft.com/office/drawing/2014/main" id="{1D540C8B-644E-4655-A4E7-C4055C633901}"/>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846" name="n_2aveValue【公民館】&#10;一人当たり面積">
          <a:extLst>
            <a:ext uri="{FF2B5EF4-FFF2-40B4-BE49-F238E27FC236}">
              <a16:creationId xmlns:a16="http://schemas.microsoft.com/office/drawing/2014/main" id="{1D1B10D4-9B5A-4714-93E5-8FA1D574BD4E}"/>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847" name="n_3aveValue【公民館】&#10;一人当たり面積">
          <a:extLst>
            <a:ext uri="{FF2B5EF4-FFF2-40B4-BE49-F238E27FC236}">
              <a16:creationId xmlns:a16="http://schemas.microsoft.com/office/drawing/2014/main" id="{3628AE75-3393-466F-A2E6-76E423859D5D}"/>
            </a:ext>
          </a:extLst>
        </xdr:cNvPr>
        <xdr:cNvSpPr txBox="1"/>
      </xdr:nvSpPr>
      <xdr:spPr>
        <a:xfrm>
          <a:off x="19310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8" name="n_4aveValue【公民館】&#10;一人当たり面積">
          <a:extLst>
            <a:ext uri="{FF2B5EF4-FFF2-40B4-BE49-F238E27FC236}">
              <a16:creationId xmlns:a16="http://schemas.microsoft.com/office/drawing/2014/main" id="{598B27EB-302B-40E0-8745-037135FCF615}"/>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146702</xdr:rowOff>
    </xdr:from>
    <xdr:ext cx="469744" cy="259045"/>
    <xdr:sp macro="" textlink="">
      <xdr:nvSpPr>
        <xdr:cNvPr id="849" name="n_1mainValue【公民館】&#10;一人当たり面積">
          <a:extLst>
            <a:ext uri="{FF2B5EF4-FFF2-40B4-BE49-F238E27FC236}">
              <a16:creationId xmlns:a16="http://schemas.microsoft.com/office/drawing/2014/main" id="{C32797A2-F5B5-48AF-8F68-83160D981BFC}"/>
            </a:ext>
          </a:extLst>
        </xdr:cNvPr>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850" name="n_2mainValue【公民館】&#10;一人当たり面積">
          <a:extLst>
            <a:ext uri="{FF2B5EF4-FFF2-40B4-BE49-F238E27FC236}">
              <a16:creationId xmlns:a16="http://schemas.microsoft.com/office/drawing/2014/main" id="{B7F4C286-684D-4C3D-B981-1305016945A3}"/>
            </a:ext>
          </a:extLst>
        </xdr:cNvPr>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146702</xdr:rowOff>
    </xdr:from>
    <xdr:ext cx="469744" cy="259045"/>
    <xdr:sp macro="" textlink="">
      <xdr:nvSpPr>
        <xdr:cNvPr id="851" name="n_3mainValue【公民館】&#10;一人当たり面積">
          <a:extLst>
            <a:ext uri="{FF2B5EF4-FFF2-40B4-BE49-F238E27FC236}">
              <a16:creationId xmlns:a16="http://schemas.microsoft.com/office/drawing/2014/main" id="{5EFAB1E3-72BF-4ABE-BA64-1EAB05E79BBC}"/>
            </a:ext>
          </a:extLst>
        </xdr:cNvPr>
        <xdr:cNvSpPr txBox="1"/>
      </xdr:nvSpPr>
      <xdr:spPr>
        <a:xfrm>
          <a:off x="19310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852" name="n_4mainValue【公民館】&#10;一人当たり面積">
          <a:extLst>
            <a:ext uri="{FF2B5EF4-FFF2-40B4-BE49-F238E27FC236}">
              <a16:creationId xmlns:a16="http://schemas.microsoft.com/office/drawing/2014/main" id="{885D2049-C15A-4A49-999C-1483D3727809}"/>
            </a:ext>
          </a:extLst>
        </xdr:cNvPr>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F8D300A-9CA7-423D-9899-DCC7B29E00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461D555A-4F4E-4F69-9F81-DF975A0443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E23880BB-B242-4C84-A118-1E9E33F62B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≪道路≫</a:t>
          </a:r>
          <a:r>
            <a:rPr kumimoji="1" lang="ja-JP" altLang="ja-JP" sz="900" b="0" i="0" baseline="0">
              <a:solidFill>
                <a:schemeClr val="dk1"/>
              </a:solidFill>
              <a:effectLst/>
              <a:latin typeface="+mn-lt"/>
              <a:ea typeface="+mn-ea"/>
              <a:cs typeface="+mn-cs"/>
            </a:rPr>
            <a:t>有形固定資産減価償却率は</a:t>
          </a:r>
          <a:r>
            <a:rPr kumimoji="1" lang="ja-JP" altLang="ja-JP" sz="900">
              <a:solidFill>
                <a:schemeClr val="dk1"/>
              </a:solidFill>
              <a:effectLst/>
              <a:latin typeface="+mn-lt"/>
              <a:ea typeface="+mn-ea"/>
              <a:cs typeface="+mn-cs"/>
            </a:rPr>
            <a:t>類似団体内平均を上回っているが、今後も適切な管理に努める。</a:t>
          </a:r>
          <a:endParaRPr lang="ja-JP" altLang="ja-JP" sz="900">
            <a:effectLst/>
          </a:endParaRPr>
        </a:p>
        <a:p>
          <a:r>
            <a:rPr kumimoji="1" lang="ja-JP" altLang="ja-JP" sz="900">
              <a:solidFill>
                <a:schemeClr val="dk1"/>
              </a:solidFill>
              <a:effectLst/>
              <a:latin typeface="+mn-lt"/>
              <a:ea typeface="+mn-ea"/>
              <a:cs typeface="+mn-cs"/>
            </a:rPr>
            <a:t>≪橋梁・トンネル≫刈谷市にはトンネルはなく、橋梁のみでの有形固定資産減価償却率となる。今後も刈谷市橋梁長寿命化修繕計画に基づき適切な管理を行う。</a:t>
          </a:r>
          <a:endParaRPr lang="ja-JP" altLang="ja-JP" sz="900">
            <a:effectLst/>
          </a:endParaRPr>
        </a:p>
        <a:p>
          <a:r>
            <a:rPr kumimoji="1" lang="ja-JP" altLang="ja-JP" sz="900">
              <a:solidFill>
                <a:schemeClr val="dk1"/>
              </a:solidFill>
              <a:effectLst/>
              <a:latin typeface="+mn-lt"/>
              <a:ea typeface="+mn-ea"/>
              <a:cs typeface="+mn-cs"/>
            </a:rPr>
            <a:t>≪公営住宅≫有形固定資産減価償却率は</a:t>
          </a:r>
          <a:r>
            <a:rPr kumimoji="1" lang="ja-JP" altLang="en-US" sz="900">
              <a:solidFill>
                <a:schemeClr val="dk1"/>
              </a:solidFill>
              <a:effectLst/>
              <a:latin typeface="+mn-lt"/>
              <a:ea typeface="+mn-ea"/>
              <a:cs typeface="+mn-cs"/>
            </a:rPr>
            <a:t>上昇している</a:t>
          </a:r>
          <a:r>
            <a:rPr kumimoji="1" lang="ja-JP" altLang="ja-JP" sz="900">
              <a:solidFill>
                <a:schemeClr val="dk1"/>
              </a:solidFill>
              <a:effectLst/>
              <a:latin typeface="+mn-lt"/>
              <a:ea typeface="+mn-ea"/>
              <a:cs typeface="+mn-cs"/>
            </a:rPr>
            <a:t>が、今後も公営住宅等長寿命化計画に基づき適切な管理を行う。</a:t>
          </a:r>
          <a:endParaRPr lang="ja-JP" altLang="ja-JP" sz="900">
            <a:effectLst/>
          </a:endParaRPr>
        </a:p>
        <a:p>
          <a:r>
            <a:rPr kumimoji="1" lang="ja-JP" altLang="ja-JP" sz="900">
              <a:solidFill>
                <a:schemeClr val="dk1"/>
              </a:solidFill>
              <a:effectLst/>
              <a:latin typeface="+mn-lt"/>
              <a:ea typeface="+mn-ea"/>
              <a:cs typeface="+mn-cs"/>
            </a:rPr>
            <a:t>≪認定こども園・幼稚園・保育所≫有形固定資産減価償却率が上昇しているが、類似団体内平均よりは低く、今後も適切な維持管理に努める。</a:t>
          </a:r>
          <a:endParaRPr lang="ja-JP" altLang="ja-JP" sz="900">
            <a:effectLst/>
          </a:endParaRPr>
        </a:p>
        <a:p>
          <a:r>
            <a:rPr kumimoji="1" lang="ja-JP" altLang="ja-JP" sz="900">
              <a:solidFill>
                <a:schemeClr val="dk1"/>
              </a:solidFill>
              <a:effectLst/>
              <a:latin typeface="+mn-lt"/>
              <a:ea typeface="+mn-ea"/>
              <a:cs typeface="+mn-cs"/>
            </a:rPr>
            <a:t>≪学校施設≫有形固定資産減価償却率は</a:t>
          </a:r>
          <a:r>
            <a:rPr kumimoji="1" lang="ja-JP" altLang="en-US" sz="900">
              <a:solidFill>
                <a:schemeClr val="dk1"/>
              </a:solidFill>
              <a:effectLst/>
              <a:latin typeface="+mn-lt"/>
              <a:ea typeface="+mn-ea"/>
              <a:cs typeface="+mn-cs"/>
            </a:rPr>
            <a:t>減少している。</a:t>
          </a:r>
          <a:r>
            <a:rPr kumimoji="1" lang="ja-JP" altLang="ja-JP" sz="900">
              <a:solidFill>
                <a:schemeClr val="dk1"/>
              </a:solidFill>
              <a:effectLst/>
              <a:latin typeface="+mn-lt"/>
              <a:ea typeface="+mn-ea"/>
              <a:cs typeface="+mn-cs"/>
            </a:rPr>
            <a:t>類似団体内平均よりは低</a:t>
          </a:r>
          <a:r>
            <a:rPr kumimoji="1" lang="ja-JP" altLang="en-US" sz="900">
              <a:solidFill>
                <a:schemeClr val="dk1"/>
              </a:solidFill>
              <a:effectLst/>
              <a:latin typeface="+mn-lt"/>
              <a:ea typeface="+mn-ea"/>
              <a:cs typeface="+mn-cs"/>
            </a:rPr>
            <a:t>いため、</a:t>
          </a:r>
          <a:r>
            <a:rPr kumimoji="1" lang="ja-JP" altLang="ja-JP" sz="900">
              <a:solidFill>
                <a:schemeClr val="dk1"/>
              </a:solidFill>
              <a:effectLst/>
              <a:latin typeface="+mn-lt"/>
              <a:ea typeface="+mn-ea"/>
              <a:cs typeface="+mn-cs"/>
            </a:rPr>
            <a:t>今後も適切な維持管理に努める。</a:t>
          </a:r>
          <a:endParaRPr lang="ja-JP" altLang="ja-JP" sz="900">
            <a:effectLst/>
          </a:endParaRPr>
        </a:p>
        <a:p>
          <a:r>
            <a:rPr kumimoji="1" lang="ja-JP" altLang="ja-JP" sz="900">
              <a:solidFill>
                <a:schemeClr val="dk1"/>
              </a:solidFill>
              <a:effectLst/>
              <a:latin typeface="+mn-lt"/>
              <a:ea typeface="+mn-ea"/>
              <a:cs typeface="+mn-cs"/>
            </a:rPr>
            <a:t>≪児童館≫有形固定資産減価償却率は</a:t>
          </a:r>
          <a:r>
            <a:rPr kumimoji="1" lang="ja-JP" altLang="en-US" sz="900">
              <a:solidFill>
                <a:schemeClr val="dk1"/>
              </a:solidFill>
              <a:effectLst/>
              <a:latin typeface="+mn-lt"/>
              <a:ea typeface="+mn-ea"/>
              <a:cs typeface="+mn-cs"/>
            </a:rPr>
            <a:t>上昇</a:t>
          </a:r>
          <a:r>
            <a:rPr kumimoji="1" lang="ja-JP" altLang="ja-JP" sz="900">
              <a:solidFill>
                <a:schemeClr val="dk1"/>
              </a:solidFill>
              <a:effectLst/>
              <a:latin typeface="+mn-lt"/>
              <a:ea typeface="+mn-ea"/>
              <a:cs typeface="+mn-cs"/>
            </a:rPr>
            <a:t>して</a:t>
          </a:r>
          <a:r>
            <a:rPr kumimoji="1" lang="ja-JP" altLang="en-US" sz="900">
              <a:solidFill>
                <a:schemeClr val="dk1"/>
              </a:solidFill>
              <a:effectLst/>
              <a:latin typeface="+mn-lt"/>
              <a:ea typeface="+mn-ea"/>
              <a:cs typeface="+mn-cs"/>
            </a:rPr>
            <a:t>いるが</a:t>
          </a:r>
          <a:r>
            <a:rPr kumimoji="1" lang="ja-JP" altLang="ja-JP" sz="900">
              <a:solidFill>
                <a:schemeClr val="dk1"/>
              </a:solidFill>
              <a:effectLst/>
              <a:latin typeface="+mn-lt"/>
              <a:ea typeface="+mn-ea"/>
              <a:cs typeface="+mn-cs"/>
            </a:rPr>
            <a:t>、類似団体内平均よりは低く、また一人当たり面積は類似団体内平均より高い。今後も適切な維持管理に努める。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≪公民館≫有形固定資産減価償却率は上昇しているが、今後も適切な維持管理に努める。</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E739FC-B1DF-4BF5-B592-7BF6B9A211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14ECEB-D065-40D8-9D53-8BFC31B4E2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A65051-80D4-4533-BA9B-033A2F5D47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82D5AD-2072-489E-A77B-DDC60FE806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C0335A-4D97-456E-AD2B-5979D63254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C8CF67-E99A-4005-862B-200FDA0A60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577C36-CB1B-48E5-B0FE-EDC83FC0BE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0B47DC-0AF2-488A-9B31-F6EAC9E63C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D240F0-97EC-4703-A857-515E73A7ED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027418-70CA-4020-BA11-2ED20654E4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3E6CBA-FF7F-4FD4-8577-60483AAEC3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1294BF-F90E-4622-B077-E1E3FD0286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27B37A-23CB-4646-AA9F-81A64AFC9B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9AA757-E329-4CEC-BC7D-E577B593EC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1B04B8-D5CD-4427-84DB-70AB222EEA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B86B71-5EBC-44A9-9215-015C94C8D98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BEC592-0FF0-4B7B-8F2E-96047E5915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040F7A-658E-4026-B62D-031A9033A3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543B4F-34B8-4BC1-B9C3-4832803EE5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F7F0A4-8FF8-459E-B0F6-97E27018C5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1ADFD9-FA2B-483E-A010-A60CEC78E0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87E251-E5E7-4EC8-87A5-5EB5F63126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3E21E0-30E3-45F1-A1B1-47A32A78B5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250E6B-AD33-4EE5-BF89-6ADE1FE8CC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06F000-7BA1-4FA7-A0F0-6FA39FAEF4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EB4AB0-83A4-4AB7-8A54-A2C2C04172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A37E04-2FC5-44F8-96C7-8876B38109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9BBEDA-AAA7-463E-8C5B-AE5D3894A2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34D3F4-6FFD-48FF-984C-63750106AE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679E52-817F-4B07-870D-E989DAC3A97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9EA244-1AE3-4FC6-8139-F6491267AD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635EA5-F765-4731-B1B6-DCDBC7B83F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DC9389-A7CC-47CB-9A34-B116D8E9ED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1A9059-5936-42A7-A618-64C17E0C19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857716-732B-4915-8975-C8F8206DB4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7579EE-80F8-4F49-81A9-BB1265C8CD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F94B79-71F0-40A2-85FD-26394E71A5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FFC549-D44A-4357-995B-B40D0271E0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7F84A5-7284-4D12-B57B-29D41CC19F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96104F-FE07-49A8-9267-5340A130FA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11E40E-CF54-4987-8185-3CC46C9BC7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638DCD-3E72-47FA-9F5B-AE06251A9B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A45D471-FF21-4121-AFA4-4A7E388B3FF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2A17ED4-B9CE-4D1B-9D5A-FA58B2FEDDC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26A8DA4-469A-4572-A2DF-427A449096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49A55B4-FC97-40D9-BAC9-6AE29CEEBC4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785B712-CB0E-4A2B-B2FB-8063F156569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BE10560-4D2C-40A8-8C0A-232B026B7F7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1A5D096-099E-4D85-9AC0-46BFE276426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75C2D75-947A-4486-B715-6258F23039D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EDC3708-F400-4760-80B6-2B82FC5E30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8410F2D2-4050-4B04-83C5-A746AF8F0C8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5C2D170-36E0-4842-9B5D-75940CD868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AE2953BD-E82E-49CF-BDF7-74B08066E3EE}"/>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882766EB-FAD0-457F-8197-A73E60E4B440}"/>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29D58F7E-5479-4437-96E9-09257B9F6859}"/>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436F1EAA-4D93-4DF5-A770-80A6ED286C23}"/>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5E37B16D-D777-4BEB-A470-37C5601BB3FE}"/>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96F59F65-7220-480F-97A1-F1E02B924263}"/>
            </a:ext>
          </a:extLst>
        </xdr:cNvPr>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3BF0B2CF-33B0-43F0-8E22-A30B364AD4A3}"/>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6A3AA7F5-E423-4B2A-9B1C-75E11E5809B2}"/>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C9A052CA-40B5-4569-8A0A-46C4B58C16F1}"/>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028D1F92-5250-4AE0-84FD-B56D52D3CB5B}"/>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114554</xdr:rowOff>
    </xdr:from>
    <xdr:to>
      <xdr:col>6</xdr:col>
      <xdr:colOff>38100</xdr:colOff>
      <xdr:row>38</xdr:row>
      <xdr:rowOff>44704</xdr:rowOff>
    </xdr:to>
    <xdr:sp macro="" textlink="">
      <xdr:nvSpPr>
        <xdr:cNvPr id="65" name="フローチャート: 判断 64">
          <a:extLst>
            <a:ext uri="{FF2B5EF4-FFF2-40B4-BE49-F238E27FC236}">
              <a16:creationId xmlns:a16="http://schemas.microsoft.com/office/drawing/2014/main" id="{4F13CB44-C4BC-472F-8FF4-FB2C779A81C4}"/>
            </a:ext>
          </a:extLst>
        </xdr:cNvPr>
        <xdr:cNvSpPr/>
      </xdr:nvSpPr>
      <xdr:spPr>
        <a:xfrm>
          <a:off x="10795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1E20B3A-6DBA-4E83-83FC-9376789032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AC9CEBA-B1F0-4D44-98F0-7D6CFAAD72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CDE6B3-30CD-40AF-BB6C-40F295D099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CDA25B-2AF5-436C-AE7E-4A2E811D244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07020E-4D2F-43D2-BDE2-95C7C4B8E4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52832</xdr:rowOff>
    </xdr:from>
    <xdr:to>
      <xdr:col>24</xdr:col>
      <xdr:colOff>114300</xdr:colOff>
      <xdr:row>39</xdr:row>
      <xdr:rowOff>154432</xdr:rowOff>
    </xdr:to>
    <xdr:sp macro="" textlink="">
      <xdr:nvSpPr>
        <xdr:cNvPr id="71" name="楕円 70">
          <a:extLst>
            <a:ext uri="{FF2B5EF4-FFF2-40B4-BE49-F238E27FC236}">
              <a16:creationId xmlns:a16="http://schemas.microsoft.com/office/drawing/2014/main" id="{731E7994-19B8-48AB-A963-B61D2DF8EEC0}"/>
            </a:ext>
          </a:extLst>
        </xdr:cNvPr>
        <xdr:cNvSpPr/>
      </xdr:nvSpPr>
      <xdr:spPr>
        <a:xfrm>
          <a:off x="4584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31259</xdr:rowOff>
    </xdr:from>
    <xdr:ext cx="405111" cy="259045"/>
    <xdr:sp macro="" textlink="">
      <xdr:nvSpPr>
        <xdr:cNvPr id="72" name="【図書館】&#10;有形固定資産減価償却率該当値テキスト">
          <a:extLst>
            <a:ext uri="{FF2B5EF4-FFF2-40B4-BE49-F238E27FC236}">
              <a16:creationId xmlns:a16="http://schemas.microsoft.com/office/drawing/2014/main" id="{F013F7B1-F139-499F-8DF3-17B0F6FC3C3E}"/>
            </a:ext>
          </a:extLst>
        </xdr:cNvPr>
        <xdr:cNvSpPr txBox="1"/>
      </xdr:nvSpPr>
      <xdr:spPr>
        <a:xfrm>
          <a:off x="4673600"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123698</xdr:rowOff>
    </xdr:from>
    <xdr:to>
      <xdr:col>20</xdr:col>
      <xdr:colOff>38100</xdr:colOff>
      <xdr:row>39</xdr:row>
      <xdr:rowOff>53848</xdr:rowOff>
    </xdr:to>
    <xdr:sp macro="" textlink="">
      <xdr:nvSpPr>
        <xdr:cNvPr id="73" name="楕円 72">
          <a:extLst>
            <a:ext uri="{FF2B5EF4-FFF2-40B4-BE49-F238E27FC236}">
              <a16:creationId xmlns:a16="http://schemas.microsoft.com/office/drawing/2014/main" id="{D0387AA5-F36D-47BB-8D8E-E9F44C4D27A5}"/>
            </a:ext>
          </a:extLst>
        </xdr:cNvPr>
        <xdr:cNvSpPr/>
      </xdr:nvSpPr>
      <xdr:spPr>
        <a:xfrm>
          <a:off x="3746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xdr:rowOff>
    </xdr:from>
    <xdr:to>
      <xdr:col>24</xdr:col>
      <xdr:colOff>63500</xdr:colOff>
      <xdr:row>39</xdr:row>
      <xdr:rowOff>103632</xdr:rowOff>
    </xdr:to>
    <xdr:cxnSp macro="">
      <xdr:nvCxnSpPr>
        <xdr:cNvPr id="74" name="直線コネクタ 73">
          <a:extLst>
            <a:ext uri="{FF2B5EF4-FFF2-40B4-BE49-F238E27FC236}">
              <a16:creationId xmlns:a16="http://schemas.microsoft.com/office/drawing/2014/main" id="{D9E5D6A5-FC9D-4B2C-BA2A-B4A441F6114A}"/>
            </a:ext>
          </a:extLst>
        </xdr:cNvPr>
        <xdr:cNvCxnSpPr/>
      </xdr:nvCxnSpPr>
      <xdr:spPr>
        <a:xfrm>
          <a:off x="3797300" y="668959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144272</xdr:rowOff>
    </xdr:from>
    <xdr:to>
      <xdr:col>15</xdr:col>
      <xdr:colOff>101600</xdr:colOff>
      <xdr:row>39</xdr:row>
      <xdr:rowOff>74422</xdr:rowOff>
    </xdr:to>
    <xdr:sp macro="" textlink="">
      <xdr:nvSpPr>
        <xdr:cNvPr id="75" name="楕円 74">
          <a:extLst>
            <a:ext uri="{FF2B5EF4-FFF2-40B4-BE49-F238E27FC236}">
              <a16:creationId xmlns:a16="http://schemas.microsoft.com/office/drawing/2014/main" id="{7C1DC33C-D689-4937-AF50-F0B02963AE78}"/>
            </a:ext>
          </a:extLst>
        </xdr:cNvPr>
        <xdr:cNvSpPr/>
      </xdr:nvSpPr>
      <xdr:spPr>
        <a:xfrm>
          <a:off x="2857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xdr:rowOff>
    </xdr:from>
    <xdr:to>
      <xdr:col>19</xdr:col>
      <xdr:colOff>177800</xdr:colOff>
      <xdr:row>39</xdr:row>
      <xdr:rowOff>23622</xdr:rowOff>
    </xdr:to>
    <xdr:cxnSp macro="">
      <xdr:nvCxnSpPr>
        <xdr:cNvPr id="76" name="直線コネクタ 75">
          <a:extLst>
            <a:ext uri="{FF2B5EF4-FFF2-40B4-BE49-F238E27FC236}">
              <a16:creationId xmlns:a16="http://schemas.microsoft.com/office/drawing/2014/main" id="{9C6D08E9-1F2A-445F-A158-A40D7F938ACF}"/>
            </a:ext>
          </a:extLst>
        </xdr:cNvPr>
        <xdr:cNvCxnSpPr/>
      </xdr:nvCxnSpPr>
      <xdr:spPr>
        <a:xfrm flipV="1">
          <a:off x="2908300" y="66895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114554</xdr:rowOff>
    </xdr:from>
    <xdr:to>
      <xdr:col>10</xdr:col>
      <xdr:colOff>165100</xdr:colOff>
      <xdr:row>39</xdr:row>
      <xdr:rowOff>44704</xdr:rowOff>
    </xdr:to>
    <xdr:sp macro="" textlink="">
      <xdr:nvSpPr>
        <xdr:cNvPr id="77" name="楕円 76">
          <a:extLst>
            <a:ext uri="{FF2B5EF4-FFF2-40B4-BE49-F238E27FC236}">
              <a16:creationId xmlns:a16="http://schemas.microsoft.com/office/drawing/2014/main" id="{1D078205-30BD-45A6-8CA8-4EDE03C073FB}"/>
            </a:ext>
          </a:extLst>
        </xdr:cNvPr>
        <xdr:cNvSpPr/>
      </xdr:nvSpPr>
      <xdr:spPr>
        <a:xfrm>
          <a:off x="1968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165354</xdr:rowOff>
    </xdr:from>
    <xdr:to>
      <xdr:col>15</xdr:col>
      <xdr:colOff>50800</xdr:colOff>
      <xdr:row>39</xdr:row>
      <xdr:rowOff>23622</xdr:rowOff>
    </xdr:to>
    <xdr:cxnSp macro="">
      <xdr:nvCxnSpPr>
        <xdr:cNvPr id="78" name="直線コネクタ 77">
          <a:extLst>
            <a:ext uri="{FF2B5EF4-FFF2-40B4-BE49-F238E27FC236}">
              <a16:creationId xmlns:a16="http://schemas.microsoft.com/office/drawing/2014/main" id="{0B9833E0-379D-4A62-9DEE-E2744665841E}"/>
            </a:ext>
          </a:extLst>
        </xdr:cNvPr>
        <xdr:cNvCxnSpPr/>
      </xdr:nvCxnSpPr>
      <xdr:spPr>
        <a:xfrm>
          <a:off x="2019300" y="66804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132842</xdr:rowOff>
    </xdr:from>
    <xdr:to>
      <xdr:col>6</xdr:col>
      <xdr:colOff>38100</xdr:colOff>
      <xdr:row>39</xdr:row>
      <xdr:rowOff>62992</xdr:rowOff>
    </xdr:to>
    <xdr:sp macro="" textlink="">
      <xdr:nvSpPr>
        <xdr:cNvPr id="79" name="楕円 78">
          <a:extLst>
            <a:ext uri="{FF2B5EF4-FFF2-40B4-BE49-F238E27FC236}">
              <a16:creationId xmlns:a16="http://schemas.microsoft.com/office/drawing/2014/main" id="{58C8AEE7-CBFF-426A-B636-99F3B48B90A6}"/>
            </a:ext>
          </a:extLst>
        </xdr:cNvPr>
        <xdr:cNvSpPr/>
      </xdr:nvSpPr>
      <xdr:spPr>
        <a:xfrm>
          <a:off x="1079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165354</xdr:rowOff>
    </xdr:from>
    <xdr:to>
      <xdr:col>10</xdr:col>
      <xdr:colOff>114300</xdr:colOff>
      <xdr:row>39</xdr:row>
      <xdr:rowOff>12192</xdr:rowOff>
    </xdr:to>
    <xdr:cxnSp macro="">
      <xdr:nvCxnSpPr>
        <xdr:cNvPr id="80" name="直線コネクタ 79">
          <a:extLst>
            <a:ext uri="{FF2B5EF4-FFF2-40B4-BE49-F238E27FC236}">
              <a16:creationId xmlns:a16="http://schemas.microsoft.com/office/drawing/2014/main" id="{3AE27E65-FE09-4B1D-9511-888C78ACDAFB}"/>
            </a:ext>
          </a:extLst>
        </xdr:cNvPr>
        <xdr:cNvCxnSpPr/>
      </xdr:nvCxnSpPr>
      <xdr:spPr>
        <a:xfrm flipV="1">
          <a:off x="1130300" y="66804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C29D9482-CBDE-405A-8DE5-5D39A56A00AC}"/>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D4BE4AF7-9BE8-4CFB-8FDD-73F69EF8D5A0}"/>
            </a:ext>
          </a:extLst>
        </xdr:cNvPr>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14E1E566-F846-4A22-B27D-0A9ABE0B2E80}"/>
            </a:ext>
          </a:extLst>
        </xdr:cNvPr>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61231</xdr:rowOff>
    </xdr:from>
    <xdr:ext cx="405111" cy="259045"/>
    <xdr:sp macro="" textlink="">
      <xdr:nvSpPr>
        <xdr:cNvPr id="84" name="n_4aveValue【図書館】&#10;有形固定資産減価償却率">
          <a:extLst>
            <a:ext uri="{FF2B5EF4-FFF2-40B4-BE49-F238E27FC236}">
              <a16:creationId xmlns:a16="http://schemas.microsoft.com/office/drawing/2014/main" id="{FED7F67F-BA32-44EC-B2CD-8A150C286D8B}"/>
            </a:ext>
          </a:extLst>
        </xdr:cNvPr>
        <xdr:cNvSpPr txBox="1"/>
      </xdr:nvSpPr>
      <xdr:spPr>
        <a:xfrm>
          <a:off x="927744" y="623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44975</xdr:rowOff>
    </xdr:from>
    <xdr:ext cx="405111" cy="259045"/>
    <xdr:sp macro="" textlink="">
      <xdr:nvSpPr>
        <xdr:cNvPr id="85" name="n_1mainValue【図書館】&#10;有形固定資産減価償却率">
          <a:extLst>
            <a:ext uri="{FF2B5EF4-FFF2-40B4-BE49-F238E27FC236}">
              <a16:creationId xmlns:a16="http://schemas.microsoft.com/office/drawing/2014/main" id="{15B2E408-0293-4FF9-86CC-7FDBEC66A9B1}"/>
            </a:ext>
          </a:extLst>
        </xdr:cNvPr>
        <xdr:cNvSpPr txBox="1"/>
      </xdr:nvSpPr>
      <xdr:spPr>
        <a:xfrm>
          <a:off x="35820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65549</xdr:rowOff>
    </xdr:from>
    <xdr:ext cx="405111" cy="259045"/>
    <xdr:sp macro="" textlink="">
      <xdr:nvSpPr>
        <xdr:cNvPr id="86" name="n_2mainValue【図書館】&#10;有形固定資産減価償却率">
          <a:extLst>
            <a:ext uri="{FF2B5EF4-FFF2-40B4-BE49-F238E27FC236}">
              <a16:creationId xmlns:a16="http://schemas.microsoft.com/office/drawing/2014/main" id="{5AC3037E-6AB5-47E3-BFBA-8B7F9D947BA2}"/>
            </a:ext>
          </a:extLst>
        </xdr:cNvPr>
        <xdr:cNvSpPr txBox="1"/>
      </xdr:nvSpPr>
      <xdr:spPr>
        <a:xfrm>
          <a:off x="2705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35831</xdr:rowOff>
    </xdr:from>
    <xdr:ext cx="405111" cy="259045"/>
    <xdr:sp macro="" textlink="">
      <xdr:nvSpPr>
        <xdr:cNvPr id="87" name="n_3mainValue【図書館】&#10;有形固定資産減価償却率">
          <a:extLst>
            <a:ext uri="{FF2B5EF4-FFF2-40B4-BE49-F238E27FC236}">
              <a16:creationId xmlns:a16="http://schemas.microsoft.com/office/drawing/2014/main" id="{DB3EB5AA-71B2-4EAD-AC03-6B5B53BC9799}"/>
            </a:ext>
          </a:extLst>
        </xdr:cNvPr>
        <xdr:cNvSpPr txBox="1"/>
      </xdr:nvSpPr>
      <xdr:spPr>
        <a:xfrm>
          <a:off x="1816744"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54119</xdr:rowOff>
    </xdr:from>
    <xdr:ext cx="405111" cy="259045"/>
    <xdr:sp macro="" textlink="">
      <xdr:nvSpPr>
        <xdr:cNvPr id="88" name="n_4mainValue【図書館】&#10;有形固定資産減価償却率">
          <a:extLst>
            <a:ext uri="{FF2B5EF4-FFF2-40B4-BE49-F238E27FC236}">
              <a16:creationId xmlns:a16="http://schemas.microsoft.com/office/drawing/2014/main" id="{F7D174B1-CE95-4123-8F92-713F607CE0CE}"/>
            </a:ext>
          </a:extLst>
        </xdr:cNvPr>
        <xdr:cNvSpPr txBox="1"/>
      </xdr:nvSpPr>
      <xdr:spPr>
        <a:xfrm>
          <a:off x="927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E91779-CB84-451C-B5CA-3632CDFBF3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576748F-125E-4AEC-B6AC-5381B24142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357F225-424C-4268-85AB-FA772E5437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9474763-E712-4F5B-8605-96F85F4D94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B1638E7-49A1-4C69-98AC-197A1192E5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DB8988D-A93D-44E2-B6F2-B9217782ED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CA943DF-4CE5-4A6A-8418-882B0BCFD1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44BD5BF-6AB6-4479-AC64-B44384916A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A8B886A-1533-41A2-835C-DFBEE7DF218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7AF16F6-8CDB-4E89-A26E-FF69746E55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1569AAB-BE48-462C-9DFD-0582E66268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CAFF13A-6495-45D2-9FB3-C8E8A6382DD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E60BCE4-98C1-48F9-A8A0-F97D8415856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A58D1158-3747-4852-8D72-9A758409BA1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A5096A95-2622-417A-B5F9-AD7CCF12F0C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78B309AD-DC8E-4328-B954-3950B92B773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F6B804F-21E6-4CD7-A1D3-2CAD9AACD0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9538EDDA-0441-4FA4-8CA6-DC3219D27BF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9880D65-E003-4BDF-A2E4-80B89DFFF3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558BAB1D-9427-442A-A15E-DDF6E5E7704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45FC7BE4-8E71-4A49-8EB8-E39A37052F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C7B21514-C9CC-4730-BE81-E76C615DBBBA}"/>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28B0C4B8-CF86-402D-A14E-E9B4DCA36073}"/>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82CEEE24-1447-47E5-97D6-3EA533CD4DBE}"/>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3A63EF49-6E67-4CDC-8412-158C6826CEBC}"/>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9AF3101C-AC73-4E3B-9B1D-1DB26BB47685}"/>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F5073791-2C21-4894-B344-2B64F489806B}"/>
            </a:ext>
          </a:extLst>
        </xdr:cNvPr>
        <xdr:cNvSpPr txBox="1"/>
      </xdr:nvSpPr>
      <xdr:spPr>
        <a:xfrm>
          <a:off x="10515600" y="62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289C2062-9D4B-4309-8CD5-AF4CE93E5845}"/>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7F6460F5-B9BC-4147-9BF5-0D1897C0D472}"/>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259485D7-32EF-4AD7-8A54-2DC7D2875800}"/>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B1A32788-ED60-4CDA-93AF-96AD8F920295}"/>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48260</xdr:rowOff>
    </xdr:from>
    <xdr:to>
      <xdr:col>36</xdr:col>
      <xdr:colOff>165100</xdr:colOff>
      <xdr:row>36</xdr:row>
      <xdr:rowOff>149860</xdr:rowOff>
    </xdr:to>
    <xdr:sp macro="" textlink="">
      <xdr:nvSpPr>
        <xdr:cNvPr id="120" name="フローチャート: 判断 119">
          <a:extLst>
            <a:ext uri="{FF2B5EF4-FFF2-40B4-BE49-F238E27FC236}">
              <a16:creationId xmlns:a16="http://schemas.microsoft.com/office/drawing/2014/main" id="{3C0FEECF-FB56-4659-A87F-AB5972A5DC69}"/>
            </a:ext>
          </a:extLst>
        </xdr:cNvPr>
        <xdr:cNvSpPr/>
      </xdr:nvSpPr>
      <xdr:spPr>
        <a:xfrm>
          <a:off x="6921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8F75193-4725-4EBF-B1CA-304B4317F95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9E069ED-2765-4AAE-A1BA-2D3505386B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F3BF03-8DFF-40AB-8EFC-FD6E515907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C8F733-19F1-4471-BC9C-AC2AEA6DBB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A6B2131-2B08-4D7E-A5BC-7A63572B1E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151130</xdr:rowOff>
    </xdr:from>
    <xdr:to>
      <xdr:col>55</xdr:col>
      <xdr:colOff>50800</xdr:colOff>
      <xdr:row>34</xdr:row>
      <xdr:rowOff>81280</xdr:rowOff>
    </xdr:to>
    <xdr:sp macro="" textlink="">
      <xdr:nvSpPr>
        <xdr:cNvPr id="126" name="楕円 125">
          <a:extLst>
            <a:ext uri="{FF2B5EF4-FFF2-40B4-BE49-F238E27FC236}">
              <a16:creationId xmlns:a16="http://schemas.microsoft.com/office/drawing/2014/main" id="{DA42774B-53BD-456F-A003-1384056BB1F6}"/>
            </a:ext>
          </a:extLst>
        </xdr:cNvPr>
        <xdr:cNvSpPr/>
      </xdr:nvSpPr>
      <xdr:spPr>
        <a:xfrm>
          <a:off x="10426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2557</xdr:rowOff>
    </xdr:from>
    <xdr:ext cx="469744" cy="259045"/>
    <xdr:sp macro="" textlink="">
      <xdr:nvSpPr>
        <xdr:cNvPr id="127" name="【図書館】&#10;一人当たり面積該当値テキスト">
          <a:extLst>
            <a:ext uri="{FF2B5EF4-FFF2-40B4-BE49-F238E27FC236}">
              <a16:creationId xmlns:a16="http://schemas.microsoft.com/office/drawing/2014/main" id="{444936DD-E0CF-435F-94E8-9AB11D872026}"/>
            </a:ext>
          </a:extLst>
        </xdr:cNvPr>
        <xdr:cNvSpPr txBox="1"/>
      </xdr:nvSpPr>
      <xdr:spPr>
        <a:xfrm>
          <a:off x="10515600"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151130</xdr:rowOff>
    </xdr:from>
    <xdr:to>
      <xdr:col>50</xdr:col>
      <xdr:colOff>165100</xdr:colOff>
      <xdr:row>34</xdr:row>
      <xdr:rowOff>81280</xdr:rowOff>
    </xdr:to>
    <xdr:sp macro="" textlink="">
      <xdr:nvSpPr>
        <xdr:cNvPr id="128" name="楕円 127">
          <a:extLst>
            <a:ext uri="{FF2B5EF4-FFF2-40B4-BE49-F238E27FC236}">
              <a16:creationId xmlns:a16="http://schemas.microsoft.com/office/drawing/2014/main" id="{45D42EFA-C42F-4B9A-B92E-01EEDE6054D3}"/>
            </a:ext>
          </a:extLst>
        </xdr:cNvPr>
        <xdr:cNvSpPr/>
      </xdr:nvSpPr>
      <xdr:spPr>
        <a:xfrm>
          <a:off x="958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30480</xdr:rowOff>
    </xdr:from>
    <xdr:to>
      <xdr:col>55</xdr:col>
      <xdr:colOff>0</xdr:colOff>
      <xdr:row>34</xdr:row>
      <xdr:rowOff>30480</xdr:rowOff>
    </xdr:to>
    <xdr:cxnSp macro="">
      <xdr:nvCxnSpPr>
        <xdr:cNvPr id="129" name="直線コネクタ 128">
          <a:extLst>
            <a:ext uri="{FF2B5EF4-FFF2-40B4-BE49-F238E27FC236}">
              <a16:creationId xmlns:a16="http://schemas.microsoft.com/office/drawing/2014/main" id="{7007251D-15D0-4EE4-BE6E-ED5FAFEC4E7D}"/>
            </a:ext>
          </a:extLst>
        </xdr:cNvPr>
        <xdr:cNvCxnSpPr/>
      </xdr:nvCxnSpPr>
      <xdr:spPr>
        <a:xfrm>
          <a:off x="9639300" y="585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151130</xdr:rowOff>
    </xdr:from>
    <xdr:to>
      <xdr:col>46</xdr:col>
      <xdr:colOff>38100</xdr:colOff>
      <xdr:row>34</xdr:row>
      <xdr:rowOff>81280</xdr:rowOff>
    </xdr:to>
    <xdr:sp macro="" textlink="">
      <xdr:nvSpPr>
        <xdr:cNvPr id="130" name="楕円 129">
          <a:extLst>
            <a:ext uri="{FF2B5EF4-FFF2-40B4-BE49-F238E27FC236}">
              <a16:creationId xmlns:a16="http://schemas.microsoft.com/office/drawing/2014/main" id="{FEDF0606-5CC1-4A98-8740-B33C39B28E34}"/>
            </a:ext>
          </a:extLst>
        </xdr:cNvPr>
        <xdr:cNvSpPr/>
      </xdr:nvSpPr>
      <xdr:spPr>
        <a:xfrm>
          <a:off x="869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30480</xdr:rowOff>
    </xdr:from>
    <xdr:to>
      <xdr:col>50</xdr:col>
      <xdr:colOff>114300</xdr:colOff>
      <xdr:row>34</xdr:row>
      <xdr:rowOff>30480</xdr:rowOff>
    </xdr:to>
    <xdr:cxnSp macro="">
      <xdr:nvCxnSpPr>
        <xdr:cNvPr id="131" name="直線コネクタ 130">
          <a:extLst>
            <a:ext uri="{FF2B5EF4-FFF2-40B4-BE49-F238E27FC236}">
              <a16:creationId xmlns:a16="http://schemas.microsoft.com/office/drawing/2014/main" id="{2D2F46D1-887B-4889-B69A-5AE7E30C46BC}"/>
            </a:ext>
          </a:extLst>
        </xdr:cNvPr>
        <xdr:cNvCxnSpPr/>
      </xdr:nvCxnSpPr>
      <xdr:spPr>
        <a:xfrm>
          <a:off x="8750300" y="58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151130</xdr:rowOff>
    </xdr:from>
    <xdr:to>
      <xdr:col>41</xdr:col>
      <xdr:colOff>101600</xdr:colOff>
      <xdr:row>34</xdr:row>
      <xdr:rowOff>81280</xdr:rowOff>
    </xdr:to>
    <xdr:sp macro="" textlink="">
      <xdr:nvSpPr>
        <xdr:cNvPr id="132" name="楕円 131">
          <a:extLst>
            <a:ext uri="{FF2B5EF4-FFF2-40B4-BE49-F238E27FC236}">
              <a16:creationId xmlns:a16="http://schemas.microsoft.com/office/drawing/2014/main" id="{09FE017F-A807-4232-9556-1C928577573C}"/>
            </a:ext>
          </a:extLst>
        </xdr:cNvPr>
        <xdr:cNvSpPr/>
      </xdr:nvSpPr>
      <xdr:spPr>
        <a:xfrm>
          <a:off x="781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30480</xdr:rowOff>
    </xdr:from>
    <xdr:to>
      <xdr:col>45</xdr:col>
      <xdr:colOff>177800</xdr:colOff>
      <xdr:row>34</xdr:row>
      <xdr:rowOff>30480</xdr:rowOff>
    </xdr:to>
    <xdr:cxnSp macro="">
      <xdr:nvCxnSpPr>
        <xdr:cNvPr id="133" name="直線コネクタ 132">
          <a:extLst>
            <a:ext uri="{FF2B5EF4-FFF2-40B4-BE49-F238E27FC236}">
              <a16:creationId xmlns:a16="http://schemas.microsoft.com/office/drawing/2014/main" id="{B747D8E3-8577-41FC-86A5-329FE0403A91}"/>
            </a:ext>
          </a:extLst>
        </xdr:cNvPr>
        <xdr:cNvCxnSpPr/>
      </xdr:nvCxnSpPr>
      <xdr:spPr>
        <a:xfrm>
          <a:off x="7861300" y="58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151130</xdr:rowOff>
    </xdr:from>
    <xdr:to>
      <xdr:col>36</xdr:col>
      <xdr:colOff>165100</xdr:colOff>
      <xdr:row>34</xdr:row>
      <xdr:rowOff>81280</xdr:rowOff>
    </xdr:to>
    <xdr:sp macro="" textlink="">
      <xdr:nvSpPr>
        <xdr:cNvPr id="134" name="楕円 133">
          <a:extLst>
            <a:ext uri="{FF2B5EF4-FFF2-40B4-BE49-F238E27FC236}">
              <a16:creationId xmlns:a16="http://schemas.microsoft.com/office/drawing/2014/main" id="{9D21FC68-0B10-4723-B5A9-9D07455CEA00}"/>
            </a:ext>
          </a:extLst>
        </xdr:cNvPr>
        <xdr:cNvSpPr/>
      </xdr:nvSpPr>
      <xdr:spPr>
        <a:xfrm>
          <a:off x="6921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30480</xdr:rowOff>
    </xdr:from>
    <xdr:to>
      <xdr:col>41</xdr:col>
      <xdr:colOff>50800</xdr:colOff>
      <xdr:row>34</xdr:row>
      <xdr:rowOff>30480</xdr:rowOff>
    </xdr:to>
    <xdr:cxnSp macro="">
      <xdr:nvCxnSpPr>
        <xdr:cNvPr id="135" name="直線コネクタ 134">
          <a:extLst>
            <a:ext uri="{FF2B5EF4-FFF2-40B4-BE49-F238E27FC236}">
              <a16:creationId xmlns:a16="http://schemas.microsoft.com/office/drawing/2014/main" id="{4F38D67B-4248-4773-AC05-0839BFEF81C6}"/>
            </a:ext>
          </a:extLst>
        </xdr:cNvPr>
        <xdr:cNvCxnSpPr/>
      </xdr:nvCxnSpPr>
      <xdr:spPr>
        <a:xfrm>
          <a:off x="6972300" y="58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163847</xdr:rowOff>
    </xdr:from>
    <xdr:ext cx="469744" cy="259045"/>
    <xdr:sp macro="" textlink="">
      <xdr:nvSpPr>
        <xdr:cNvPr id="136" name="n_1aveValue【図書館】&#10;一人当たり面積">
          <a:extLst>
            <a:ext uri="{FF2B5EF4-FFF2-40B4-BE49-F238E27FC236}">
              <a16:creationId xmlns:a16="http://schemas.microsoft.com/office/drawing/2014/main" id="{755C8A5C-5410-4358-9920-1BA1A89A3B9B}"/>
            </a:ext>
          </a:extLst>
        </xdr:cNvPr>
        <xdr:cNvSpPr txBox="1"/>
      </xdr:nvSpPr>
      <xdr:spPr>
        <a:xfrm>
          <a:off x="9391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15257</xdr:rowOff>
    </xdr:from>
    <xdr:ext cx="469744" cy="259045"/>
    <xdr:sp macro="" textlink="">
      <xdr:nvSpPr>
        <xdr:cNvPr id="137" name="n_2aveValue【図書館】&#10;一人当たり面積">
          <a:extLst>
            <a:ext uri="{FF2B5EF4-FFF2-40B4-BE49-F238E27FC236}">
              <a16:creationId xmlns:a16="http://schemas.microsoft.com/office/drawing/2014/main" id="{A15B6EE0-95AA-4071-BA4F-2025D456E1F4}"/>
            </a:ext>
          </a:extLst>
        </xdr:cNvPr>
        <xdr:cNvSpPr txBox="1"/>
      </xdr:nvSpPr>
      <xdr:spPr>
        <a:xfrm>
          <a:off x="8515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38117</xdr:rowOff>
    </xdr:from>
    <xdr:ext cx="469744" cy="259045"/>
    <xdr:sp macro="" textlink="">
      <xdr:nvSpPr>
        <xdr:cNvPr id="138" name="n_3aveValue【図書館】&#10;一人当たり面積">
          <a:extLst>
            <a:ext uri="{FF2B5EF4-FFF2-40B4-BE49-F238E27FC236}">
              <a16:creationId xmlns:a16="http://schemas.microsoft.com/office/drawing/2014/main" id="{8E050318-AE31-4FC5-9CCD-38695142F128}"/>
            </a:ext>
          </a:extLst>
        </xdr:cNvPr>
        <xdr:cNvSpPr txBox="1"/>
      </xdr:nvSpPr>
      <xdr:spPr>
        <a:xfrm>
          <a:off x="7626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140987</xdr:rowOff>
    </xdr:from>
    <xdr:ext cx="469744" cy="259045"/>
    <xdr:sp macro="" textlink="">
      <xdr:nvSpPr>
        <xdr:cNvPr id="139" name="n_4aveValue【図書館】&#10;一人当たり面積">
          <a:extLst>
            <a:ext uri="{FF2B5EF4-FFF2-40B4-BE49-F238E27FC236}">
              <a16:creationId xmlns:a16="http://schemas.microsoft.com/office/drawing/2014/main" id="{6A38FE7D-9828-41A1-9DB6-2BE47F01DC6F}"/>
            </a:ext>
          </a:extLst>
        </xdr:cNvPr>
        <xdr:cNvSpPr txBox="1"/>
      </xdr:nvSpPr>
      <xdr:spPr>
        <a:xfrm>
          <a:off x="6737427" y="63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97807</xdr:rowOff>
    </xdr:from>
    <xdr:ext cx="469744" cy="259045"/>
    <xdr:sp macro="" textlink="">
      <xdr:nvSpPr>
        <xdr:cNvPr id="140" name="n_1mainValue【図書館】&#10;一人当たり面積">
          <a:extLst>
            <a:ext uri="{FF2B5EF4-FFF2-40B4-BE49-F238E27FC236}">
              <a16:creationId xmlns:a16="http://schemas.microsoft.com/office/drawing/2014/main" id="{00C89779-8FE7-449E-BDB8-E6937000DC51}"/>
            </a:ext>
          </a:extLst>
        </xdr:cNvPr>
        <xdr:cNvSpPr txBox="1"/>
      </xdr:nvSpPr>
      <xdr:spPr>
        <a:xfrm>
          <a:off x="93917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97807</xdr:rowOff>
    </xdr:from>
    <xdr:ext cx="469744" cy="259045"/>
    <xdr:sp macro="" textlink="">
      <xdr:nvSpPr>
        <xdr:cNvPr id="141" name="n_2mainValue【図書館】&#10;一人当たり面積">
          <a:extLst>
            <a:ext uri="{FF2B5EF4-FFF2-40B4-BE49-F238E27FC236}">
              <a16:creationId xmlns:a16="http://schemas.microsoft.com/office/drawing/2014/main" id="{A805F6EE-A0C5-4BCF-898E-AC971BFA94A9}"/>
            </a:ext>
          </a:extLst>
        </xdr:cNvPr>
        <xdr:cNvSpPr txBox="1"/>
      </xdr:nvSpPr>
      <xdr:spPr>
        <a:xfrm>
          <a:off x="8515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97807</xdr:rowOff>
    </xdr:from>
    <xdr:ext cx="469744" cy="259045"/>
    <xdr:sp macro="" textlink="">
      <xdr:nvSpPr>
        <xdr:cNvPr id="142" name="n_3mainValue【図書館】&#10;一人当たり面積">
          <a:extLst>
            <a:ext uri="{FF2B5EF4-FFF2-40B4-BE49-F238E27FC236}">
              <a16:creationId xmlns:a16="http://schemas.microsoft.com/office/drawing/2014/main" id="{984E6FE8-93BD-4D0F-9B99-8557BB4E9810}"/>
            </a:ext>
          </a:extLst>
        </xdr:cNvPr>
        <xdr:cNvSpPr txBox="1"/>
      </xdr:nvSpPr>
      <xdr:spPr>
        <a:xfrm>
          <a:off x="7626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97807</xdr:rowOff>
    </xdr:from>
    <xdr:ext cx="469744" cy="259045"/>
    <xdr:sp macro="" textlink="">
      <xdr:nvSpPr>
        <xdr:cNvPr id="143" name="n_4mainValue【図書館】&#10;一人当たり面積">
          <a:extLst>
            <a:ext uri="{FF2B5EF4-FFF2-40B4-BE49-F238E27FC236}">
              <a16:creationId xmlns:a16="http://schemas.microsoft.com/office/drawing/2014/main" id="{20B5D175-3E1E-4AB2-A7FC-A17752CC1D34}"/>
            </a:ext>
          </a:extLst>
        </xdr:cNvPr>
        <xdr:cNvSpPr txBox="1"/>
      </xdr:nvSpPr>
      <xdr:spPr>
        <a:xfrm>
          <a:off x="6737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439DEC9-30DD-433D-87A1-05966F933F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6B03A38-4F1F-47F7-8623-5C9F930ACC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9C7469A4-DEA6-41E0-9401-6A641AA412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856B641F-32F0-433F-AA04-866B62DC21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11ED47B-5873-4CDA-8F84-BE24D5A978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777C983-2228-4D1B-8964-C53E77A5CD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841515F-BFF8-4FE8-A9AB-E3AF3277AC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12AAD35-A531-4273-BECC-EFDDAC2EF2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AD48DD6-6DF7-42D0-96FC-A27CF265FE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86A1DFC-03FF-4FF9-9203-8D629491A1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C4E6C46-2775-479B-B5DF-4F5A527ED8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ABB30CCC-584B-4463-AC3C-6B57E1B1D2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79012794-AD50-4C4D-A658-29885751F24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165FDF53-1894-4664-AA57-ABE472612F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B9909736-D36C-4D57-BBE4-5244A610EE4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16D19BD4-E015-4221-ABD1-F50FFD7847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6D47855F-6C2B-47AA-B5B4-955D0318409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D8C4A984-685E-4508-A4A2-AC5005CF85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A4FB850F-245E-4D36-8A44-81F13058B31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1E42A08D-550F-4638-B2CB-9D6AF5D092A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D864E59D-1897-4283-A4F2-0A6167660F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1E7FC984-DFA5-49C6-B64F-3DB25A8F5C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F301E150-71E4-44F5-8D14-BADC9D72DC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B3FF185-DB68-4924-8D56-DFC988C7A4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1E9778ED-D685-443B-8056-CB48E2C13C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C35AC4B8-8189-46A2-849D-F585F445B5F0}"/>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73943C76-498A-4412-A840-808EE42B95FD}"/>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842419AB-91C9-49E5-AB76-B70EC39E06DD}"/>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5F6B4D78-B12C-4E09-A6CC-46ABDBF74494}"/>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D3D81EBC-247A-4621-8AAB-CA94CD03023B}"/>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6F080704-ADA5-4C35-8E4F-13DCFCDA7F59}"/>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0ED089AB-D8C2-41BE-A33F-4325965DD9B1}"/>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10C2E017-93D1-47B8-BF64-225F6BF2039A}"/>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9BF5A6F9-AF88-4EC8-BD6D-794F4CBD8F7C}"/>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F14BA408-FB30-4B53-A28A-75879F0B8387}"/>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112485</xdr:rowOff>
    </xdr:from>
    <xdr:to>
      <xdr:col>6</xdr:col>
      <xdr:colOff>38100</xdr:colOff>
      <xdr:row>61</xdr:row>
      <xdr:rowOff>42635</xdr:rowOff>
    </xdr:to>
    <xdr:sp macro="" textlink="">
      <xdr:nvSpPr>
        <xdr:cNvPr id="179" name="フローチャート: 判断 178">
          <a:extLst>
            <a:ext uri="{FF2B5EF4-FFF2-40B4-BE49-F238E27FC236}">
              <a16:creationId xmlns:a16="http://schemas.microsoft.com/office/drawing/2014/main" id="{25330BCE-BEB0-419A-8CAD-0586AECDA377}"/>
            </a:ext>
          </a:extLst>
        </xdr:cNvPr>
        <xdr:cNvSpPr/>
      </xdr:nvSpPr>
      <xdr:spPr>
        <a:xfrm>
          <a:off x="1079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28E2F07-29F9-4A5F-A123-B76A32516E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7F8B78-3397-4EFB-AE5B-1E684D9F4E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7DC771-1C38-4415-9240-D134838AADE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728D32-75F6-47B9-80CD-EBD45262562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F63652-4E2A-4B33-B616-D231BF5B52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85" name="楕円 184">
          <a:extLst>
            <a:ext uri="{FF2B5EF4-FFF2-40B4-BE49-F238E27FC236}">
              <a16:creationId xmlns:a16="http://schemas.microsoft.com/office/drawing/2014/main" id="{CC06234A-D0CA-4A43-868E-3E5413E7F09A}"/>
            </a:ext>
          </a:extLst>
        </xdr:cNvPr>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140261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5885318-9181-40D3-86CF-79BE487C66DC}"/>
            </a:ext>
          </a:extLst>
        </xdr:cNvPr>
        <xdr:cNvSpPr txBox="1"/>
      </xdr:nvSpPr>
      <xdr:spPr>
        <a:xfrm>
          <a:off x="4673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70031</xdr:rowOff>
    </xdr:from>
    <xdr:to>
      <xdr:col>20</xdr:col>
      <xdr:colOff>38100</xdr:colOff>
      <xdr:row>60</xdr:row>
      <xdr:rowOff>181</xdr:rowOff>
    </xdr:to>
    <xdr:sp macro="" textlink="">
      <xdr:nvSpPr>
        <xdr:cNvPr id="187" name="楕円 186">
          <a:extLst>
            <a:ext uri="{FF2B5EF4-FFF2-40B4-BE49-F238E27FC236}">
              <a16:creationId xmlns:a16="http://schemas.microsoft.com/office/drawing/2014/main" id="{E738AE2B-96E1-4582-A494-7064B34D1B76}"/>
            </a:ext>
          </a:extLst>
        </xdr:cNvPr>
        <xdr:cNvSpPr/>
      </xdr:nvSpPr>
      <xdr:spPr>
        <a:xfrm>
          <a:off x="3746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168184</xdr:rowOff>
    </xdr:to>
    <xdr:cxnSp macro="">
      <xdr:nvCxnSpPr>
        <xdr:cNvPr id="188" name="直線コネクタ 187">
          <a:extLst>
            <a:ext uri="{FF2B5EF4-FFF2-40B4-BE49-F238E27FC236}">
              <a16:creationId xmlns:a16="http://schemas.microsoft.com/office/drawing/2014/main" id="{5B83E27F-6210-45EC-9E7D-4ADB88F2991B}"/>
            </a:ext>
          </a:extLst>
        </xdr:cNvPr>
        <xdr:cNvCxnSpPr/>
      </xdr:nvCxnSpPr>
      <xdr:spPr>
        <a:xfrm>
          <a:off x="3797300" y="102363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61867</xdr:rowOff>
    </xdr:from>
    <xdr:to>
      <xdr:col>15</xdr:col>
      <xdr:colOff>101600</xdr:colOff>
      <xdr:row>59</xdr:row>
      <xdr:rowOff>163467</xdr:rowOff>
    </xdr:to>
    <xdr:sp macro="" textlink="">
      <xdr:nvSpPr>
        <xdr:cNvPr id="189" name="楕円 188">
          <a:extLst>
            <a:ext uri="{FF2B5EF4-FFF2-40B4-BE49-F238E27FC236}">
              <a16:creationId xmlns:a16="http://schemas.microsoft.com/office/drawing/2014/main" id="{D5D9546C-A8DD-4488-AD2C-73061E22B1A6}"/>
            </a:ext>
          </a:extLst>
        </xdr:cNvPr>
        <xdr:cNvSpPr/>
      </xdr:nvSpPr>
      <xdr:spPr>
        <a:xfrm>
          <a:off x="2857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112667</xdr:rowOff>
    </xdr:from>
    <xdr:to>
      <xdr:col>19</xdr:col>
      <xdr:colOff>177800</xdr:colOff>
      <xdr:row>59</xdr:row>
      <xdr:rowOff>120831</xdr:rowOff>
    </xdr:to>
    <xdr:cxnSp macro="">
      <xdr:nvCxnSpPr>
        <xdr:cNvPr id="190" name="直線コネクタ 189">
          <a:extLst>
            <a:ext uri="{FF2B5EF4-FFF2-40B4-BE49-F238E27FC236}">
              <a16:creationId xmlns:a16="http://schemas.microsoft.com/office/drawing/2014/main" id="{723F0128-AD0A-4D95-9980-81D30D116CBD}"/>
            </a:ext>
          </a:extLst>
        </xdr:cNvPr>
        <xdr:cNvCxnSpPr/>
      </xdr:nvCxnSpPr>
      <xdr:spPr>
        <a:xfrm>
          <a:off x="2908300" y="1022821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163104</xdr:rowOff>
    </xdr:from>
    <xdr:to>
      <xdr:col>10</xdr:col>
      <xdr:colOff>165100</xdr:colOff>
      <xdr:row>59</xdr:row>
      <xdr:rowOff>93254</xdr:rowOff>
    </xdr:to>
    <xdr:sp macro="" textlink="">
      <xdr:nvSpPr>
        <xdr:cNvPr id="191" name="楕円 190">
          <a:extLst>
            <a:ext uri="{FF2B5EF4-FFF2-40B4-BE49-F238E27FC236}">
              <a16:creationId xmlns:a16="http://schemas.microsoft.com/office/drawing/2014/main" id="{573083D0-D956-4C1C-B24F-0B64642718BC}"/>
            </a:ext>
          </a:extLst>
        </xdr:cNvPr>
        <xdr:cNvSpPr/>
      </xdr:nvSpPr>
      <xdr:spPr>
        <a:xfrm>
          <a:off x="1968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42454</xdr:rowOff>
    </xdr:from>
    <xdr:to>
      <xdr:col>15</xdr:col>
      <xdr:colOff>50800</xdr:colOff>
      <xdr:row>59</xdr:row>
      <xdr:rowOff>112667</xdr:rowOff>
    </xdr:to>
    <xdr:cxnSp macro="">
      <xdr:nvCxnSpPr>
        <xdr:cNvPr id="192" name="直線コネクタ 191">
          <a:extLst>
            <a:ext uri="{FF2B5EF4-FFF2-40B4-BE49-F238E27FC236}">
              <a16:creationId xmlns:a16="http://schemas.microsoft.com/office/drawing/2014/main" id="{DA3E2B0F-54FE-4A00-993B-DA65916A7732}"/>
            </a:ext>
          </a:extLst>
        </xdr:cNvPr>
        <xdr:cNvCxnSpPr/>
      </xdr:nvCxnSpPr>
      <xdr:spPr>
        <a:xfrm>
          <a:off x="2019300" y="1015800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xdr:rowOff>
    </xdr:from>
    <xdr:to>
      <xdr:col>6</xdr:col>
      <xdr:colOff>38100</xdr:colOff>
      <xdr:row>59</xdr:row>
      <xdr:rowOff>104684</xdr:rowOff>
    </xdr:to>
    <xdr:sp macro="" textlink="">
      <xdr:nvSpPr>
        <xdr:cNvPr id="193" name="楕円 192">
          <a:extLst>
            <a:ext uri="{FF2B5EF4-FFF2-40B4-BE49-F238E27FC236}">
              <a16:creationId xmlns:a16="http://schemas.microsoft.com/office/drawing/2014/main" id="{2C920176-B5CB-4FF8-8E11-3D0B734597C1}"/>
            </a:ext>
          </a:extLst>
        </xdr:cNvPr>
        <xdr:cNvSpPr/>
      </xdr:nvSpPr>
      <xdr:spPr>
        <a:xfrm>
          <a:off x="1079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42454</xdr:rowOff>
    </xdr:from>
    <xdr:to>
      <xdr:col>10</xdr:col>
      <xdr:colOff>114300</xdr:colOff>
      <xdr:row>59</xdr:row>
      <xdr:rowOff>53884</xdr:rowOff>
    </xdr:to>
    <xdr:cxnSp macro="">
      <xdr:nvCxnSpPr>
        <xdr:cNvPr id="194" name="直線コネクタ 193">
          <a:extLst>
            <a:ext uri="{FF2B5EF4-FFF2-40B4-BE49-F238E27FC236}">
              <a16:creationId xmlns:a16="http://schemas.microsoft.com/office/drawing/2014/main" id="{94E52B68-C5FD-4155-94E7-857CBB8A64A9}"/>
            </a:ext>
          </a:extLst>
        </xdr:cNvPr>
        <xdr:cNvCxnSpPr/>
      </xdr:nvCxnSpPr>
      <xdr:spPr>
        <a:xfrm flipV="1">
          <a:off x="1130300" y="10158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5" name="n_1aveValue【体育館・プール】&#10;有形固定資産減価償却率">
          <a:extLst>
            <a:ext uri="{FF2B5EF4-FFF2-40B4-BE49-F238E27FC236}">
              <a16:creationId xmlns:a16="http://schemas.microsoft.com/office/drawing/2014/main" id="{FD4D9B91-891D-42FE-AF84-0472F1C7DEAE}"/>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6" name="n_2aveValue【体育館・プール】&#10;有形固定資産減価償却率">
          <a:extLst>
            <a:ext uri="{FF2B5EF4-FFF2-40B4-BE49-F238E27FC236}">
              <a16:creationId xmlns:a16="http://schemas.microsoft.com/office/drawing/2014/main" id="{42AE2CAC-2997-4AA6-B69C-DABF7BD1C316}"/>
            </a:ext>
          </a:extLst>
        </xdr:cNvPr>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7" name="n_3aveValue【体育館・プール】&#10;有形固定資産減価償却率">
          <a:extLst>
            <a:ext uri="{FF2B5EF4-FFF2-40B4-BE49-F238E27FC236}">
              <a16:creationId xmlns:a16="http://schemas.microsoft.com/office/drawing/2014/main" id="{706F91CB-96AC-47BA-B5F9-DA4BA91C7952}"/>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33762</xdr:rowOff>
    </xdr:from>
    <xdr:ext cx="405111" cy="259045"/>
    <xdr:sp macro="" textlink="">
      <xdr:nvSpPr>
        <xdr:cNvPr id="198" name="n_4aveValue【体育館・プール】&#10;有形固定資産減価償却率">
          <a:extLst>
            <a:ext uri="{FF2B5EF4-FFF2-40B4-BE49-F238E27FC236}">
              <a16:creationId xmlns:a16="http://schemas.microsoft.com/office/drawing/2014/main" id="{22EFF858-4B86-40EE-B21F-BD85BA338D84}"/>
            </a:ext>
          </a:extLst>
        </xdr:cNvPr>
        <xdr:cNvSpPr txBox="1"/>
      </xdr:nvSpPr>
      <xdr:spPr>
        <a:xfrm>
          <a:off x="927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16708</xdr:rowOff>
    </xdr:from>
    <xdr:ext cx="405111" cy="259045"/>
    <xdr:sp macro="" textlink="">
      <xdr:nvSpPr>
        <xdr:cNvPr id="199" name="n_1mainValue【体育館・プール】&#10;有形固定資産減価償却率">
          <a:extLst>
            <a:ext uri="{FF2B5EF4-FFF2-40B4-BE49-F238E27FC236}">
              <a16:creationId xmlns:a16="http://schemas.microsoft.com/office/drawing/2014/main" id="{D4520522-33DD-4388-B707-0744DFC15411}"/>
            </a:ext>
          </a:extLst>
        </xdr:cNvPr>
        <xdr:cNvSpPr txBox="1"/>
      </xdr:nvSpPr>
      <xdr:spPr>
        <a:xfrm>
          <a:off x="35820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8544</xdr:rowOff>
    </xdr:from>
    <xdr:ext cx="405111" cy="259045"/>
    <xdr:sp macro="" textlink="">
      <xdr:nvSpPr>
        <xdr:cNvPr id="200" name="n_2mainValue【体育館・プール】&#10;有形固定資産減価償却率">
          <a:extLst>
            <a:ext uri="{FF2B5EF4-FFF2-40B4-BE49-F238E27FC236}">
              <a16:creationId xmlns:a16="http://schemas.microsoft.com/office/drawing/2014/main" id="{5A16BEA2-8B55-4351-A4FE-430F8AC27C78}"/>
            </a:ext>
          </a:extLst>
        </xdr:cNvPr>
        <xdr:cNvSpPr txBox="1"/>
      </xdr:nvSpPr>
      <xdr:spPr>
        <a:xfrm>
          <a:off x="2705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109781</xdr:rowOff>
    </xdr:from>
    <xdr:ext cx="405111" cy="259045"/>
    <xdr:sp macro="" textlink="">
      <xdr:nvSpPr>
        <xdr:cNvPr id="201" name="n_3mainValue【体育館・プール】&#10;有形固定資産減価償却率">
          <a:extLst>
            <a:ext uri="{FF2B5EF4-FFF2-40B4-BE49-F238E27FC236}">
              <a16:creationId xmlns:a16="http://schemas.microsoft.com/office/drawing/2014/main" id="{725D38DC-0A27-4E69-92AA-A530E1253EE5}"/>
            </a:ext>
          </a:extLst>
        </xdr:cNvPr>
        <xdr:cNvSpPr txBox="1"/>
      </xdr:nvSpPr>
      <xdr:spPr>
        <a:xfrm>
          <a:off x="1816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2" name="n_4mainValue【体育館・プール】&#10;有形固定資産減価償却率">
          <a:extLst>
            <a:ext uri="{FF2B5EF4-FFF2-40B4-BE49-F238E27FC236}">
              <a16:creationId xmlns:a16="http://schemas.microsoft.com/office/drawing/2014/main" id="{7A9F6D42-26B3-424D-814E-B97F64C6ECD2}"/>
            </a:ext>
          </a:extLst>
        </xdr:cNvPr>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924ABC7-EEA8-4E06-9031-1C2423FEB8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E9B7A11-F59C-4F14-8CE5-3A4C8394F0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D0AFE1C-2D25-4E98-969E-C272C351FD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DDA44CD-0CB2-45B0-9C7D-FCBA7EDBE6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5F59F64-5F1C-4A98-925D-6B9F21A87C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DF6CAD0-4D20-4452-8CE4-60EDF6A3849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02974AF-0C08-404B-9F30-B1ACAAE369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FE95547-307B-4D08-BA52-E0F8F07CCB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5CD7BDB-A279-4BFD-9800-388DD9122F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7817557-B2C4-4084-886E-743A9FEF60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FAB304E2-46AE-440B-ACC1-700E2CDF5E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69BC155D-FCA0-4B49-8A2F-065C2E383ED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DA770375-7D01-402E-BA03-67B4825E3F1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74CEE766-862B-4608-B21F-0BAA1B18932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51841370-83BB-4553-87CC-479DF61C7FE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85BE45C7-C65F-4039-B7C3-53C69881B0A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FD571880-5BB4-4A42-8343-5D6E3FA0A3C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ACEB9F82-D069-495A-9589-CF2DA415A29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5E7536C5-E93B-421C-9181-E559F51ACE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BA1856A4-D3E1-4562-A060-32AE049247D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E8441DBC-8E02-454A-9D9A-EF2A74914D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FDB504D6-E180-4713-B6E1-13660490CD58}"/>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F6661945-20B0-4302-9E8C-1B580E1A254E}"/>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F78CD806-A156-44B1-A613-DDE5F5D4542E}"/>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791B2674-521A-4C27-8111-76B56A0CDA93}"/>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B1E5612F-7906-4649-9FAA-AE74D48BE1A7}"/>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25925</xdr:rowOff>
    </xdr:from>
    <xdr:ext cx="469744" cy="259045"/>
    <xdr:sp macro="" textlink="">
      <xdr:nvSpPr>
        <xdr:cNvPr id="229" name="【体育館・プール】&#10;一人当たり面積平均値テキスト">
          <a:extLst>
            <a:ext uri="{FF2B5EF4-FFF2-40B4-BE49-F238E27FC236}">
              <a16:creationId xmlns:a16="http://schemas.microsoft.com/office/drawing/2014/main" id="{256ACD3E-1776-4F1B-B22E-7F44680AF9F7}"/>
            </a:ext>
          </a:extLst>
        </xdr:cNvPr>
        <xdr:cNvSpPr txBox="1"/>
      </xdr:nvSpPr>
      <xdr:spPr>
        <a:xfrm>
          <a:off x="10515600" y="1014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45E38E8B-42A5-4344-B15A-97D1E289A405}"/>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08FFDD1E-4509-44B4-BD4F-0FDE06D7192E}"/>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9F083D57-5EEE-49FB-9BE5-6B971F8A71D8}"/>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DEBC268B-8638-4046-8A5F-4B835DF12EC7}"/>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170942</xdr:rowOff>
    </xdr:from>
    <xdr:to>
      <xdr:col>36</xdr:col>
      <xdr:colOff>165100</xdr:colOff>
      <xdr:row>60</xdr:row>
      <xdr:rowOff>101092</xdr:rowOff>
    </xdr:to>
    <xdr:sp macro="" textlink="">
      <xdr:nvSpPr>
        <xdr:cNvPr id="234" name="フローチャート: 判断 233">
          <a:extLst>
            <a:ext uri="{FF2B5EF4-FFF2-40B4-BE49-F238E27FC236}">
              <a16:creationId xmlns:a16="http://schemas.microsoft.com/office/drawing/2014/main" id="{7BD71609-E0DA-4C01-9959-30C665C95AE3}"/>
            </a:ext>
          </a:extLst>
        </xdr:cNvPr>
        <xdr:cNvSpPr/>
      </xdr:nvSpPr>
      <xdr:spPr>
        <a:xfrm>
          <a:off x="692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A72CE1B-EC7B-45E9-AB00-9EE175F3DD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5A9A5DA-D293-4EA1-A8B8-1F02963896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6FF905E-9457-430B-9C01-CA2FDE194F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3086285-926E-46CF-9562-BE0F175C59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04F4F53-651A-4733-A905-D5BE45AEF3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63500</xdr:rowOff>
    </xdr:from>
    <xdr:to>
      <xdr:col>55</xdr:col>
      <xdr:colOff>50800</xdr:colOff>
      <xdr:row>58</xdr:row>
      <xdr:rowOff>165100</xdr:rowOff>
    </xdr:to>
    <xdr:sp macro="" textlink="">
      <xdr:nvSpPr>
        <xdr:cNvPr id="240" name="楕円 239">
          <a:extLst>
            <a:ext uri="{FF2B5EF4-FFF2-40B4-BE49-F238E27FC236}">
              <a16:creationId xmlns:a16="http://schemas.microsoft.com/office/drawing/2014/main" id="{67AE056B-F435-4289-8FA8-22C1926498B3}"/>
            </a:ext>
          </a:extLst>
        </xdr:cNvPr>
        <xdr:cNvSpPr/>
      </xdr:nvSpPr>
      <xdr:spPr>
        <a:xfrm>
          <a:off x="10426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86377</xdr:rowOff>
    </xdr:from>
    <xdr:ext cx="469744" cy="259045"/>
    <xdr:sp macro="" textlink="">
      <xdr:nvSpPr>
        <xdr:cNvPr id="241" name="【体育館・プール】&#10;一人当たり面積該当値テキスト">
          <a:extLst>
            <a:ext uri="{FF2B5EF4-FFF2-40B4-BE49-F238E27FC236}">
              <a16:creationId xmlns:a16="http://schemas.microsoft.com/office/drawing/2014/main" id="{F10D8625-5679-4B7D-BED2-A4A00396C7DC}"/>
            </a:ext>
          </a:extLst>
        </xdr:cNvPr>
        <xdr:cNvSpPr txBox="1"/>
      </xdr:nvSpPr>
      <xdr:spPr>
        <a:xfrm>
          <a:off x="10515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86360</xdr:rowOff>
    </xdr:from>
    <xdr:to>
      <xdr:col>50</xdr:col>
      <xdr:colOff>165100</xdr:colOff>
      <xdr:row>59</xdr:row>
      <xdr:rowOff>16510</xdr:rowOff>
    </xdr:to>
    <xdr:sp macro="" textlink="">
      <xdr:nvSpPr>
        <xdr:cNvPr id="242" name="楕円 241">
          <a:extLst>
            <a:ext uri="{FF2B5EF4-FFF2-40B4-BE49-F238E27FC236}">
              <a16:creationId xmlns:a16="http://schemas.microsoft.com/office/drawing/2014/main" id="{6E94D699-1EA8-4CFD-BC31-527E2A1E8CA5}"/>
            </a:ext>
          </a:extLst>
        </xdr:cNvPr>
        <xdr:cNvSpPr/>
      </xdr:nvSpPr>
      <xdr:spPr>
        <a:xfrm>
          <a:off x="958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114300</xdr:rowOff>
    </xdr:from>
    <xdr:to>
      <xdr:col>55</xdr:col>
      <xdr:colOff>0</xdr:colOff>
      <xdr:row>58</xdr:row>
      <xdr:rowOff>137160</xdr:rowOff>
    </xdr:to>
    <xdr:cxnSp macro="">
      <xdr:nvCxnSpPr>
        <xdr:cNvPr id="243" name="直線コネクタ 242">
          <a:extLst>
            <a:ext uri="{FF2B5EF4-FFF2-40B4-BE49-F238E27FC236}">
              <a16:creationId xmlns:a16="http://schemas.microsoft.com/office/drawing/2014/main" id="{B16131F3-A90E-45FA-92BB-55E95714DAF5}"/>
            </a:ext>
          </a:extLst>
        </xdr:cNvPr>
        <xdr:cNvCxnSpPr/>
      </xdr:nvCxnSpPr>
      <xdr:spPr>
        <a:xfrm flipV="1">
          <a:off x="9639300" y="10058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86360</xdr:rowOff>
    </xdr:from>
    <xdr:to>
      <xdr:col>46</xdr:col>
      <xdr:colOff>38100</xdr:colOff>
      <xdr:row>59</xdr:row>
      <xdr:rowOff>16510</xdr:rowOff>
    </xdr:to>
    <xdr:sp macro="" textlink="">
      <xdr:nvSpPr>
        <xdr:cNvPr id="244" name="楕円 243">
          <a:extLst>
            <a:ext uri="{FF2B5EF4-FFF2-40B4-BE49-F238E27FC236}">
              <a16:creationId xmlns:a16="http://schemas.microsoft.com/office/drawing/2014/main" id="{24A0CB99-0BCF-4F04-97F1-43A05E0690BE}"/>
            </a:ext>
          </a:extLst>
        </xdr:cNvPr>
        <xdr:cNvSpPr/>
      </xdr:nvSpPr>
      <xdr:spPr>
        <a:xfrm>
          <a:off x="869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137160</xdr:rowOff>
    </xdr:from>
    <xdr:to>
      <xdr:col>50</xdr:col>
      <xdr:colOff>114300</xdr:colOff>
      <xdr:row>58</xdr:row>
      <xdr:rowOff>137160</xdr:rowOff>
    </xdr:to>
    <xdr:cxnSp macro="">
      <xdr:nvCxnSpPr>
        <xdr:cNvPr id="245" name="直線コネクタ 244">
          <a:extLst>
            <a:ext uri="{FF2B5EF4-FFF2-40B4-BE49-F238E27FC236}">
              <a16:creationId xmlns:a16="http://schemas.microsoft.com/office/drawing/2014/main" id="{64F2878C-BA9D-4B76-AF8F-A9DF9990D0BC}"/>
            </a:ext>
          </a:extLst>
        </xdr:cNvPr>
        <xdr:cNvCxnSpPr/>
      </xdr:nvCxnSpPr>
      <xdr:spPr>
        <a:xfrm>
          <a:off x="8750300" y="1008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86360</xdr:rowOff>
    </xdr:from>
    <xdr:to>
      <xdr:col>41</xdr:col>
      <xdr:colOff>101600</xdr:colOff>
      <xdr:row>59</xdr:row>
      <xdr:rowOff>16510</xdr:rowOff>
    </xdr:to>
    <xdr:sp macro="" textlink="">
      <xdr:nvSpPr>
        <xdr:cNvPr id="246" name="楕円 245">
          <a:extLst>
            <a:ext uri="{FF2B5EF4-FFF2-40B4-BE49-F238E27FC236}">
              <a16:creationId xmlns:a16="http://schemas.microsoft.com/office/drawing/2014/main" id="{A67785B0-9D66-4F7E-A99B-CD9310151367}"/>
            </a:ext>
          </a:extLst>
        </xdr:cNvPr>
        <xdr:cNvSpPr/>
      </xdr:nvSpPr>
      <xdr:spPr>
        <a:xfrm>
          <a:off x="781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137160</xdr:rowOff>
    </xdr:from>
    <xdr:to>
      <xdr:col>45</xdr:col>
      <xdr:colOff>177800</xdr:colOff>
      <xdr:row>58</xdr:row>
      <xdr:rowOff>137160</xdr:rowOff>
    </xdr:to>
    <xdr:cxnSp macro="">
      <xdr:nvCxnSpPr>
        <xdr:cNvPr id="247" name="直線コネクタ 246">
          <a:extLst>
            <a:ext uri="{FF2B5EF4-FFF2-40B4-BE49-F238E27FC236}">
              <a16:creationId xmlns:a16="http://schemas.microsoft.com/office/drawing/2014/main" id="{8A29EC18-851D-43D7-928D-01A8416459BD}"/>
            </a:ext>
          </a:extLst>
        </xdr:cNvPr>
        <xdr:cNvCxnSpPr/>
      </xdr:nvCxnSpPr>
      <xdr:spPr>
        <a:xfrm>
          <a:off x="7861300" y="1008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145796</xdr:rowOff>
    </xdr:from>
    <xdr:to>
      <xdr:col>36</xdr:col>
      <xdr:colOff>165100</xdr:colOff>
      <xdr:row>59</xdr:row>
      <xdr:rowOff>75946</xdr:rowOff>
    </xdr:to>
    <xdr:sp macro="" textlink="">
      <xdr:nvSpPr>
        <xdr:cNvPr id="248" name="楕円 247">
          <a:extLst>
            <a:ext uri="{FF2B5EF4-FFF2-40B4-BE49-F238E27FC236}">
              <a16:creationId xmlns:a16="http://schemas.microsoft.com/office/drawing/2014/main" id="{F5BA9A5C-02DF-4F89-8CFA-152E344E5997}"/>
            </a:ext>
          </a:extLst>
        </xdr:cNvPr>
        <xdr:cNvSpPr/>
      </xdr:nvSpPr>
      <xdr:spPr>
        <a:xfrm>
          <a:off x="6921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137160</xdr:rowOff>
    </xdr:from>
    <xdr:to>
      <xdr:col>41</xdr:col>
      <xdr:colOff>50800</xdr:colOff>
      <xdr:row>59</xdr:row>
      <xdr:rowOff>25146</xdr:rowOff>
    </xdr:to>
    <xdr:cxnSp macro="">
      <xdr:nvCxnSpPr>
        <xdr:cNvPr id="249" name="直線コネクタ 248">
          <a:extLst>
            <a:ext uri="{FF2B5EF4-FFF2-40B4-BE49-F238E27FC236}">
              <a16:creationId xmlns:a16="http://schemas.microsoft.com/office/drawing/2014/main" id="{71880453-CA7E-4465-8931-0A8E81E28B73}"/>
            </a:ext>
          </a:extLst>
        </xdr:cNvPr>
        <xdr:cNvCxnSpPr/>
      </xdr:nvCxnSpPr>
      <xdr:spPr>
        <a:xfrm flipV="1">
          <a:off x="6972300" y="100812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158513</xdr:rowOff>
    </xdr:from>
    <xdr:ext cx="469744" cy="259045"/>
    <xdr:sp macro="" textlink="">
      <xdr:nvSpPr>
        <xdr:cNvPr id="250" name="n_1aveValue【体育館・プール】&#10;一人当たり面積">
          <a:extLst>
            <a:ext uri="{FF2B5EF4-FFF2-40B4-BE49-F238E27FC236}">
              <a16:creationId xmlns:a16="http://schemas.microsoft.com/office/drawing/2014/main" id="{B97D67BF-7613-4833-A8B6-880A2A9E11A8}"/>
            </a:ext>
          </a:extLst>
        </xdr:cNvPr>
        <xdr:cNvSpPr txBox="1"/>
      </xdr:nvSpPr>
      <xdr:spPr>
        <a:xfrm>
          <a:off x="9391727" y="1027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FDB5ACD3-7E8C-4B21-967A-0E646FBAEA74}"/>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23639</xdr:rowOff>
    </xdr:from>
    <xdr:ext cx="469744" cy="259045"/>
    <xdr:sp macro="" textlink="">
      <xdr:nvSpPr>
        <xdr:cNvPr id="252" name="n_3aveValue【体育館・プール】&#10;一人当たり面積">
          <a:extLst>
            <a:ext uri="{FF2B5EF4-FFF2-40B4-BE49-F238E27FC236}">
              <a16:creationId xmlns:a16="http://schemas.microsoft.com/office/drawing/2014/main" id="{2184F1EB-F9D5-48CF-BCF7-90DD191B5D18}"/>
            </a:ext>
          </a:extLst>
        </xdr:cNvPr>
        <xdr:cNvSpPr txBox="1"/>
      </xdr:nvSpPr>
      <xdr:spPr>
        <a:xfrm>
          <a:off x="7626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92219</xdr:rowOff>
    </xdr:from>
    <xdr:ext cx="469744" cy="259045"/>
    <xdr:sp macro="" textlink="">
      <xdr:nvSpPr>
        <xdr:cNvPr id="253" name="n_4aveValue【体育館・プール】&#10;一人当たり面積">
          <a:extLst>
            <a:ext uri="{FF2B5EF4-FFF2-40B4-BE49-F238E27FC236}">
              <a16:creationId xmlns:a16="http://schemas.microsoft.com/office/drawing/2014/main" id="{0EFD8FC3-4442-407D-A2CF-A5420F8CFE17}"/>
            </a:ext>
          </a:extLst>
        </xdr:cNvPr>
        <xdr:cNvSpPr txBox="1"/>
      </xdr:nvSpPr>
      <xdr:spPr>
        <a:xfrm>
          <a:off x="673742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33037</xdr:rowOff>
    </xdr:from>
    <xdr:ext cx="469744" cy="259045"/>
    <xdr:sp macro="" textlink="">
      <xdr:nvSpPr>
        <xdr:cNvPr id="254" name="n_1mainValue【体育館・プール】&#10;一人当たり面積">
          <a:extLst>
            <a:ext uri="{FF2B5EF4-FFF2-40B4-BE49-F238E27FC236}">
              <a16:creationId xmlns:a16="http://schemas.microsoft.com/office/drawing/2014/main" id="{7A529C43-6D05-49FF-8A17-C557EABF5B7D}"/>
            </a:ext>
          </a:extLst>
        </xdr:cNvPr>
        <xdr:cNvSpPr txBox="1"/>
      </xdr:nvSpPr>
      <xdr:spPr>
        <a:xfrm>
          <a:off x="9391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7637</xdr:rowOff>
    </xdr:from>
    <xdr:ext cx="469744" cy="259045"/>
    <xdr:sp macro="" textlink="">
      <xdr:nvSpPr>
        <xdr:cNvPr id="255" name="n_2mainValue【体育館・プール】&#10;一人当たり面積">
          <a:extLst>
            <a:ext uri="{FF2B5EF4-FFF2-40B4-BE49-F238E27FC236}">
              <a16:creationId xmlns:a16="http://schemas.microsoft.com/office/drawing/2014/main" id="{5F9E7111-19A3-4494-A67D-E162835ED731}"/>
            </a:ext>
          </a:extLst>
        </xdr:cNvPr>
        <xdr:cNvSpPr txBox="1"/>
      </xdr:nvSpPr>
      <xdr:spPr>
        <a:xfrm>
          <a:off x="8515427"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33037</xdr:rowOff>
    </xdr:from>
    <xdr:ext cx="469744" cy="259045"/>
    <xdr:sp macro="" textlink="">
      <xdr:nvSpPr>
        <xdr:cNvPr id="256" name="n_3mainValue【体育館・プール】&#10;一人当たり面積">
          <a:extLst>
            <a:ext uri="{FF2B5EF4-FFF2-40B4-BE49-F238E27FC236}">
              <a16:creationId xmlns:a16="http://schemas.microsoft.com/office/drawing/2014/main" id="{AA6AE3F7-C1F5-409F-9119-50B99218D489}"/>
            </a:ext>
          </a:extLst>
        </xdr:cNvPr>
        <xdr:cNvSpPr txBox="1"/>
      </xdr:nvSpPr>
      <xdr:spPr>
        <a:xfrm>
          <a:off x="7626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92473</xdr:rowOff>
    </xdr:from>
    <xdr:ext cx="469744" cy="259045"/>
    <xdr:sp macro="" textlink="">
      <xdr:nvSpPr>
        <xdr:cNvPr id="257" name="n_4mainValue【体育館・プール】&#10;一人当たり面積">
          <a:extLst>
            <a:ext uri="{FF2B5EF4-FFF2-40B4-BE49-F238E27FC236}">
              <a16:creationId xmlns:a16="http://schemas.microsoft.com/office/drawing/2014/main" id="{790B1363-2473-47A6-8E1B-3BA29123B0CF}"/>
            </a:ext>
          </a:extLst>
        </xdr:cNvPr>
        <xdr:cNvSpPr txBox="1"/>
      </xdr:nvSpPr>
      <xdr:spPr>
        <a:xfrm>
          <a:off x="67374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DCE9CDAC-A5BE-4BA4-BE63-32472EC009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D72763B1-9065-46FA-AD9D-09E8079F49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8B73558B-6234-4AAE-858A-9CBE5013BC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5E444AD5-BD7D-45CF-AF66-8BF9C67330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78FE5BDB-9DEA-4930-AFC4-A21B087D93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7460E68B-22C6-402B-844C-2ACFCEC83B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C75F46C-D0FC-47DF-8457-C222A1E278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3B38594C-7B36-41E8-B542-11BDE49EE6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B595E1C7-91D0-4934-87FF-9F0E2657A7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466697D7-D232-4B61-B87C-3861B509A2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5B32FD0-7991-40CA-9AFB-E140B5D3263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FDB94AAC-7687-4AAC-A9C4-00764C4298C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a:extLst>
            <a:ext uri="{FF2B5EF4-FFF2-40B4-BE49-F238E27FC236}">
              <a16:creationId xmlns:a16="http://schemas.microsoft.com/office/drawing/2014/main" id="{39A09FF6-71BB-41D1-A551-36E11E3DADB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9D2C0887-056A-43C3-A476-626B49F6D7B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BD9CA4EE-E9B6-48EC-B9BB-BE9BBCF88A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1FC9C3A0-484D-4591-9EC5-5DA86AC25A9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6DE993EF-D1C9-4FD2-AD93-83F947DAD6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65EC0155-FE78-40B2-A8B3-5F730E969CA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54BC9CE7-7D5E-4B6C-BB18-28445611BD1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16D612AA-07A4-4772-B0A3-C8BA6D15D8B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4A0B58AF-38C8-40EB-B785-683FF79AA56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6F106C03-5069-4AF1-B707-93A90624858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a:extLst>
            <a:ext uri="{FF2B5EF4-FFF2-40B4-BE49-F238E27FC236}">
              <a16:creationId xmlns:a16="http://schemas.microsoft.com/office/drawing/2014/main" id="{70234CC2-3A29-49D2-9240-BA58C93C2D7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D7BF034-6146-426A-8611-D63A093B6C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4DBF892-ED29-403A-B5BD-7B459396049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0082F8D-8FB2-4731-9075-D7C09E963F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131173</xdr:rowOff>
    </xdr:from>
    <xdr:to>
      <xdr:col>24</xdr:col>
      <xdr:colOff>62865</xdr:colOff>
      <xdr:row>87</xdr:row>
      <xdr:rowOff>33201</xdr:rowOff>
    </xdr:to>
    <xdr:cxnSp macro="">
      <xdr:nvCxnSpPr>
        <xdr:cNvPr id="284" name="直線コネクタ 283">
          <a:extLst>
            <a:ext uri="{FF2B5EF4-FFF2-40B4-BE49-F238E27FC236}">
              <a16:creationId xmlns:a16="http://schemas.microsoft.com/office/drawing/2014/main" id="{50925466-F7E8-4E44-9536-B9D5FE541DD2}"/>
            </a:ext>
          </a:extLst>
        </xdr:cNvPr>
        <xdr:cNvCxnSpPr/>
      </xdr:nvCxnSpPr>
      <xdr:spPr>
        <a:xfrm flipV="1">
          <a:off x="4634865" y="13675723"/>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37028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EC8FCDA2-E127-488E-8DE7-0992A600C24F}"/>
            </a:ext>
          </a:extLst>
        </xdr:cNvPr>
        <xdr:cNvSpPr txBox="1"/>
      </xdr:nvSpPr>
      <xdr:spPr>
        <a:xfrm>
          <a:off x="4673600" y="1495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33201</xdr:rowOff>
    </xdr:from>
    <xdr:to>
      <xdr:col>24</xdr:col>
      <xdr:colOff>152400</xdr:colOff>
      <xdr:row>87</xdr:row>
      <xdr:rowOff>33201</xdr:rowOff>
    </xdr:to>
    <xdr:cxnSp macro="">
      <xdr:nvCxnSpPr>
        <xdr:cNvPr id="286" name="直線コネクタ 285">
          <a:extLst>
            <a:ext uri="{FF2B5EF4-FFF2-40B4-BE49-F238E27FC236}">
              <a16:creationId xmlns:a16="http://schemas.microsoft.com/office/drawing/2014/main" id="{2638A966-0652-471F-AB85-8C1ABEF9A552}"/>
            </a:ext>
          </a:extLst>
        </xdr:cNvPr>
        <xdr:cNvCxnSpPr/>
      </xdr:nvCxnSpPr>
      <xdr:spPr>
        <a:xfrm>
          <a:off x="4546600" y="1494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77850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C193E36-DAC9-4462-8BE4-C3E838A90435}"/>
            </a:ext>
          </a:extLst>
        </xdr:cNvPr>
        <xdr:cNvSpPr txBox="1"/>
      </xdr:nvSpPr>
      <xdr:spPr>
        <a:xfrm>
          <a:off x="4673600" y="134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131173</xdr:rowOff>
    </xdr:from>
    <xdr:to>
      <xdr:col>24</xdr:col>
      <xdr:colOff>152400</xdr:colOff>
      <xdr:row>79</xdr:row>
      <xdr:rowOff>131173</xdr:rowOff>
    </xdr:to>
    <xdr:cxnSp macro="">
      <xdr:nvCxnSpPr>
        <xdr:cNvPr id="288" name="直線コネクタ 287">
          <a:extLst>
            <a:ext uri="{FF2B5EF4-FFF2-40B4-BE49-F238E27FC236}">
              <a16:creationId xmlns:a16="http://schemas.microsoft.com/office/drawing/2014/main" id="{E44D421E-897F-449C-A526-36AC8A8BC017}"/>
            </a:ext>
          </a:extLst>
        </xdr:cNvPr>
        <xdr:cNvCxnSpPr/>
      </xdr:nvCxnSpPr>
      <xdr:spPr>
        <a:xfrm>
          <a:off x="4546600" y="13675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32675</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CE74E2B9-8576-4B8F-BF5F-B508F1BFE83D}"/>
            </a:ext>
          </a:extLst>
        </xdr:cNvPr>
        <xdr:cNvSpPr txBox="1"/>
      </xdr:nvSpPr>
      <xdr:spPr>
        <a:xfrm>
          <a:off x="4673600" y="1392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54248</xdr:rowOff>
    </xdr:from>
    <xdr:to>
      <xdr:col>24</xdr:col>
      <xdr:colOff>114300</xdr:colOff>
      <xdr:row>81</xdr:row>
      <xdr:rowOff>155848</xdr:rowOff>
    </xdr:to>
    <xdr:sp macro="" textlink="">
      <xdr:nvSpPr>
        <xdr:cNvPr id="290" name="フローチャート: 判断 289">
          <a:extLst>
            <a:ext uri="{FF2B5EF4-FFF2-40B4-BE49-F238E27FC236}">
              <a16:creationId xmlns:a16="http://schemas.microsoft.com/office/drawing/2014/main" id="{681DFDF7-406E-4F0C-A316-DC0F21502547}"/>
            </a:ext>
          </a:extLst>
        </xdr:cNvPr>
        <xdr:cNvSpPr/>
      </xdr:nvSpPr>
      <xdr:spPr>
        <a:xfrm>
          <a:off x="45847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1" name="フローチャート: 判断 290">
          <a:extLst>
            <a:ext uri="{FF2B5EF4-FFF2-40B4-BE49-F238E27FC236}">
              <a16:creationId xmlns:a16="http://schemas.microsoft.com/office/drawing/2014/main" id="{23CFA889-1A54-4969-B0EA-7EABE59DEEFC}"/>
            </a:ext>
          </a:extLst>
        </xdr:cNvPr>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92" name="フローチャート: 判断 291">
          <a:extLst>
            <a:ext uri="{FF2B5EF4-FFF2-40B4-BE49-F238E27FC236}">
              <a16:creationId xmlns:a16="http://schemas.microsoft.com/office/drawing/2014/main" id="{D06859F0-94E2-4D1A-B113-474D98A8E362}"/>
            </a:ext>
          </a:extLst>
        </xdr:cNvPr>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95069</xdr:rowOff>
    </xdr:from>
    <xdr:to>
      <xdr:col>10</xdr:col>
      <xdr:colOff>165100</xdr:colOff>
      <xdr:row>81</xdr:row>
      <xdr:rowOff>25219</xdr:rowOff>
    </xdr:to>
    <xdr:sp macro="" textlink="">
      <xdr:nvSpPr>
        <xdr:cNvPr id="293" name="フローチャート: 判断 292">
          <a:extLst>
            <a:ext uri="{FF2B5EF4-FFF2-40B4-BE49-F238E27FC236}">
              <a16:creationId xmlns:a16="http://schemas.microsoft.com/office/drawing/2014/main" id="{94ABE569-69DA-42FD-A4D2-F1D682679854}"/>
            </a:ext>
          </a:extLst>
        </xdr:cNvPr>
        <xdr:cNvSpPr/>
      </xdr:nvSpPr>
      <xdr:spPr>
        <a:xfrm>
          <a:off x="19685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19957</xdr:rowOff>
    </xdr:from>
    <xdr:to>
      <xdr:col>6</xdr:col>
      <xdr:colOff>38100</xdr:colOff>
      <xdr:row>80</xdr:row>
      <xdr:rowOff>121557</xdr:rowOff>
    </xdr:to>
    <xdr:sp macro="" textlink="">
      <xdr:nvSpPr>
        <xdr:cNvPr id="294" name="フローチャート: 判断 293">
          <a:extLst>
            <a:ext uri="{FF2B5EF4-FFF2-40B4-BE49-F238E27FC236}">
              <a16:creationId xmlns:a16="http://schemas.microsoft.com/office/drawing/2014/main" id="{50602348-A1FA-4B8E-B619-6ED20EE36C9E}"/>
            </a:ext>
          </a:extLst>
        </xdr:cNvPr>
        <xdr:cNvSpPr/>
      </xdr:nvSpPr>
      <xdr:spPr>
        <a:xfrm>
          <a:off x="1079500" y="1373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F02B7B9-108B-4E68-BEDE-9AEB016E5F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54B4C39-22C4-4252-9F9E-8A1470D0D8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FFB62AE-8834-4E24-8C3C-2DAC499243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085DBA9-59DA-41EA-9C1A-C7BA4488F1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0B2CD9-3373-4041-805A-4602C6A4EA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80373</xdr:rowOff>
    </xdr:from>
    <xdr:to>
      <xdr:col>24</xdr:col>
      <xdr:colOff>114300</xdr:colOff>
      <xdr:row>80</xdr:row>
      <xdr:rowOff>10523</xdr:rowOff>
    </xdr:to>
    <xdr:sp macro="" textlink="">
      <xdr:nvSpPr>
        <xdr:cNvPr id="300" name="楕円 299">
          <a:extLst>
            <a:ext uri="{FF2B5EF4-FFF2-40B4-BE49-F238E27FC236}">
              <a16:creationId xmlns:a16="http://schemas.microsoft.com/office/drawing/2014/main" id="{0C7DEF40-0CE5-4456-BCF9-F05B4B1B3277}"/>
            </a:ext>
          </a:extLst>
        </xdr:cNvPr>
        <xdr:cNvSpPr/>
      </xdr:nvSpPr>
      <xdr:spPr>
        <a:xfrm>
          <a:off x="45847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33400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26CFE08F-462C-4B31-A48E-580C193BC9CE}"/>
            </a:ext>
          </a:extLst>
        </xdr:cNvPr>
        <xdr:cNvSpPr txBox="1"/>
      </xdr:nvSpPr>
      <xdr:spPr>
        <a:xfrm>
          <a:off x="4673600" y="1357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302" name="楕円 301">
          <a:extLst>
            <a:ext uri="{FF2B5EF4-FFF2-40B4-BE49-F238E27FC236}">
              <a16:creationId xmlns:a16="http://schemas.microsoft.com/office/drawing/2014/main" id="{2DDF8F3F-2A4C-4EDA-BF26-706C4E6B58A4}"/>
            </a:ext>
          </a:extLst>
        </xdr:cNvPr>
        <xdr:cNvSpPr/>
      </xdr:nvSpPr>
      <xdr:spPr>
        <a:xfrm>
          <a:off x="3746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72389</xdr:rowOff>
    </xdr:from>
    <xdr:to>
      <xdr:col>24</xdr:col>
      <xdr:colOff>63500</xdr:colOff>
      <xdr:row>79</xdr:row>
      <xdr:rowOff>131173</xdr:rowOff>
    </xdr:to>
    <xdr:cxnSp macro="">
      <xdr:nvCxnSpPr>
        <xdr:cNvPr id="303" name="直線コネクタ 302">
          <a:extLst>
            <a:ext uri="{FF2B5EF4-FFF2-40B4-BE49-F238E27FC236}">
              <a16:creationId xmlns:a16="http://schemas.microsoft.com/office/drawing/2014/main" id="{0EE40E84-F23E-490F-B0FD-D3C6E9956D19}"/>
            </a:ext>
          </a:extLst>
        </xdr:cNvPr>
        <xdr:cNvCxnSpPr/>
      </xdr:nvCxnSpPr>
      <xdr:spPr>
        <a:xfrm>
          <a:off x="3797300" y="13616939"/>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157118</xdr:rowOff>
    </xdr:from>
    <xdr:to>
      <xdr:col>15</xdr:col>
      <xdr:colOff>101600</xdr:colOff>
      <xdr:row>79</xdr:row>
      <xdr:rowOff>87268</xdr:rowOff>
    </xdr:to>
    <xdr:sp macro="" textlink="">
      <xdr:nvSpPr>
        <xdr:cNvPr id="304" name="楕円 303">
          <a:extLst>
            <a:ext uri="{FF2B5EF4-FFF2-40B4-BE49-F238E27FC236}">
              <a16:creationId xmlns:a16="http://schemas.microsoft.com/office/drawing/2014/main" id="{273B0AE6-6554-44A0-BEC5-2A0E215A7849}"/>
            </a:ext>
          </a:extLst>
        </xdr:cNvPr>
        <xdr:cNvSpPr/>
      </xdr:nvSpPr>
      <xdr:spPr>
        <a:xfrm>
          <a:off x="2857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36468</xdr:rowOff>
    </xdr:from>
    <xdr:to>
      <xdr:col>19</xdr:col>
      <xdr:colOff>177800</xdr:colOff>
      <xdr:row>79</xdr:row>
      <xdr:rowOff>72389</xdr:rowOff>
    </xdr:to>
    <xdr:cxnSp macro="">
      <xdr:nvCxnSpPr>
        <xdr:cNvPr id="305" name="直線コネクタ 304">
          <a:extLst>
            <a:ext uri="{FF2B5EF4-FFF2-40B4-BE49-F238E27FC236}">
              <a16:creationId xmlns:a16="http://schemas.microsoft.com/office/drawing/2014/main" id="{49B7C2F0-75E1-4E59-91AE-D6DB39DF0637}"/>
            </a:ext>
          </a:extLst>
        </xdr:cNvPr>
        <xdr:cNvCxnSpPr/>
      </xdr:nvCxnSpPr>
      <xdr:spPr>
        <a:xfrm>
          <a:off x="2908300" y="135810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111398</xdr:rowOff>
    </xdr:from>
    <xdr:to>
      <xdr:col>10</xdr:col>
      <xdr:colOff>165100</xdr:colOff>
      <xdr:row>79</xdr:row>
      <xdr:rowOff>41548</xdr:rowOff>
    </xdr:to>
    <xdr:sp macro="" textlink="">
      <xdr:nvSpPr>
        <xdr:cNvPr id="306" name="楕円 305">
          <a:extLst>
            <a:ext uri="{FF2B5EF4-FFF2-40B4-BE49-F238E27FC236}">
              <a16:creationId xmlns:a16="http://schemas.microsoft.com/office/drawing/2014/main" id="{5E002F9C-DD48-4E6D-AC65-21A9B3C10290}"/>
            </a:ext>
          </a:extLst>
        </xdr:cNvPr>
        <xdr:cNvSpPr/>
      </xdr:nvSpPr>
      <xdr:spPr>
        <a:xfrm>
          <a:off x="1968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162198</xdr:rowOff>
    </xdr:from>
    <xdr:to>
      <xdr:col>15</xdr:col>
      <xdr:colOff>50800</xdr:colOff>
      <xdr:row>79</xdr:row>
      <xdr:rowOff>36468</xdr:rowOff>
    </xdr:to>
    <xdr:cxnSp macro="">
      <xdr:nvCxnSpPr>
        <xdr:cNvPr id="307" name="直線コネクタ 306">
          <a:extLst>
            <a:ext uri="{FF2B5EF4-FFF2-40B4-BE49-F238E27FC236}">
              <a16:creationId xmlns:a16="http://schemas.microsoft.com/office/drawing/2014/main" id="{5FE72FC3-A244-4D7C-9849-3499372B5336}"/>
            </a:ext>
          </a:extLst>
        </xdr:cNvPr>
        <xdr:cNvCxnSpPr/>
      </xdr:nvCxnSpPr>
      <xdr:spPr>
        <a:xfrm>
          <a:off x="2019300" y="135352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29755</xdr:rowOff>
    </xdr:from>
    <xdr:to>
      <xdr:col>6</xdr:col>
      <xdr:colOff>38100</xdr:colOff>
      <xdr:row>78</xdr:row>
      <xdr:rowOff>131355</xdr:rowOff>
    </xdr:to>
    <xdr:sp macro="" textlink="">
      <xdr:nvSpPr>
        <xdr:cNvPr id="308" name="楕円 307">
          <a:extLst>
            <a:ext uri="{FF2B5EF4-FFF2-40B4-BE49-F238E27FC236}">
              <a16:creationId xmlns:a16="http://schemas.microsoft.com/office/drawing/2014/main" id="{C0CAAE7D-E472-445D-986D-C8D618946EB8}"/>
            </a:ext>
          </a:extLst>
        </xdr:cNvPr>
        <xdr:cNvSpPr/>
      </xdr:nvSpPr>
      <xdr:spPr>
        <a:xfrm>
          <a:off x="1079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80555</xdr:rowOff>
    </xdr:from>
    <xdr:to>
      <xdr:col>10</xdr:col>
      <xdr:colOff>114300</xdr:colOff>
      <xdr:row>78</xdr:row>
      <xdr:rowOff>162198</xdr:rowOff>
    </xdr:to>
    <xdr:cxnSp macro="">
      <xdr:nvCxnSpPr>
        <xdr:cNvPr id="309" name="直線コネクタ 308">
          <a:extLst>
            <a:ext uri="{FF2B5EF4-FFF2-40B4-BE49-F238E27FC236}">
              <a16:creationId xmlns:a16="http://schemas.microsoft.com/office/drawing/2014/main" id="{4715F8ED-6170-4215-A724-C44B33C1933E}"/>
            </a:ext>
          </a:extLst>
        </xdr:cNvPr>
        <xdr:cNvCxnSpPr/>
      </xdr:nvCxnSpPr>
      <xdr:spPr>
        <a:xfrm>
          <a:off x="1130300" y="1345365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10" name="n_1aveValue【福祉施設】&#10;有形固定資産減価償却率">
          <a:extLst>
            <a:ext uri="{FF2B5EF4-FFF2-40B4-BE49-F238E27FC236}">
              <a16:creationId xmlns:a16="http://schemas.microsoft.com/office/drawing/2014/main" id="{06EF1F32-8F41-4B13-A9C0-805FBAEB158A}"/>
            </a:ext>
          </a:extLst>
        </xdr:cNvPr>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52269</xdr:rowOff>
    </xdr:from>
    <xdr:ext cx="405111" cy="259045"/>
    <xdr:sp macro="" textlink="">
      <xdr:nvSpPr>
        <xdr:cNvPr id="311" name="n_2aveValue【福祉施設】&#10;有形固定資産減価償却率">
          <a:extLst>
            <a:ext uri="{FF2B5EF4-FFF2-40B4-BE49-F238E27FC236}">
              <a16:creationId xmlns:a16="http://schemas.microsoft.com/office/drawing/2014/main" id="{9350FC48-BC68-4858-B184-403EAC62D9D9}"/>
            </a:ext>
          </a:extLst>
        </xdr:cNvPr>
        <xdr:cNvSpPr txBox="1"/>
      </xdr:nvSpPr>
      <xdr:spPr>
        <a:xfrm>
          <a:off x="2705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16346</xdr:rowOff>
    </xdr:from>
    <xdr:ext cx="405111" cy="259045"/>
    <xdr:sp macro="" textlink="">
      <xdr:nvSpPr>
        <xdr:cNvPr id="312" name="n_3aveValue【福祉施設】&#10;有形固定資産減価償却率">
          <a:extLst>
            <a:ext uri="{FF2B5EF4-FFF2-40B4-BE49-F238E27FC236}">
              <a16:creationId xmlns:a16="http://schemas.microsoft.com/office/drawing/2014/main" id="{A88086B8-4339-4410-821E-A9D611B5A50C}"/>
            </a:ext>
          </a:extLst>
        </xdr:cNvPr>
        <xdr:cNvSpPr txBox="1"/>
      </xdr:nvSpPr>
      <xdr:spPr>
        <a:xfrm>
          <a:off x="1816744" y="1390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112684</xdr:rowOff>
    </xdr:from>
    <xdr:ext cx="405111" cy="259045"/>
    <xdr:sp macro="" textlink="">
      <xdr:nvSpPr>
        <xdr:cNvPr id="313" name="n_4aveValue【福祉施設】&#10;有形固定資産減価償却率">
          <a:extLst>
            <a:ext uri="{FF2B5EF4-FFF2-40B4-BE49-F238E27FC236}">
              <a16:creationId xmlns:a16="http://schemas.microsoft.com/office/drawing/2014/main" id="{D1B650FB-2477-464F-ACEF-E16F802C5BDE}"/>
            </a:ext>
          </a:extLst>
        </xdr:cNvPr>
        <xdr:cNvSpPr txBox="1"/>
      </xdr:nvSpPr>
      <xdr:spPr>
        <a:xfrm>
          <a:off x="927744" y="1382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314" name="n_1mainValue【福祉施設】&#10;有形固定資産減価償却率">
          <a:extLst>
            <a:ext uri="{FF2B5EF4-FFF2-40B4-BE49-F238E27FC236}">
              <a16:creationId xmlns:a16="http://schemas.microsoft.com/office/drawing/2014/main" id="{9EA337DA-B602-4CC9-9E78-79CFD5D6C442}"/>
            </a:ext>
          </a:extLst>
        </xdr:cNvPr>
        <xdr:cNvSpPr txBox="1"/>
      </xdr:nvSpPr>
      <xdr:spPr>
        <a:xfrm>
          <a:off x="3582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103795</xdr:rowOff>
    </xdr:from>
    <xdr:ext cx="405111" cy="259045"/>
    <xdr:sp macro="" textlink="">
      <xdr:nvSpPr>
        <xdr:cNvPr id="315" name="n_2mainValue【福祉施設】&#10;有形固定資産減価償却率">
          <a:extLst>
            <a:ext uri="{FF2B5EF4-FFF2-40B4-BE49-F238E27FC236}">
              <a16:creationId xmlns:a16="http://schemas.microsoft.com/office/drawing/2014/main" id="{FA1D50A6-48CD-4F97-949C-CAC28C68C7C5}"/>
            </a:ext>
          </a:extLst>
        </xdr:cNvPr>
        <xdr:cNvSpPr txBox="1"/>
      </xdr:nvSpPr>
      <xdr:spPr>
        <a:xfrm>
          <a:off x="2705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58075</xdr:rowOff>
    </xdr:from>
    <xdr:ext cx="405111" cy="259045"/>
    <xdr:sp macro="" textlink="">
      <xdr:nvSpPr>
        <xdr:cNvPr id="316" name="n_3mainValue【福祉施設】&#10;有形固定資産減価償却率">
          <a:extLst>
            <a:ext uri="{FF2B5EF4-FFF2-40B4-BE49-F238E27FC236}">
              <a16:creationId xmlns:a16="http://schemas.microsoft.com/office/drawing/2014/main" id="{23D97708-D353-493D-B3B4-0C61B64DD50E}"/>
            </a:ext>
          </a:extLst>
        </xdr:cNvPr>
        <xdr:cNvSpPr txBox="1"/>
      </xdr:nvSpPr>
      <xdr:spPr>
        <a:xfrm>
          <a:off x="18167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147882</xdr:rowOff>
    </xdr:from>
    <xdr:ext cx="405111" cy="259045"/>
    <xdr:sp macro="" textlink="">
      <xdr:nvSpPr>
        <xdr:cNvPr id="317" name="n_4mainValue【福祉施設】&#10;有形固定資産減価償却率">
          <a:extLst>
            <a:ext uri="{FF2B5EF4-FFF2-40B4-BE49-F238E27FC236}">
              <a16:creationId xmlns:a16="http://schemas.microsoft.com/office/drawing/2014/main" id="{0891ECE4-7590-48F8-885C-EDA508CD07A1}"/>
            </a:ext>
          </a:extLst>
        </xdr:cNvPr>
        <xdr:cNvSpPr txBox="1"/>
      </xdr:nvSpPr>
      <xdr:spPr>
        <a:xfrm>
          <a:off x="9277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148D52B-983C-4565-BF94-2B6901187F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571A254-DC45-48E1-814F-E2FF3CC62F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E3DF239-725A-4E5C-B513-B54CE95D36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9AA1089-D442-4A54-9983-631224D31C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15D3A7C-28EB-4163-96AC-B4CEDE9F0D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07C7879-2B79-4BBE-8710-99E5ED37FD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5312E92-FFA3-4A48-BEF0-C660140F96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89D42F2-F0DB-4759-9ABE-969ABFA673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EBA27BB-04C4-4CF7-9314-DA20B4B49D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4DEAEC5-6B6C-48FA-9C90-7FAB8B6540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1BAB21D-0D90-4CE6-9DD2-98843780B3F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263BD8E-CC39-46A7-83FF-5D855244370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4FD27842-1C39-49F3-8F58-8B9B6B3A9A0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81932E9-CCED-478B-B7BB-1DB3A1ABA07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3EF2242-A8D0-42B9-9728-7C4CA9D4B4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09F13BD-7AF8-4C15-9181-4B14D6E1DF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A73F949-2426-45FD-A589-0FE631044A0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0380043-E235-47F6-9862-CFA151A9BF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FF1F63A-D7F6-4719-B2C6-632CE2638F4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B6DB279E-E616-405F-A69F-7D3611A11D2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B22C642-3D0F-4ACC-8D32-6D36EBBD346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5D2043B-0A2B-4EF5-B49A-0BF7C55C74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B74AD0D-2120-4431-A3E7-A585A937F5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41" name="直線コネクタ 340">
          <a:extLst>
            <a:ext uri="{FF2B5EF4-FFF2-40B4-BE49-F238E27FC236}">
              <a16:creationId xmlns:a16="http://schemas.microsoft.com/office/drawing/2014/main" id="{27095E35-7706-4298-A700-E449AF946FE7}"/>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a:extLst>
            <a:ext uri="{FF2B5EF4-FFF2-40B4-BE49-F238E27FC236}">
              <a16:creationId xmlns:a16="http://schemas.microsoft.com/office/drawing/2014/main" id="{27567755-905A-47AB-9E2E-295728DC2B8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a:extLst>
            <a:ext uri="{FF2B5EF4-FFF2-40B4-BE49-F238E27FC236}">
              <a16:creationId xmlns:a16="http://schemas.microsoft.com/office/drawing/2014/main" id="{FFE48839-56D6-474A-A668-1093932224CE}"/>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4" name="【福祉施設】&#10;一人当たり面積最大値テキスト">
          <a:extLst>
            <a:ext uri="{FF2B5EF4-FFF2-40B4-BE49-F238E27FC236}">
              <a16:creationId xmlns:a16="http://schemas.microsoft.com/office/drawing/2014/main" id="{BC3DDC3B-3F47-416B-A729-FB23673728BD}"/>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5" name="直線コネクタ 344">
          <a:extLst>
            <a:ext uri="{FF2B5EF4-FFF2-40B4-BE49-F238E27FC236}">
              <a16:creationId xmlns:a16="http://schemas.microsoft.com/office/drawing/2014/main" id="{E8A91E3B-3121-4808-B816-B3D0BB0D11F7}"/>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6" name="【福祉施設】&#10;一人当たり面積平均値テキスト">
          <a:extLst>
            <a:ext uri="{FF2B5EF4-FFF2-40B4-BE49-F238E27FC236}">
              <a16:creationId xmlns:a16="http://schemas.microsoft.com/office/drawing/2014/main" id="{1EBD57F1-3752-490E-AAAE-466E594D7C05}"/>
            </a:ext>
          </a:extLst>
        </xdr:cNvPr>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7" name="フローチャート: 判断 346">
          <a:extLst>
            <a:ext uri="{FF2B5EF4-FFF2-40B4-BE49-F238E27FC236}">
              <a16:creationId xmlns:a16="http://schemas.microsoft.com/office/drawing/2014/main" id="{F275D100-3C77-4740-BDED-99971AFADAA0}"/>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8" name="フローチャート: 判断 347">
          <a:extLst>
            <a:ext uri="{FF2B5EF4-FFF2-40B4-BE49-F238E27FC236}">
              <a16:creationId xmlns:a16="http://schemas.microsoft.com/office/drawing/2014/main" id="{3F5F032F-4B6E-4455-8BE4-C7BDDCB2D6AA}"/>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9" name="フローチャート: 判断 348">
          <a:extLst>
            <a:ext uri="{FF2B5EF4-FFF2-40B4-BE49-F238E27FC236}">
              <a16:creationId xmlns:a16="http://schemas.microsoft.com/office/drawing/2014/main" id="{39272F85-905A-4A09-8D3E-E27DD7CC5B4C}"/>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50" name="フローチャート: 判断 349">
          <a:extLst>
            <a:ext uri="{FF2B5EF4-FFF2-40B4-BE49-F238E27FC236}">
              <a16:creationId xmlns:a16="http://schemas.microsoft.com/office/drawing/2014/main" id="{7ADC401F-78D1-49F7-80BC-449230303512}"/>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51" name="フローチャート: 判断 350">
          <a:extLst>
            <a:ext uri="{FF2B5EF4-FFF2-40B4-BE49-F238E27FC236}">
              <a16:creationId xmlns:a16="http://schemas.microsoft.com/office/drawing/2014/main" id="{8291CEF5-C24E-4097-8B63-81FF5C660E82}"/>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34E8D0C-CABF-4435-855D-7C59FF1FD1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EC0ECDC-61E1-491A-8254-D84EFAFEF6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B0A1AFB-8EAD-4C9A-A0F3-22A0E5E2E4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6AE407F-A5B2-4BC5-B456-A3D62F9C35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AD58641-E3A6-4E2F-A735-C7B725FD43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7" name="楕円 356">
          <a:extLst>
            <a:ext uri="{FF2B5EF4-FFF2-40B4-BE49-F238E27FC236}">
              <a16:creationId xmlns:a16="http://schemas.microsoft.com/office/drawing/2014/main" id="{049A0A8D-E102-4923-8DAA-81CF427BA83A}"/>
            </a:ext>
          </a:extLst>
        </xdr:cNvPr>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110507</xdr:rowOff>
    </xdr:from>
    <xdr:ext cx="469744" cy="259045"/>
    <xdr:sp macro="" textlink="">
      <xdr:nvSpPr>
        <xdr:cNvPr id="358" name="【福祉施設】&#10;一人当たり面積該当値テキスト">
          <a:extLst>
            <a:ext uri="{FF2B5EF4-FFF2-40B4-BE49-F238E27FC236}">
              <a16:creationId xmlns:a16="http://schemas.microsoft.com/office/drawing/2014/main" id="{0B0B3DA5-958C-4760-969C-1CF23B8CBF8B}"/>
            </a:ext>
          </a:extLst>
        </xdr:cNvPr>
        <xdr:cNvSpPr txBox="1"/>
      </xdr:nvSpPr>
      <xdr:spPr>
        <a:xfrm>
          <a:off x="10515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9" name="楕円 358">
          <a:extLst>
            <a:ext uri="{FF2B5EF4-FFF2-40B4-BE49-F238E27FC236}">
              <a16:creationId xmlns:a16="http://schemas.microsoft.com/office/drawing/2014/main" id="{344B96B3-AE4E-4645-BE8E-9CB9B6916EC0}"/>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85</xdr:row>
      <xdr:rowOff>11430</xdr:rowOff>
    </xdr:to>
    <xdr:cxnSp macro="">
      <xdr:nvCxnSpPr>
        <xdr:cNvPr id="360" name="直線コネクタ 359">
          <a:extLst>
            <a:ext uri="{FF2B5EF4-FFF2-40B4-BE49-F238E27FC236}">
              <a16:creationId xmlns:a16="http://schemas.microsoft.com/office/drawing/2014/main" id="{89D9722D-3F5D-45E1-91AF-E38CF15A9656}"/>
            </a:ext>
          </a:extLst>
        </xdr:cNvPr>
        <xdr:cNvCxnSpPr/>
      </xdr:nvCxnSpPr>
      <xdr:spPr>
        <a:xfrm>
          <a:off x="9639300" y="14554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1" name="楕円 360">
          <a:extLst>
            <a:ext uri="{FF2B5EF4-FFF2-40B4-BE49-F238E27FC236}">
              <a16:creationId xmlns:a16="http://schemas.microsoft.com/office/drawing/2014/main" id="{ECA22B73-04E2-4C93-93B5-2E347C3CF769}"/>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2" name="直線コネクタ 361">
          <a:extLst>
            <a:ext uri="{FF2B5EF4-FFF2-40B4-BE49-F238E27FC236}">
              <a16:creationId xmlns:a16="http://schemas.microsoft.com/office/drawing/2014/main" id="{697B13E1-577D-4145-A9F6-6683685E1E33}"/>
            </a:ext>
          </a:extLst>
        </xdr:cNvPr>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3" name="楕円 362">
          <a:extLst>
            <a:ext uri="{FF2B5EF4-FFF2-40B4-BE49-F238E27FC236}">
              <a16:creationId xmlns:a16="http://schemas.microsoft.com/office/drawing/2014/main" id="{524C47B6-15D6-4BA5-B1DD-25FB450B9724}"/>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4" name="直線コネクタ 363">
          <a:extLst>
            <a:ext uri="{FF2B5EF4-FFF2-40B4-BE49-F238E27FC236}">
              <a16:creationId xmlns:a16="http://schemas.microsoft.com/office/drawing/2014/main" id="{04B5C135-4575-4DAE-94E3-65FE908E040D}"/>
            </a:ext>
          </a:extLst>
        </xdr:cNvPr>
        <xdr:cNvCxnSpPr/>
      </xdr:nvCxnSpPr>
      <xdr:spPr>
        <a:xfrm>
          <a:off x="7861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5" name="楕円 364">
          <a:extLst>
            <a:ext uri="{FF2B5EF4-FFF2-40B4-BE49-F238E27FC236}">
              <a16:creationId xmlns:a16="http://schemas.microsoft.com/office/drawing/2014/main" id="{D20D9AF6-5162-4D27-891C-3A6495EF8B4F}"/>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6" name="直線コネクタ 365">
          <a:extLst>
            <a:ext uri="{FF2B5EF4-FFF2-40B4-BE49-F238E27FC236}">
              <a16:creationId xmlns:a16="http://schemas.microsoft.com/office/drawing/2014/main" id="{9281C01B-16B0-4D1A-A4BB-47B61E78A5E7}"/>
            </a:ext>
          </a:extLst>
        </xdr:cNvPr>
        <xdr:cNvCxnSpPr/>
      </xdr:nvCxnSpPr>
      <xdr:spPr>
        <a:xfrm>
          <a:off x="6972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7" name="n_1aveValue【福祉施設】&#10;一人当たり面積">
          <a:extLst>
            <a:ext uri="{FF2B5EF4-FFF2-40B4-BE49-F238E27FC236}">
              <a16:creationId xmlns:a16="http://schemas.microsoft.com/office/drawing/2014/main" id="{61F23BD7-860F-4ABF-9380-B6B4AD4CBF74}"/>
            </a:ext>
          </a:extLst>
        </xdr:cNvPr>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68" name="n_2aveValue【福祉施設】&#10;一人当たり面積">
          <a:extLst>
            <a:ext uri="{FF2B5EF4-FFF2-40B4-BE49-F238E27FC236}">
              <a16:creationId xmlns:a16="http://schemas.microsoft.com/office/drawing/2014/main" id="{38D148B4-D616-4171-A438-78116E93FE27}"/>
            </a:ext>
          </a:extLst>
        </xdr:cNvPr>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55897</xdr:rowOff>
    </xdr:from>
    <xdr:ext cx="469744" cy="259045"/>
    <xdr:sp macro="" textlink="">
      <xdr:nvSpPr>
        <xdr:cNvPr id="369" name="n_3aveValue【福祉施設】&#10;一人当たり面積">
          <a:extLst>
            <a:ext uri="{FF2B5EF4-FFF2-40B4-BE49-F238E27FC236}">
              <a16:creationId xmlns:a16="http://schemas.microsoft.com/office/drawing/2014/main" id="{BDBB2823-31E5-4C4D-96EC-7EABD187E9FF}"/>
            </a:ext>
          </a:extLst>
        </xdr:cNvPr>
        <xdr:cNvSpPr txBox="1"/>
      </xdr:nvSpPr>
      <xdr:spPr>
        <a:xfrm>
          <a:off x="7626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70" name="n_4aveValue【福祉施設】&#10;一人当たり面積">
          <a:extLst>
            <a:ext uri="{FF2B5EF4-FFF2-40B4-BE49-F238E27FC236}">
              <a16:creationId xmlns:a16="http://schemas.microsoft.com/office/drawing/2014/main" id="{B0862E59-FF7F-42F3-A568-063DBA2B7FA1}"/>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1" name="n_1mainValue【福祉施設】&#10;一人当たり面積">
          <a:extLst>
            <a:ext uri="{FF2B5EF4-FFF2-40B4-BE49-F238E27FC236}">
              <a16:creationId xmlns:a16="http://schemas.microsoft.com/office/drawing/2014/main" id="{02BF0A9D-3488-4C4E-B2F7-F731F698667B}"/>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2" name="n_2mainValue【福祉施設】&#10;一人当たり面積">
          <a:extLst>
            <a:ext uri="{FF2B5EF4-FFF2-40B4-BE49-F238E27FC236}">
              <a16:creationId xmlns:a16="http://schemas.microsoft.com/office/drawing/2014/main" id="{B8A26BD8-96EC-4C2D-8628-D0533B0B43A4}"/>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3" name="n_3mainValue【福祉施設】&#10;一人当たり面積">
          <a:extLst>
            <a:ext uri="{FF2B5EF4-FFF2-40B4-BE49-F238E27FC236}">
              <a16:creationId xmlns:a16="http://schemas.microsoft.com/office/drawing/2014/main" id="{71C96AC7-7B0E-40D1-B0C5-D397F8F08B7F}"/>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4" name="n_4mainValue【福祉施設】&#10;一人当たり面積">
          <a:extLst>
            <a:ext uri="{FF2B5EF4-FFF2-40B4-BE49-F238E27FC236}">
              <a16:creationId xmlns:a16="http://schemas.microsoft.com/office/drawing/2014/main" id="{784FFFAD-225F-4BC0-9F80-6F993046A109}"/>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725339F-C824-48F4-90C6-ABD1592A46E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09E537A-138F-46F6-ADE3-55E6D3A4CF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6FC82E5-D21E-4A1A-A225-340735198B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EE9B680-BFE3-4A2A-BA18-D75FC49D11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07D7109-9E06-40B0-8F54-98CC7FE144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3FFB77F-243B-4C32-BF43-61E340BF5E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47BC519-0DED-498C-BC0A-34EC0114BD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94F4F99-5FC9-45A4-A8BE-C4D863CCA07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727700D-7482-4433-814C-2FD3F83E0DE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B9DE1F4-2CCE-4C57-B8E3-9A80B6F4D1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C53AFC9-5AC1-4C85-9369-836011604D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9BA52AA-CA7E-4E43-897F-FDA5C4581F3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DA360E0-A24C-4222-B4C2-6B1FD37B74F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3AD85C9-FC2C-4883-A2ED-190A5016A80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C76857F-DDF0-498C-B6F6-C15E29759C6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65BD010-6770-496F-ACBB-FA3E56A6211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1927587-83DD-4490-90FB-76C36E1CD4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F9A7C07-D3E6-444E-8275-81994287348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8B0BED0-6D65-43EA-A9C0-A5E17862DF3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5135B04-DC22-4358-A3FB-C03A3549E83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D78B1392-9F24-4C06-9579-329C09273F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4FE944B-5FD2-40D0-BD65-CB2CCF08608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89F8E4A-8CBC-4C05-ABAE-B4C34312F9F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22E34BD-7CDB-403F-8D2E-E71563A85D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431BB26D-AEFC-4887-AE44-157966EFFA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400" name="直線コネクタ 399">
          <a:extLst>
            <a:ext uri="{FF2B5EF4-FFF2-40B4-BE49-F238E27FC236}">
              <a16:creationId xmlns:a16="http://schemas.microsoft.com/office/drawing/2014/main" id="{30013563-B654-4F19-AAD9-87C4F23F363F}"/>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20CDC926-4E55-4143-AC12-2A66A4985C48}"/>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a:extLst>
            <a:ext uri="{FF2B5EF4-FFF2-40B4-BE49-F238E27FC236}">
              <a16:creationId xmlns:a16="http://schemas.microsoft.com/office/drawing/2014/main" id="{B7BB8D1F-6FE6-4C0B-A0EE-64168119C506}"/>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3662C8DD-7612-4873-8C50-074A7F1459A9}"/>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4" name="直線コネクタ 403">
          <a:extLst>
            <a:ext uri="{FF2B5EF4-FFF2-40B4-BE49-F238E27FC236}">
              <a16:creationId xmlns:a16="http://schemas.microsoft.com/office/drawing/2014/main" id="{297E7F88-1A32-42D9-B548-61415F69877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22513C7-2B8E-4470-87F5-42717F6322E1}"/>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6" name="フローチャート: 判断 405">
          <a:extLst>
            <a:ext uri="{FF2B5EF4-FFF2-40B4-BE49-F238E27FC236}">
              <a16:creationId xmlns:a16="http://schemas.microsoft.com/office/drawing/2014/main" id="{FE44FEF8-164F-4AA2-8686-50F0AE4EAC5E}"/>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7" name="フローチャート: 判断 406">
          <a:extLst>
            <a:ext uri="{FF2B5EF4-FFF2-40B4-BE49-F238E27FC236}">
              <a16:creationId xmlns:a16="http://schemas.microsoft.com/office/drawing/2014/main" id="{04926116-6A7E-43B1-AC8B-40699AB5BA17}"/>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8" name="フローチャート: 判断 407">
          <a:extLst>
            <a:ext uri="{FF2B5EF4-FFF2-40B4-BE49-F238E27FC236}">
              <a16:creationId xmlns:a16="http://schemas.microsoft.com/office/drawing/2014/main" id="{A30C46F3-DEA8-41A6-9F25-4BEB74B99841}"/>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9" name="フローチャート: 判断 408">
          <a:extLst>
            <a:ext uri="{FF2B5EF4-FFF2-40B4-BE49-F238E27FC236}">
              <a16:creationId xmlns:a16="http://schemas.microsoft.com/office/drawing/2014/main" id="{6B995FAF-13DB-4F7C-8E27-16AA8A8BA99A}"/>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9B8065C8-E6A8-42D2-BB82-51E7C12127A9}"/>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2418710-B8ED-42B7-BD1F-4E08FB0C30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F5A2A78-5D8D-4429-8E94-2AFED7E3A92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1765A3D-2E32-4A62-ABC0-2999263E412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EB65A92-157E-4712-BF4D-6CF3FB33D2E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4612F31-DD89-4DF7-AA13-DEB7A629187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416" name="楕円 415">
          <a:extLst>
            <a:ext uri="{FF2B5EF4-FFF2-40B4-BE49-F238E27FC236}">
              <a16:creationId xmlns:a16="http://schemas.microsoft.com/office/drawing/2014/main" id="{E3808D25-764F-4CAC-89E5-48BEEF362253}"/>
            </a:ext>
          </a:extLst>
        </xdr:cNvPr>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66EDA51-9529-4867-A3FD-3D074CE3D388}"/>
            </a:ext>
          </a:extLst>
        </xdr:cNvPr>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18" name="楕円 417">
          <a:extLst>
            <a:ext uri="{FF2B5EF4-FFF2-40B4-BE49-F238E27FC236}">
              <a16:creationId xmlns:a16="http://schemas.microsoft.com/office/drawing/2014/main" id="{2E772803-7983-4F59-9A9E-2BDF8066DC77}"/>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144780</xdr:rowOff>
    </xdr:from>
    <xdr:to>
      <xdr:col>24</xdr:col>
      <xdr:colOff>63500</xdr:colOff>
      <xdr:row>104</xdr:row>
      <xdr:rowOff>12519</xdr:rowOff>
    </xdr:to>
    <xdr:cxnSp macro="">
      <xdr:nvCxnSpPr>
        <xdr:cNvPr id="419" name="直線コネクタ 418">
          <a:extLst>
            <a:ext uri="{FF2B5EF4-FFF2-40B4-BE49-F238E27FC236}">
              <a16:creationId xmlns:a16="http://schemas.microsoft.com/office/drawing/2014/main" id="{972BEE08-1B75-401A-B913-C2695A0783CF}"/>
            </a:ext>
          </a:extLst>
        </xdr:cNvPr>
        <xdr:cNvCxnSpPr/>
      </xdr:nvCxnSpPr>
      <xdr:spPr>
        <a:xfrm>
          <a:off x="3797300" y="178041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54792</xdr:rowOff>
    </xdr:from>
    <xdr:to>
      <xdr:col>15</xdr:col>
      <xdr:colOff>101600</xdr:colOff>
      <xdr:row>103</xdr:row>
      <xdr:rowOff>156392</xdr:rowOff>
    </xdr:to>
    <xdr:sp macro="" textlink="">
      <xdr:nvSpPr>
        <xdr:cNvPr id="420" name="楕円 419">
          <a:extLst>
            <a:ext uri="{FF2B5EF4-FFF2-40B4-BE49-F238E27FC236}">
              <a16:creationId xmlns:a16="http://schemas.microsoft.com/office/drawing/2014/main" id="{BDC397D0-F143-40A1-9342-69BBE5D0F86B}"/>
            </a:ext>
          </a:extLst>
        </xdr:cNvPr>
        <xdr:cNvSpPr/>
      </xdr:nvSpPr>
      <xdr:spPr>
        <a:xfrm>
          <a:off x="2857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105592</xdr:rowOff>
    </xdr:from>
    <xdr:to>
      <xdr:col>19</xdr:col>
      <xdr:colOff>177800</xdr:colOff>
      <xdr:row>103</xdr:row>
      <xdr:rowOff>144780</xdr:rowOff>
    </xdr:to>
    <xdr:cxnSp macro="">
      <xdr:nvCxnSpPr>
        <xdr:cNvPr id="421" name="直線コネクタ 420">
          <a:extLst>
            <a:ext uri="{FF2B5EF4-FFF2-40B4-BE49-F238E27FC236}">
              <a16:creationId xmlns:a16="http://schemas.microsoft.com/office/drawing/2014/main" id="{C5B81958-A684-4EFD-94CC-3121CCC8F1A1}"/>
            </a:ext>
          </a:extLst>
        </xdr:cNvPr>
        <xdr:cNvCxnSpPr/>
      </xdr:nvCxnSpPr>
      <xdr:spPr>
        <a:xfrm>
          <a:off x="2908300" y="177649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xdr:rowOff>
    </xdr:from>
    <xdr:to>
      <xdr:col>10</xdr:col>
      <xdr:colOff>165100</xdr:colOff>
      <xdr:row>103</xdr:row>
      <xdr:rowOff>109038</xdr:rowOff>
    </xdr:to>
    <xdr:sp macro="" textlink="">
      <xdr:nvSpPr>
        <xdr:cNvPr id="422" name="楕円 421">
          <a:extLst>
            <a:ext uri="{FF2B5EF4-FFF2-40B4-BE49-F238E27FC236}">
              <a16:creationId xmlns:a16="http://schemas.microsoft.com/office/drawing/2014/main" id="{F920B367-E596-440E-8DCC-97AA50CCF62B}"/>
            </a:ext>
          </a:extLst>
        </xdr:cNvPr>
        <xdr:cNvSpPr/>
      </xdr:nvSpPr>
      <xdr:spPr>
        <a:xfrm>
          <a:off x="1968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58238</xdr:rowOff>
    </xdr:from>
    <xdr:to>
      <xdr:col>15</xdr:col>
      <xdr:colOff>50800</xdr:colOff>
      <xdr:row>103</xdr:row>
      <xdr:rowOff>105592</xdr:rowOff>
    </xdr:to>
    <xdr:cxnSp macro="">
      <xdr:nvCxnSpPr>
        <xdr:cNvPr id="423" name="直線コネクタ 422">
          <a:extLst>
            <a:ext uri="{FF2B5EF4-FFF2-40B4-BE49-F238E27FC236}">
              <a16:creationId xmlns:a16="http://schemas.microsoft.com/office/drawing/2014/main" id="{591CAE62-E966-4BB7-AAD2-893F342EFE4D}"/>
            </a:ext>
          </a:extLst>
        </xdr:cNvPr>
        <xdr:cNvCxnSpPr/>
      </xdr:nvCxnSpPr>
      <xdr:spPr>
        <a:xfrm>
          <a:off x="2019300" y="1771758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74386</xdr:rowOff>
    </xdr:from>
    <xdr:to>
      <xdr:col>6</xdr:col>
      <xdr:colOff>38100</xdr:colOff>
      <xdr:row>103</xdr:row>
      <xdr:rowOff>4536</xdr:rowOff>
    </xdr:to>
    <xdr:sp macro="" textlink="">
      <xdr:nvSpPr>
        <xdr:cNvPr id="424" name="楕円 423">
          <a:extLst>
            <a:ext uri="{FF2B5EF4-FFF2-40B4-BE49-F238E27FC236}">
              <a16:creationId xmlns:a16="http://schemas.microsoft.com/office/drawing/2014/main" id="{77167C87-2794-4E80-AEE7-C3A7C8D3C0B6}"/>
            </a:ext>
          </a:extLst>
        </xdr:cNvPr>
        <xdr:cNvSpPr/>
      </xdr:nvSpPr>
      <xdr:spPr>
        <a:xfrm>
          <a:off x="1079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125186</xdr:rowOff>
    </xdr:from>
    <xdr:to>
      <xdr:col>10</xdr:col>
      <xdr:colOff>114300</xdr:colOff>
      <xdr:row>103</xdr:row>
      <xdr:rowOff>58238</xdr:rowOff>
    </xdr:to>
    <xdr:cxnSp macro="">
      <xdr:nvCxnSpPr>
        <xdr:cNvPr id="425" name="直線コネクタ 424">
          <a:extLst>
            <a:ext uri="{FF2B5EF4-FFF2-40B4-BE49-F238E27FC236}">
              <a16:creationId xmlns:a16="http://schemas.microsoft.com/office/drawing/2014/main" id="{DA64A555-D80C-4414-ACE7-1FDCBCB3DE52}"/>
            </a:ext>
          </a:extLst>
        </xdr:cNvPr>
        <xdr:cNvCxnSpPr/>
      </xdr:nvCxnSpPr>
      <xdr:spPr>
        <a:xfrm>
          <a:off x="1130300" y="1761308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426" name="n_1aveValue【市民会館】&#10;有形固定資産減価償却率">
          <a:extLst>
            <a:ext uri="{FF2B5EF4-FFF2-40B4-BE49-F238E27FC236}">
              <a16:creationId xmlns:a16="http://schemas.microsoft.com/office/drawing/2014/main" id="{2E11BDCA-6AA0-418B-8E85-02FCDB1996ED}"/>
            </a:ext>
          </a:extLst>
        </xdr:cNvPr>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427" name="n_2aveValue【市民会館】&#10;有形固定資産減価償却率">
          <a:extLst>
            <a:ext uri="{FF2B5EF4-FFF2-40B4-BE49-F238E27FC236}">
              <a16:creationId xmlns:a16="http://schemas.microsoft.com/office/drawing/2014/main" id="{A3B5238B-3254-40A6-8A32-BB6A4DAB5875}"/>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116495</xdr:rowOff>
    </xdr:from>
    <xdr:ext cx="405111" cy="259045"/>
    <xdr:sp macro="" textlink="">
      <xdr:nvSpPr>
        <xdr:cNvPr id="428" name="n_3aveValue【市民会館】&#10;有形固定資産減価償却率">
          <a:extLst>
            <a:ext uri="{FF2B5EF4-FFF2-40B4-BE49-F238E27FC236}">
              <a16:creationId xmlns:a16="http://schemas.microsoft.com/office/drawing/2014/main" id="{0018E734-B397-42EC-BE80-653B5939F0BE}"/>
            </a:ext>
          </a:extLst>
        </xdr:cNvPr>
        <xdr:cNvSpPr txBox="1"/>
      </xdr:nvSpPr>
      <xdr:spPr>
        <a:xfrm>
          <a:off x="1816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id="{9F4EE664-F69F-40EB-A575-8CAC5B50D5AB}"/>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30" name="n_1mainValue【市民会館】&#10;有形固定資産減価償却率">
          <a:extLst>
            <a:ext uri="{FF2B5EF4-FFF2-40B4-BE49-F238E27FC236}">
              <a16:creationId xmlns:a16="http://schemas.microsoft.com/office/drawing/2014/main" id="{2DF6C382-6EBE-43FC-AE79-53E10D908A3B}"/>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1469</xdr:rowOff>
    </xdr:from>
    <xdr:ext cx="405111" cy="259045"/>
    <xdr:sp macro="" textlink="">
      <xdr:nvSpPr>
        <xdr:cNvPr id="431" name="n_2mainValue【市民会館】&#10;有形固定資産減価償却率">
          <a:extLst>
            <a:ext uri="{FF2B5EF4-FFF2-40B4-BE49-F238E27FC236}">
              <a16:creationId xmlns:a16="http://schemas.microsoft.com/office/drawing/2014/main" id="{C6701546-AC87-4185-B017-7C327D1530D1}"/>
            </a:ext>
          </a:extLst>
        </xdr:cNvPr>
        <xdr:cNvSpPr txBox="1"/>
      </xdr:nvSpPr>
      <xdr:spPr>
        <a:xfrm>
          <a:off x="2705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125565</xdr:rowOff>
    </xdr:from>
    <xdr:ext cx="405111" cy="259045"/>
    <xdr:sp macro="" textlink="">
      <xdr:nvSpPr>
        <xdr:cNvPr id="432" name="n_3mainValue【市民会館】&#10;有形固定資産減価償却率">
          <a:extLst>
            <a:ext uri="{FF2B5EF4-FFF2-40B4-BE49-F238E27FC236}">
              <a16:creationId xmlns:a16="http://schemas.microsoft.com/office/drawing/2014/main" id="{F62AC60C-009F-4A1D-A3B7-0DB49A41221C}"/>
            </a:ext>
          </a:extLst>
        </xdr:cNvPr>
        <xdr:cNvSpPr txBox="1"/>
      </xdr:nvSpPr>
      <xdr:spPr>
        <a:xfrm>
          <a:off x="1816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21063</xdr:rowOff>
    </xdr:from>
    <xdr:ext cx="405111" cy="259045"/>
    <xdr:sp macro="" textlink="">
      <xdr:nvSpPr>
        <xdr:cNvPr id="433" name="n_4mainValue【市民会館】&#10;有形固定資産減価償却率">
          <a:extLst>
            <a:ext uri="{FF2B5EF4-FFF2-40B4-BE49-F238E27FC236}">
              <a16:creationId xmlns:a16="http://schemas.microsoft.com/office/drawing/2014/main" id="{58CD7CD1-9945-40A4-A172-ADDFF058CA66}"/>
            </a:ext>
          </a:extLst>
        </xdr:cNvPr>
        <xdr:cNvSpPr txBox="1"/>
      </xdr:nvSpPr>
      <xdr:spPr>
        <a:xfrm>
          <a:off x="927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D79F774-6E27-4BBE-8D78-3A6241DB8C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D4262E4E-C210-4B6D-907B-EBAD39C697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5BA9037-7AF5-4BEB-8739-1392BF5935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9296FBF-0498-448D-8308-CDCC52E546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F9E2078-A0A4-439E-90F7-AC866DC24C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D54ED87-A57E-4AA5-AD51-A085D5149F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A3727E10-9A06-4423-9009-E5FEF37588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445A84D-D758-49B2-93EF-10F55E1018E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7395E18-17B0-420C-ABAB-156C642809B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85510A7-8151-4A9E-887B-ED46E431C9A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5C262A53-FA26-4121-A7D8-1F77A29591A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53C8D88A-68D4-47B7-8CA2-BBA5C1882F1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14625378-E050-43C9-9025-9E3FF575AF4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322F352C-F191-41D1-B0FB-0A8B219B59D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46691E0B-8B85-4522-9338-FC4023C26C8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90AB5765-D3A4-464C-BBCA-96F85DF4F5F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EBB981DA-B878-4A0D-90C8-570438C5EEF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18FC800F-1396-41E8-8E81-1DC80FD0175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CD84AA0F-AE2D-40DF-A29C-42258DF08B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BB9EAA04-154B-48B6-B413-7902128BB21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C5FA6981-9648-42DA-BEA7-35A97C8FE9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5" name="直線コネクタ 454">
          <a:extLst>
            <a:ext uri="{FF2B5EF4-FFF2-40B4-BE49-F238E27FC236}">
              <a16:creationId xmlns:a16="http://schemas.microsoft.com/office/drawing/2014/main" id="{AA67855E-CD2A-434B-A19C-D3863F83349C}"/>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a:extLst>
            <a:ext uri="{FF2B5EF4-FFF2-40B4-BE49-F238E27FC236}">
              <a16:creationId xmlns:a16="http://schemas.microsoft.com/office/drawing/2014/main" id="{0D708CE0-D731-473C-B0A2-4FBC6EFD50BC}"/>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a:extLst>
            <a:ext uri="{FF2B5EF4-FFF2-40B4-BE49-F238E27FC236}">
              <a16:creationId xmlns:a16="http://schemas.microsoft.com/office/drawing/2014/main" id="{95BB28C9-278F-4FA6-9198-B7E75E40DC28}"/>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8" name="【市民会館】&#10;一人当たり面積最大値テキスト">
          <a:extLst>
            <a:ext uri="{FF2B5EF4-FFF2-40B4-BE49-F238E27FC236}">
              <a16:creationId xmlns:a16="http://schemas.microsoft.com/office/drawing/2014/main" id="{8C5362DD-67F3-4E66-8CDB-0DBE50E2D5B2}"/>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9" name="直線コネクタ 458">
          <a:extLst>
            <a:ext uri="{FF2B5EF4-FFF2-40B4-BE49-F238E27FC236}">
              <a16:creationId xmlns:a16="http://schemas.microsoft.com/office/drawing/2014/main" id="{8DFD9666-2051-4CC7-913D-364481122044}"/>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92981</xdr:rowOff>
    </xdr:from>
    <xdr:ext cx="469744" cy="259045"/>
    <xdr:sp macro="" textlink="">
      <xdr:nvSpPr>
        <xdr:cNvPr id="460" name="【市民会館】&#10;一人当たり面積平均値テキスト">
          <a:extLst>
            <a:ext uri="{FF2B5EF4-FFF2-40B4-BE49-F238E27FC236}">
              <a16:creationId xmlns:a16="http://schemas.microsoft.com/office/drawing/2014/main" id="{B0D4051F-FFCE-4473-8C67-5C072ACE9D84}"/>
            </a:ext>
          </a:extLst>
        </xdr:cNvPr>
        <xdr:cNvSpPr txBox="1"/>
      </xdr:nvSpPr>
      <xdr:spPr>
        <a:xfrm>
          <a:off x="10515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61" name="フローチャート: 判断 460">
          <a:extLst>
            <a:ext uri="{FF2B5EF4-FFF2-40B4-BE49-F238E27FC236}">
              <a16:creationId xmlns:a16="http://schemas.microsoft.com/office/drawing/2014/main" id="{256C9306-4227-4CB0-9617-7C61649BBE70}"/>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a:extLst>
            <a:ext uri="{FF2B5EF4-FFF2-40B4-BE49-F238E27FC236}">
              <a16:creationId xmlns:a16="http://schemas.microsoft.com/office/drawing/2014/main" id="{11673356-E87A-4731-A0F8-937FE413907D}"/>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3" name="フローチャート: 判断 462">
          <a:extLst>
            <a:ext uri="{FF2B5EF4-FFF2-40B4-BE49-F238E27FC236}">
              <a16:creationId xmlns:a16="http://schemas.microsoft.com/office/drawing/2014/main" id="{DE4434BF-FA9C-4160-ACF8-7B47E54E6874}"/>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4" name="フローチャート: 判断 463">
          <a:extLst>
            <a:ext uri="{FF2B5EF4-FFF2-40B4-BE49-F238E27FC236}">
              <a16:creationId xmlns:a16="http://schemas.microsoft.com/office/drawing/2014/main" id="{B846C825-C466-4273-AD1C-1A3E4C333363}"/>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135128</xdr:rowOff>
    </xdr:from>
    <xdr:to>
      <xdr:col>36</xdr:col>
      <xdr:colOff>165100</xdr:colOff>
      <xdr:row>105</xdr:row>
      <xdr:rowOff>65278</xdr:rowOff>
    </xdr:to>
    <xdr:sp macro="" textlink="">
      <xdr:nvSpPr>
        <xdr:cNvPr id="465" name="フローチャート: 判断 464">
          <a:extLst>
            <a:ext uri="{FF2B5EF4-FFF2-40B4-BE49-F238E27FC236}">
              <a16:creationId xmlns:a16="http://schemas.microsoft.com/office/drawing/2014/main" id="{584F7961-F1B7-40F2-81A2-5767B0E20628}"/>
            </a:ext>
          </a:extLst>
        </xdr:cNvPr>
        <xdr:cNvSpPr/>
      </xdr:nvSpPr>
      <xdr:spPr>
        <a:xfrm>
          <a:off x="692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1C227A7-3F51-4AD4-928A-5B6294F244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5EDBC19-0577-410E-BBE8-BDD6FDD9B0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833B0D2-AF71-424C-9EA4-FD7BA9BBB0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44E872-A474-41FA-98CA-E05BDA458C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96CD271-6599-4B06-BA31-F4A289132F5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103124</xdr:rowOff>
    </xdr:from>
    <xdr:to>
      <xdr:col>55</xdr:col>
      <xdr:colOff>50800</xdr:colOff>
      <xdr:row>101</xdr:row>
      <xdr:rowOff>33274</xdr:rowOff>
    </xdr:to>
    <xdr:sp macro="" textlink="">
      <xdr:nvSpPr>
        <xdr:cNvPr id="471" name="楕円 470">
          <a:extLst>
            <a:ext uri="{FF2B5EF4-FFF2-40B4-BE49-F238E27FC236}">
              <a16:creationId xmlns:a16="http://schemas.microsoft.com/office/drawing/2014/main" id="{EF7C8CC2-FF28-4000-8CDE-6A5008BCC759}"/>
            </a:ext>
          </a:extLst>
        </xdr:cNvPr>
        <xdr:cNvSpPr/>
      </xdr:nvSpPr>
      <xdr:spPr>
        <a:xfrm>
          <a:off x="10426700" y="172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56151</xdr:rowOff>
    </xdr:from>
    <xdr:ext cx="469744" cy="259045"/>
    <xdr:sp macro="" textlink="">
      <xdr:nvSpPr>
        <xdr:cNvPr id="472" name="【市民会館】&#10;一人当たり面積該当値テキスト">
          <a:extLst>
            <a:ext uri="{FF2B5EF4-FFF2-40B4-BE49-F238E27FC236}">
              <a16:creationId xmlns:a16="http://schemas.microsoft.com/office/drawing/2014/main" id="{7041AF88-1ED4-461B-B950-B41976013982}"/>
            </a:ext>
          </a:extLst>
        </xdr:cNvPr>
        <xdr:cNvSpPr txBox="1"/>
      </xdr:nvSpPr>
      <xdr:spPr>
        <a:xfrm>
          <a:off x="10515600" y="1720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98552</xdr:rowOff>
    </xdr:from>
    <xdr:to>
      <xdr:col>50</xdr:col>
      <xdr:colOff>165100</xdr:colOff>
      <xdr:row>101</xdr:row>
      <xdr:rowOff>28702</xdr:rowOff>
    </xdr:to>
    <xdr:sp macro="" textlink="">
      <xdr:nvSpPr>
        <xdr:cNvPr id="473" name="楕円 472">
          <a:extLst>
            <a:ext uri="{FF2B5EF4-FFF2-40B4-BE49-F238E27FC236}">
              <a16:creationId xmlns:a16="http://schemas.microsoft.com/office/drawing/2014/main" id="{A791153C-4254-400B-8481-5ADC7915B079}"/>
            </a:ext>
          </a:extLst>
        </xdr:cNvPr>
        <xdr:cNvSpPr/>
      </xdr:nvSpPr>
      <xdr:spPr>
        <a:xfrm>
          <a:off x="9588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149352</xdr:rowOff>
    </xdr:from>
    <xdr:to>
      <xdr:col>55</xdr:col>
      <xdr:colOff>0</xdr:colOff>
      <xdr:row>100</xdr:row>
      <xdr:rowOff>153924</xdr:rowOff>
    </xdr:to>
    <xdr:cxnSp macro="">
      <xdr:nvCxnSpPr>
        <xdr:cNvPr id="474" name="直線コネクタ 473">
          <a:extLst>
            <a:ext uri="{FF2B5EF4-FFF2-40B4-BE49-F238E27FC236}">
              <a16:creationId xmlns:a16="http://schemas.microsoft.com/office/drawing/2014/main" id="{0515326D-1C89-4337-B408-83DDEB41E89D}"/>
            </a:ext>
          </a:extLst>
        </xdr:cNvPr>
        <xdr:cNvCxnSpPr/>
      </xdr:nvCxnSpPr>
      <xdr:spPr>
        <a:xfrm>
          <a:off x="9639300" y="17294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98552</xdr:rowOff>
    </xdr:from>
    <xdr:to>
      <xdr:col>46</xdr:col>
      <xdr:colOff>38100</xdr:colOff>
      <xdr:row>101</xdr:row>
      <xdr:rowOff>28702</xdr:rowOff>
    </xdr:to>
    <xdr:sp macro="" textlink="">
      <xdr:nvSpPr>
        <xdr:cNvPr id="475" name="楕円 474">
          <a:extLst>
            <a:ext uri="{FF2B5EF4-FFF2-40B4-BE49-F238E27FC236}">
              <a16:creationId xmlns:a16="http://schemas.microsoft.com/office/drawing/2014/main" id="{1EB7304C-D57D-4CD0-8354-EF73AE4CF204}"/>
            </a:ext>
          </a:extLst>
        </xdr:cNvPr>
        <xdr:cNvSpPr/>
      </xdr:nvSpPr>
      <xdr:spPr>
        <a:xfrm>
          <a:off x="8699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149352</xdr:rowOff>
    </xdr:from>
    <xdr:to>
      <xdr:col>50</xdr:col>
      <xdr:colOff>114300</xdr:colOff>
      <xdr:row>100</xdr:row>
      <xdr:rowOff>149352</xdr:rowOff>
    </xdr:to>
    <xdr:cxnSp macro="">
      <xdr:nvCxnSpPr>
        <xdr:cNvPr id="476" name="直線コネクタ 475">
          <a:extLst>
            <a:ext uri="{FF2B5EF4-FFF2-40B4-BE49-F238E27FC236}">
              <a16:creationId xmlns:a16="http://schemas.microsoft.com/office/drawing/2014/main" id="{BF295D54-AC35-45DA-845D-BBD83059E272}"/>
            </a:ext>
          </a:extLst>
        </xdr:cNvPr>
        <xdr:cNvCxnSpPr/>
      </xdr:nvCxnSpPr>
      <xdr:spPr>
        <a:xfrm>
          <a:off x="8750300" y="17294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98552</xdr:rowOff>
    </xdr:from>
    <xdr:to>
      <xdr:col>41</xdr:col>
      <xdr:colOff>101600</xdr:colOff>
      <xdr:row>101</xdr:row>
      <xdr:rowOff>28702</xdr:rowOff>
    </xdr:to>
    <xdr:sp macro="" textlink="">
      <xdr:nvSpPr>
        <xdr:cNvPr id="477" name="楕円 476">
          <a:extLst>
            <a:ext uri="{FF2B5EF4-FFF2-40B4-BE49-F238E27FC236}">
              <a16:creationId xmlns:a16="http://schemas.microsoft.com/office/drawing/2014/main" id="{F2F104E9-BB82-4CAD-87E7-234358379A46}"/>
            </a:ext>
          </a:extLst>
        </xdr:cNvPr>
        <xdr:cNvSpPr/>
      </xdr:nvSpPr>
      <xdr:spPr>
        <a:xfrm>
          <a:off x="7810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149352</xdr:rowOff>
    </xdr:from>
    <xdr:to>
      <xdr:col>45</xdr:col>
      <xdr:colOff>177800</xdr:colOff>
      <xdr:row>100</xdr:row>
      <xdr:rowOff>149352</xdr:rowOff>
    </xdr:to>
    <xdr:cxnSp macro="">
      <xdr:nvCxnSpPr>
        <xdr:cNvPr id="478" name="直線コネクタ 477">
          <a:extLst>
            <a:ext uri="{FF2B5EF4-FFF2-40B4-BE49-F238E27FC236}">
              <a16:creationId xmlns:a16="http://schemas.microsoft.com/office/drawing/2014/main" id="{E7AFF12F-9285-499E-8CA3-5A2F2230C6FC}"/>
            </a:ext>
          </a:extLst>
        </xdr:cNvPr>
        <xdr:cNvCxnSpPr/>
      </xdr:nvCxnSpPr>
      <xdr:spPr>
        <a:xfrm>
          <a:off x="7861300" y="17294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98552</xdr:rowOff>
    </xdr:from>
    <xdr:to>
      <xdr:col>36</xdr:col>
      <xdr:colOff>165100</xdr:colOff>
      <xdr:row>101</xdr:row>
      <xdr:rowOff>28702</xdr:rowOff>
    </xdr:to>
    <xdr:sp macro="" textlink="">
      <xdr:nvSpPr>
        <xdr:cNvPr id="479" name="楕円 478">
          <a:extLst>
            <a:ext uri="{FF2B5EF4-FFF2-40B4-BE49-F238E27FC236}">
              <a16:creationId xmlns:a16="http://schemas.microsoft.com/office/drawing/2014/main" id="{57023C62-675B-4114-BDA3-9E3B6282BBA9}"/>
            </a:ext>
          </a:extLst>
        </xdr:cNvPr>
        <xdr:cNvSpPr/>
      </xdr:nvSpPr>
      <xdr:spPr>
        <a:xfrm>
          <a:off x="6921500" y="172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149352</xdr:rowOff>
    </xdr:from>
    <xdr:to>
      <xdr:col>41</xdr:col>
      <xdr:colOff>50800</xdr:colOff>
      <xdr:row>100</xdr:row>
      <xdr:rowOff>149352</xdr:rowOff>
    </xdr:to>
    <xdr:cxnSp macro="">
      <xdr:nvCxnSpPr>
        <xdr:cNvPr id="480" name="直線コネクタ 479">
          <a:extLst>
            <a:ext uri="{FF2B5EF4-FFF2-40B4-BE49-F238E27FC236}">
              <a16:creationId xmlns:a16="http://schemas.microsoft.com/office/drawing/2014/main" id="{B3764D74-C365-4B3F-A699-94ABC2AEE7A7}"/>
            </a:ext>
          </a:extLst>
        </xdr:cNvPr>
        <xdr:cNvCxnSpPr/>
      </xdr:nvCxnSpPr>
      <xdr:spPr>
        <a:xfrm>
          <a:off x="6972300" y="17294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26688</xdr:rowOff>
    </xdr:from>
    <xdr:ext cx="469744" cy="259045"/>
    <xdr:sp macro="" textlink="">
      <xdr:nvSpPr>
        <xdr:cNvPr id="481" name="n_1aveValue【市民会館】&#10;一人当たり面積">
          <a:extLst>
            <a:ext uri="{FF2B5EF4-FFF2-40B4-BE49-F238E27FC236}">
              <a16:creationId xmlns:a16="http://schemas.microsoft.com/office/drawing/2014/main" id="{9701BA41-01C2-4E03-A02C-8B683B70FAEB}"/>
            </a:ext>
          </a:extLst>
        </xdr:cNvPr>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482" name="n_2aveValue【市民会館】&#10;一人当たり面積">
          <a:extLst>
            <a:ext uri="{FF2B5EF4-FFF2-40B4-BE49-F238E27FC236}">
              <a16:creationId xmlns:a16="http://schemas.microsoft.com/office/drawing/2014/main" id="{134143ED-AE34-4E32-A1D9-2DECFB918DFF}"/>
            </a:ext>
          </a:extLst>
        </xdr:cNvPr>
        <xdr:cNvSpPr txBox="1"/>
      </xdr:nvSpPr>
      <xdr:spPr>
        <a:xfrm>
          <a:off x="8515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40403</xdr:rowOff>
    </xdr:from>
    <xdr:ext cx="469744" cy="259045"/>
    <xdr:sp macro="" textlink="">
      <xdr:nvSpPr>
        <xdr:cNvPr id="483" name="n_3aveValue【市民会館】&#10;一人当たり面積">
          <a:extLst>
            <a:ext uri="{FF2B5EF4-FFF2-40B4-BE49-F238E27FC236}">
              <a16:creationId xmlns:a16="http://schemas.microsoft.com/office/drawing/2014/main" id="{5AB7A714-E02A-48B0-B614-0CDA3BEAAF85}"/>
            </a:ext>
          </a:extLst>
        </xdr:cNvPr>
        <xdr:cNvSpPr txBox="1"/>
      </xdr:nvSpPr>
      <xdr:spPr>
        <a:xfrm>
          <a:off x="7626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56405</xdr:rowOff>
    </xdr:from>
    <xdr:ext cx="469744" cy="259045"/>
    <xdr:sp macro="" textlink="">
      <xdr:nvSpPr>
        <xdr:cNvPr id="484" name="n_4aveValue【市民会館】&#10;一人当たり面積">
          <a:extLst>
            <a:ext uri="{FF2B5EF4-FFF2-40B4-BE49-F238E27FC236}">
              <a16:creationId xmlns:a16="http://schemas.microsoft.com/office/drawing/2014/main" id="{37D9C573-7C04-476C-BD1A-05088D560FDE}"/>
            </a:ext>
          </a:extLst>
        </xdr:cNvPr>
        <xdr:cNvSpPr txBox="1"/>
      </xdr:nvSpPr>
      <xdr:spPr>
        <a:xfrm>
          <a:off x="6737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45229</xdr:rowOff>
    </xdr:from>
    <xdr:ext cx="469744" cy="259045"/>
    <xdr:sp macro="" textlink="">
      <xdr:nvSpPr>
        <xdr:cNvPr id="485" name="n_1mainValue【市民会館】&#10;一人当たり面積">
          <a:extLst>
            <a:ext uri="{FF2B5EF4-FFF2-40B4-BE49-F238E27FC236}">
              <a16:creationId xmlns:a16="http://schemas.microsoft.com/office/drawing/2014/main" id="{B29C5463-941F-411B-AF0B-04061549D47C}"/>
            </a:ext>
          </a:extLst>
        </xdr:cNvPr>
        <xdr:cNvSpPr txBox="1"/>
      </xdr:nvSpPr>
      <xdr:spPr>
        <a:xfrm>
          <a:off x="93917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45229</xdr:rowOff>
    </xdr:from>
    <xdr:ext cx="469744" cy="259045"/>
    <xdr:sp macro="" textlink="">
      <xdr:nvSpPr>
        <xdr:cNvPr id="486" name="n_2mainValue【市民会館】&#10;一人当たり面積">
          <a:extLst>
            <a:ext uri="{FF2B5EF4-FFF2-40B4-BE49-F238E27FC236}">
              <a16:creationId xmlns:a16="http://schemas.microsoft.com/office/drawing/2014/main" id="{2C1AE490-3849-4B46-8CD8-C8405E5C37C9}"/>
            </a:ext>
          </a:extLst>
        </xdr:cNvPr>
        <xdr:cNvSpPr txBox="1"/>
      </xdr:nvSpPr>
      <xdr:spPr>
        <a:xfrm>
          <a:off x="8515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45229</xdr:rowOff>
    </xdr:from>
    <xdr:ext cx="469744" cy="259045"/>
    <xdr:sp macro="" textlink="">
      <xdr:nvSpPr>
        <xdr:cNvPr id="487" name="n_3mainValue【市民会館】&#10;一人当たり面積">
          <a:extLst>
            <a:ext uri="{FF2B5EF4-FFF2-40B4-BE49-F238E27FC236}">
              <a16:creationId xmlns:a16="http://schemas.microsoft.com/office/drawing/2014/main" id="{036763F1-C230-4E4E-801D-6F70AA2E1279}"/>
            </a:ext>
          </a:extLst>
        </xdr:cNvPr>
        <xdr:cNvSpPr txBox="1"/>
      </xdr:nvSpPr>
      <xdr:spPr>
        <a:xfrm>
          <a:off x="7626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45229</xdr:rowOff>
    </xdr:from>
    <xdr:ext cx="469744" cy="259045"/>
    <xdr:sp macro="" textlink="">
      <xdr:nvSpPr>
        <xdr:cNvPr id="488" name="n_4mainValue【市民会館】&#10;一人当たり面積">
          <a:extLst>
            <a:ext uri="{FF2B5EF4-FFF2-40B4-BE49-F238E27FC236}">
              <a16:creationId xmlns:a16="http://schemas.microsoft.com/office/drawing/2014/main" id="{0E395D21-BA12-4EAD-81AF-6B0BC64D41B2}"/>
            </a:ext>
          </a:extLst>
        </xdr:cNvPr>
        <xdr:cNvSpPr txBox="1"/>
      </xdr:nvSpPr>
      <xdr:spPr>
        <a:xfrm>
          <a:off x="67374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2DD96EA0-D86D-4EE0-B2F9-B24991AD6A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62D8820E-D375-4B76-AFC2-130CDD3007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79FC58F9-AA28-4B23-9D05-95C7CB01D7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26319D7-2278-43FC-93CD-8E600C5A64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1B82C72-7C4E-4FC6-853A-FEF2E7F0BE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CD3B6E-5BD3-4F59-8027-1D98E849E7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E3C69115-0FA9-4937-BB95-704AC350CB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BCBAF52-9515-4736-A99F-08ED0F2921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FCB8D436-228D-4857-8785-D964A0EA3D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F6351AB-814A-4B5B-8A82-25D8F75DE3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E018EE1-34E7-4F02-855C-FFCC5A251C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a:extLst>
            <a:ext uri="{FF2B5EF4-FFF2-40B4-BE49-F238E27FC236}">
              <a16:creationId xmlns:a16="http://schemas.microsoft.com/office/drawing/2014/main" id="{A9B2CDC3-E8DC-499B-9107-00084DF5BF2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a:extLst>
            <a:ext uri="{FF2B5EF4-FFF2-40B4-BE49-F238E27FC236}">
              <a16:creationId xmlns:a16="http://schemas.microsoft.com/office/drawing/2014/main" id="{E984B965-27A5-46EA-B64C-732A25DDB2BB}"/>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a:extLst>
            <a:ext uri="{FF2B5EF4-FFF2-40B4-BE49-F238E27FC236}">
              <a16:creationId xmlns:a16="http://schemas.microsoft.com/office/drawing/2014/main" id="{8632394C-49D9-4B3B-9FDC-66583E7F5A3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a:extLst>
            <a:ext uri="{FF2B5EF4-FFF2-40B4-BE49-F238E27FC236}">
              <a16:creationId xmlns:a16="http://schemas.microsoft.com/office/drawing/2014/main" id="{9372284C-0676-4D69-8080-A45C5725DB6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a:extLst>
            <a:ext uri="{FF2B5EF4-FFF2-40B4-BE49-F238E27FC236}">
              <a16:creationId xmlns:a16="http://schemas.microsoft.com/office/drawing/2014/main" id="{57AFD792-F517-4879-BBC8-C35A8A78EF4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a:extLst>
            <a:ext uri="{FF2B5EF4-FFF2-40B4-BE49-F238E27FC236}">
              <a16:creationId xmlns:a16="http://schemas.microsoft.com/office/drawing/2014/main" id="{6F780A26-DA1A-4297-BC35-EF2585F813B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a:extLst>
            <a:ext uri="{FF2B5EF4-FFF2-40B4-BE49-F238E27FC236}">
              <a16:creationId xmlns:a16="http://schemas.microsoft.com/office/drawing/2014/main" id="{B3A5E4CC-9CCC-40EE-A244-756E6CD93E1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a:extLst>
            <a:ext uri="{FF2B5EF4-FFF2-40B4-BE49-F238E27FC236}">
              <a16:creationId xmlns:a16="http://schemas.microsoft.com/office/drawing/2014/main" id="{FFB3D213-BC27-4B92-81F3-AAE2BB773EA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4A626259-7126-47A6-9E89-64B91A56E8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CA7FCBE7-C5B3-4320-92FC-BA296416314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313B8667-C988-4A81-873E-FF92B0D6C6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11" name="直線コネクタ 510">
          <a:extLst>
            <a:ext uri="{FF2B5EF4-FFF2-40B4-BE49-F238E27FC236}">
              <a16:creationId xmlns:a16="http://schemas.microsoft.com/office/drawing/2014/main" id="{FF692C73-5580-4E6A-BB19-84285134947B}"/>
            </a:ext>
          </a:extLst>
        </xdr:cNvPr>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E838114-E545-4F13-8301-2E2F76C3E115}"/>
            </a:ext>
          </a:extLst>
        </xdr:cNvPr>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3" name="直線コネクタ 512">
          <a:extLst>
            <a:ext uri="{FF2B5EF4-FFF2-40B4-BE49-F238E27FC236}">
              <a16:creationId xmlns:a16="http://schemas.microsoft.com/office/drawing/2014/main" id="{C385E6A1-EC7C-459B-88AD-48E68957100D}"/>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EAA51025-6778-4557-A61F-4855090612D8}"/>
            </a:ext>
          </a:extLst>
        </xdr:cNvPr>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5" name="直線コネクタ 514">
          <a:extLst>
            <a:ext uri="{FF2B5EF4-FFF2-40B4-BE49-F238E27FC236}">
              <a16:creationId xmlns:a16="http://schemas.microsoft.com/office/drawing/2014/main" id="{EE4EE307-DC5D-41B5-9DAC-3181479A5C6D}"/>
            </a:ext>
          </a:extLst>
        </xdr:cNvPr>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BCC7BD14-CE9F-433C-B27B-279F81827EFC}"/>
            </a:ext>
          </a:extLst>
        </xdr:cNvPr>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7" name="フローチャート: 判断 516">
          <a:extLst>
            <a:ext uri="{FF2B5EF4-FFF2-40B4-BE49-F238E27FC236}">
              <a16:creationId xmlns:a16="http://schemas.microsoft.com/office/drawing/2014/main" id="{A4D16EE1-EEE0-47D4-B383-7A91BD369BF4}"/>
            </a:ext>
          </a:extLst>
        </xdr:cNvPr>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8" name="フローチャート: 判断 517">
          <a:extLst>
            <a:ext uri="{FF2B5EF4-FFF2-40B4-BE49-F238E27FC236}">
              <a16:creationId xmlns:a16="http://schemas.microsoft.com/office/drawing/2014/main" id="{41BDEE63-34EB-4CD2-A1ED-945E2ED366E1}"/>
            </a:ext>
          </a:extLst>
        </xdr:cNvPr>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9" name="フローチャート: 判断 518">
          <a:extLst>
            <a:ext uri="{FF2B5EF4-FFF2-40B4-BE49-F238E27FC236}">
              <a16:creationId xmlns:a16="http://schemas.microsoft.com/office/drawing/2014/main" id="{94098176-0FF7-48BD-8B3D-6773010993D1}"/>
            </a:ext>
          </a:extLst>
        </xdr:cNvPr>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20" name="フローチャート: 判断 519">
          <a:extLst>
            <a:ext uri="{FF2B5EF4-FFF2-40B4-BE49-F238E27FC236}">
              <a16:creationId xmlns:a16="http://schemas.microsoft.com/office/drawing/2014/main" id="{F4839968-4FAB-4E10-BC22-6245EEF4BF0C}"/>
            </a:ext>
          </a:extLst>
        </xdr:cNvPr>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144272</xdr:rowOff>
    </xdr:from>
    <xdr:to>
      <xdr:col>67</xdr:col>
      <xdr:colOff>101600</xdr:colOff>
      <xdr:row>35</xdr:row>
      <xdr:rowOff>74422</xdr:rowOff>
    </xdr:to>
    <xdr:sp macro="" textlink="">
      <xdr:nvSpPr>
        <xdr:cNvPr id="521" name="フローチャート: 判断 520">
          <a:extLst>
            <a:ext uri="{FF2B5EF4-FFF2-40B4-BE49-F238E27FC236}">
              <a16:creationId xmlns:a16="http://schemas.microsoft.com/office/drawing/2014/main" id="{911563CC-AC35-4B4F-B633-8EC6C68350AB}"/>
            </a:ext>
          </a:extLst>
        </xdr:cNvPr>
        <xdr:cNvSpPr/>
      </xdr:nvSpPr>
      <xdr:spPr>
        <a:xfrm>
          <a:off x="12763500" y="59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760B317-C1B4-47CF-B319-B677DEFAAA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C70DE60-E69F-4788-9851-5286F8C9DC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1414636-29FA-4502-8A0C-CEF5C6EEDC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D2EC77A-51CB-47BF-B4E0-53BE3FA161B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901D975-C46E-496B-84F4-111134E35E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7" name="楕円 526">
          <a:extLst>
            <a:ext uri="{FF2B5EF4-FFF2-40B4-BE49-F238E27FC236}">
              <a16:creationId xmlns:a16="http://schemas.microsoft.com/office/drawing/2014/main" id="{676663E7-5F7E-411D-996B-3D02EFD3ACA2}"/>
            </a:ext>
          </a:extLst>
        </xdr:cNvPr>
        <xdr:cNvSpPr/>
      </xdr:nvSpPr>
      <xdr:spPr>
        <a:xfrm>
          <a:off x="16268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24401</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F794C69E-D80C-42E4-9734-95969875AE4E}"/>
            </a:ext>
          </a:extLst>
        </xdr:cNvPr>
        <xdr:cNvSpPr txBox="1"/>
      </xdr:nvSpPr>
      <xdr:spPr>
        <a:xfrm>
          <a:off x="16357600" y="619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529" name="楕円 528">
          <a:extLst>
            <a:ext uri="{FF2B5EF4-FFF2-40B4-BE49-F238E27FC236}">
              <a16:creationId xmlns:a16="http://schemas.microsoft.com/office/drawing/2014/main" id="{C53C81DA-9641-42FC-B8D2-1EC86D622577}"/>
            </a:ext>
          </a:extLst>
        </xdr:cNvPr>
        <xdr:cNvSpPr/>
      </xdr:nvSpPr>
      <xdr:spPr>
        <a:xfrm>
          <a:off x="15430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96774</xdr:rowOff>
    </xdr:to>
    <xdr:cxnSp macro="">
      <xdr:nvCxnSpPr>
        <xdr:cNvPr id="530" name="直線コネクタ 529">
          <a:extLst>
            <a:ext uri="{FF2B5EF4-FFF2-40B4-BE49-F238E27FC236}">
              <a16:creationId xmlns:a16="http://schemas.microsoft.com/office/drawing/2014/main" id="{DD55D985-4603-4271-AF62-8D703B4E838F}"/>
            </a:ext>
          </a:extLst>
        </xdr:cNvPr>
        <xdr:cNvCxnSpPr/>
      </xdr:nvCxnSpPr>
      <xdr:spPr>
        <a:xfrm>
          <a:off x="15481300" y="62278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116840</xdr:rowOff>
    </xdr:from>
    <xdr:to>
      <xdr:col>76</xdr:col>
      <xdr:colOff>165100</xdr:colOff>
      <xdr:row>36</xdr:row>
      <xdr:rowOff>46990</xdr:rowOff>
    </xdr:to>
    <xdr:sp macro="" textlink="">
      <xdr:nvSpPr>
        <xdr:cNvPr id="531" name="楕円 530">
          <a:extLst>
            <a:ext uri="{FF2B5EF4-FFF2-40B4-BE49-F238E27FC236}">
              <a16:creationId xmlns:a16="http://schemas.microsoft.com/office/drawing/2014/main" id="{512767CA-06BC-4B7E-A6EA-61C1C7D1AD14}"/>
            </a:ext>
          </a:extLst>
        </xdr:cNvPr>
        <xdr:cNvSpPr/>
      </xdr:nvSpPr>
      <xdr:spPr>
        <a:xfrm>
          <a:off x="14541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55626</xdr:rowOff>
    </xdr:to>
    <xdr:cxnSp macro="">
      <xdr:nvCxnSpPr>
        <xdr:cNvPr id="532" name="直線コネクタ 531">
          <a:extLst>
            <a:ext uri="{FF2B5EF4-FFF2-40B4-BE49-F238E27FC236}">
              <a16:creationId xmlns:a16="http://schemas.microsoft.com/office/drawing/2014/main" id="{FB46172D-9CBD-41DB-BDD9-8A89C3E28224}"/>
            </a:ext>
          </a:extLst>
        </xdr:cNvPr>
        <xdr:cNvCxnSpPr/>
      </xdr:nvCxnSpPr>
      <xdr:spPr>
        <a:xfrm>
          <a:off x="14592300" y="616839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141986</xdr:rowOff>
    </xdr:from>
    <xdr:to>
      <xdr:col>72</xdr:col>
      <xdr:colOff>38100</xdr:colOff>
      <xdr:row>36</xdr:row>
      <xdr:rowOff>72136</xdr:rowOff>
    </xdr:to>
    <xdr:sp macro="" textlink="">
      <xdr:nvSpPr>
        <xdr:cNvPr id="533" name="楕円 532">
          <a:extLst>
            <a:ext uri="{FF2B5EF4-FFF2-40B4-BE49-F238E27FC236}">
              <a16:creationId xmlns:a16="http://schemas.microsoft.com/office/drawing/2014/main" id="{F7B946B6-763D-45D2-919D-AEA40CFCD307}"/>
            </a:ext>
          </a:extLst>
        </xdr:cNvPr>
        <xdr:cNvSpPr/>
      </xdr:nvSpPr>
      <xdr:spPr>
        <a:xfrm>
          <a:off x="13652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36</xdr:row>
      <xdr:rowOff>21336</xdr:rowOff>
    </xdr:to>
    <xdr:cxnSp macro="">
      <xdr:nvCxnSpPr>
        <xdr:cNvPr id="534" name="直線コネクタ 533">
          <a:extLst>
            <a:ext uri="{FF2B5EF4-FFF2-40B4-BE49-F238E27FC236}">
              <a16:creationId xmlns:a16="http://schemas.microsoft.com/office/drawing/2014/main" id="{2200F735-0271-46D6-86C6-5D0894CE0BDA}"/>
            </a:ext>
          </a:extLst>
        </xdr:cNvPr>
        <xdr:cNvCxnSpPr/>
      </xdr:nvCxnSpPr>
      <xdr:spPr>
        <a:xfrm flipV="1">
          <a:off x="13703300" y="616839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89408</xdr:rowOff>
    </xdr:from>
    <xdr:to>
      <xdr:col>67</xdr:col>
      <xdr:colOff>101600</xdr:colOff>
      <xdr:row>36</xdr:row>
      <xdr:rowOff>19558</xdr:rowOff>
    </xdr:to>
    <xdr:sp macro="" textlink="">
      <xdr:nvSpPr>
        <xdr:cNvPr id="535" name="楕円 534">
          <a:extLst>
            <a:ext uri="{FF2B5EF4-FFF2-40B4-BE49-F238E27FC236}">
              <a16:creationId xmlns:a16="http://schemas.microsoft.com/office/drawing/2014/main" id="{5195C6AC-F8B2-48E2-B12B-186F1A404D2A}"/>
            </a:ext>
          </a:extLst>
        </xdr:cNvPr>
        <xdr:cNvSpPr/>
      </xdr:nvSpPr>
      <xdr:spPr>
        <a:xfrm>
          <a:off x="12763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140208</xdr:rowOff>
    </xdr:from>
    <xdr:to>
      <xdr:col>71</xdr:col>
      <xdr:colOff>177800</xdr:colOff>
      <xdr:row>36</xdr:row>
      <xdr:rowOff>21336</xdr:rowOff>
    </xdr:to>
    <xdr:cxnSp macro="">
      <xdr:nvCxnSpPr>
        <xdr:cNvPr id="536" name="直線コネクタ 535">
          <a:extLst>
            <a:ext uri="{FF2B5EF4-FFF2-40B4-BE49-F238E27FC236}">
              <a16:creationId xmlns:a16="http://schemas.microsoft.com/office/drawing/2014/main" id="{77BD18A9-79FB-4E64-A801-D99B8C97A0B3}"/>
            </a:ext>
          </a:extLst>
        </xdr:cNvPr>
        <xdr:cNvCxnSpPr/>
      </xdr:nvCxnSpPr>
      <xdr:spPr>
        <a:xfrm>
          <a:off x="12814300" y="614095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6CDF9E85-99EA-4529-855D-BC470CE79773}"/>
            </a:ext>
          </a:extLst>
        </xdr:cNvPr>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EF05875D-B4C5-444A-9C6F-6B0F5EDE24C5}"/>
            </a:ext>
          </a:extLst>
        </xdr:cNvPr>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320CE8BD-A162-4C2F-B801-447C3306F7E7}"/>
            </a:ext>
          </a:extLst>
        </xdr:cNvPr>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90949</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13EBF314-C943-4AFD-A95E-4D701F5BA9D0}"/>
            </a:ext>
          </a:extLst>
        </xdr:cNvPr>
        <xdr:cNvSpPr txBox="1"/>
      </xdr:nvSpPr>
      <xdr:spPr>
        <a:xfrm>
          <a:off x="12611744"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97553</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B237EEA3-D652-4A11-AB88-6D6884CD96B3}"/>
            </a:ext>
          </a:extLst>
        </xdr:cNvPr>
        <xdr:cNvSpPr txBox="1"/>
      </xdr:nvSpPr>
      <xdr:spPr>
        <a:xfrm>
          <a:off x="152660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38117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97BC30A4-C7B2-4164-A4F6-150531BA716F}"/>
            </a:ext>
          </a:extLst>
        </xdr:cNvPr>
        <xdr:cNvSpPr txBox="1"/>
      </xdr:nvSpPr>
      <xdr:spPr>
        <a:xfrm>
          <a:off x="14389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63263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69E585C6-2231-4490-99F0-7979C367EF31}"/>
            </a:ext>
          </a:extLst>
        </xdr:cNvPr>
        <xdr:cNvSpPr txBox="1"/>
      </xdr:nvSpPr>
      <xdr:spPr>
        <a:xfrm>
          <a:off x="135007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10685</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916BA913-B527-4C10-9201-0323A0B3E33A}"/>
            </a:ext>
          </a:extLst>
        </xdr:cNvPr>
        <xdr:cNvSpPr txBox="1"/>
      </xdr:nvSpPr>
      <xdr:spPr>
        <a:xfrm>
          <a:off x="12611744"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FF1C61EF-8BAA-4A06-B852-B15A9D3AC5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7F839F8-84BE-43FF-8EE8-A9CCED5EFF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34D54BB-598E-49C8-BDE2-164ADE3E6B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CB407A8-32CB-4DEE-B6CC-5509C88D8D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4E398BB-FBA6-420B-B368-59EC1BF74C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BB233556-CE4B-48C8-89B1-F6EE6C91A4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9615D90C-5BBD-466B-B913-0A22654443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A054C2D2-DB74-45BA-B129-BA710036FA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48AEFF2B-3CA8-46D8-AFAE-6B207BA6A3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33ADC75A-2556-4DF5-913D-C150A62D32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A0A13ECA-8622-449A-AE87-E6A6386ADDC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634057F6-D355-4051-AE31-AEB9F17CD97F}"/>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6038C8E6-D939-47D3-9AD9-CD96228F457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626B3E36-FAB4-4278-8A2B-5F372C2D1B6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753F1829-0451-4B82-8989-BEB9CB8279F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78CF9F3A-3249-4ADF-9A92-664F59093A4D}"/>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4A3F67F2-4FF8-49CA-818B-2E00BE57ED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85D39651-4037-4D6F-B5EC-7473CE75FE1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57B3963D-F8CE-4862-BB86-D183ACE39F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4" name="直線コネクタ 563">
          <a:extLst>
            <a:ext uri="{FF2B5EF4-FFF2-40B4-BE49-F238E27FC236}">
              <a16:creationId xmlns:a16="http://schemas.microsoft.com/office/drawing/2014/main" id="{4C5F767C-DF8E-4BDF-B1D2-F0F33EFD9CB7}"/>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B1E36D0B-DD31-43B0-B675-5C8F2E66620A}"/>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6" name="直線コネクタ 565">
          <a:extLst>
            <a:ext uri="{FF2B5EF4-FFF2-40B4-BE49-F238E27FC236}">
              <a16:creationId xmlns:a16="http://schemas.microsoft.com/office/drawing/2014/main" id="{F3777920-3370-4E38-A43F-3471C32F653B}"/>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BF6C86CB-E8B4-4465-AB0F-181A06DD7F28}"/>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8" name="直線コネクタ 567">
          <a:extLst>
            <a:ext uri="{FF2B5EF4-FFF2-40B4-BE49-F238E27FC236}">
              <a16:creationId xmlns:a16="http://schemas.microsoft.com/office/drawing/2014/main" id="{A0BBECB0-B8EB-46F6-AF02-A1CBB9EE50A6}"/>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EA458E9D-4D29-4800-9097-840D76B46D6A}"/>
            </a:ext>
          </a:extLst>
        </xdr:cNvPr>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70" name="フローチャート: 判断 569">
          <a:extLst>
            <a:ext uri="{FF2B5EF4-FFF2-40B4-BE49-F238E27FC236}">
              <a16:creationId xmlns:a16="http://schemas.microsoft.com/office/drawing/2014/main" id="{1A7C3F2C-D427-450A-A485-3300EA247040}"/>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1" name="フローチャート: 判断 570">
          <a:extLst>
            <a:ext uri="{FF2B5EF4-FFF2-40B4-BE49-F238E27FC236}">
              <a16:creationId xmlns:a16="http://schemas.microsoft.com/office/drawing/2014/main" id="{A3835321-2756-4C63-BF81-0A3443380DCF}"/>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a:extLst>
            <a:ext uri="{FF2B5EF4-FFF2-40B4-BE49-F238E27FC236}">
              <a16:creationId xmlns:a16="http://schemas.microsoft.com/office/drawing/2014/main" id="{56E1C454-4577-410B-8DD3-8CEB681A2398}"/>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3" name="フローチャート: 判断 572">
          <a:extLst>
            <a:ext uri="{FF2B5EF4-FFF2-40B4-BE49-F238E27FC236}">
              <a16:creationId xmlns:a16="http://schemas.microsoft.com/office/drawing/2014/main" id="{23966354-D745-4597-AE5D-63903EBCA54A}"/>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161028</xdr:rowOff>
    </xdr:from>
    <xdr:to>
      <xdr:col>98</xdr:col>
      <xdr:colOff>38100</xdr:colOff>
      <xdr:row>39</xdr:row>
      <xdr:rowOff>91178</xdr:rowOff>
    </xdr:to>
    <xdr:sp macro="" textlink="">
      <xdr:nvSpPr>
        <xdr:cNvPr id="574" name="フローチャート: 判断 573">
          <a:extLst>
            <a:ext uri="{FF2B5EF4-FFF2-40B4-BE49-F238E27FC236}">
              <a16:creationId xmlns:a16="http://schemas.microsoft.com/office/drawing/2014/main" id="{7A60A64C-CB0C-40AF-A978-E534BE7A7924}"/>
            </a:ext>
          </a:extLst>
        </xdr:cNvPr>
        <xdr:cNvSpPr/>
      </xdr:nvSpPr>
      <xdr:spPr>
        <a:xfrm>
          <a:off x="18605500" y="667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33D9BC06-858F-407A-8B9A-C6BA576CC0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C23564EB-F338-47C6-8065-33AC895297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E87760C-37C3-44F3-8C04-93F72FB9A3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594291-28DA-43D1-A3F5-9D211C386A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42DA47A-7A03-4A7E-92F7-E2F0841839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145541</xdr:rowOff>
    </xdr:from>
    <xdr:to>
      <xdr:col>116</xdr:col>
      <xdr:colOff>114300</xdr:colOff>
      <xdr:row>40</xdr:row>
      <xdr:rowOff>75691</xdr:rowOff>
    </xdr:to>
    <xdr:sp macro="" textlink="">
      <xdr:nvSpPr>
        <xdr:cNvPr id="580" name="楕円 579">
          <a:extLst>
            <a:ext uri="{FF2B5EF4-FFF2-40B4-BE49-F238E27FC236}">
              <a16:creationId xmlns:a16="http://schemas.microsoft.com/office/drawing/2014/main" id="{9C64F702-2AE7-4BD8-B8C0-96200968C1F8}"/>
            </a:ext>
          </a:extLst>
        </xdr:cNvPr>
        <xdr:cNvSpPr/>
      </xdr:nvSpPr>
      <xdr:spPr>
        <a:xfrm>
          <a:off x="22110700" y="68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123968</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20A4465E-A97D-43DF-AC48-E8ACE6CE06AF}"/>
            </a:ext>
          </a:extLst>
        </xdr:cNvPr>
        <xdr:cNvSpPr txBox="1"/>
      </xdr:nvSpPr>
      <xdr:spPr>
        <a:xfrm>
          <a:off x="22199600" y="68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144895</xdr:rowOff>
    </xdr:from>
    <xdr:to>
      <xdr:col>112</xdr:col>
      <xdr:colOff>38100</xdr:colOff>
      <xdr:row>40</xdr:row>
      <xdr:rowOff>75045</xdr:rowOff>
    </xdr:to>
    <xdr:sp macro="" textlink="">
      <xdr:nvSpPr>
        <xdr:cNvPr id="582" name="楕円 581">
          <a:extLst>
            <a:ext uri="{FF2B5EF4-FFF2-40B4-BE49-F238E27FC236}">
              <a16:creationId xmlns:a16="http://schemas.microsoft.com/office/drawing/2014/main" id="{028C923F-70F9-470C-B962-3F2A9A1667DC}"/>
            </a:ext>
          </a:extLst>
        </xdr:cNvPr>
        <xdr:cNvSpPr/>
      </xdr:nvSpPr>
      <xdr:spPr>
        <a:xfrm>
          <a:off x="21272500" y="68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24245</xdr:rowOff>
    </xdr:from>
    <xdr:to>
      <xdr:col>116</xdr:col>
      <xdr:colOff>63500</xdr:colOff>
      <xdr:row>40</xdr:row>
      <xdr:rowOff>24891</xdr:rowOff>
    </xdr:to>
    <xdr:cxnSp macro="">
      <xdr:nvCxnSpPr>
        <xdr:cNvPr id="583" name="直線コネクタ 582">
          <a:extLst>
            <a:ext uri="{FF2B5EF4-FFF2-40B4-BE49-F238E27FC236}">
              <a16:creationId xmlns:a16="http://schemas.microsoft.com/office/drawing/2014/main" id="{5D7CC26C-85D0-4BE2-A57B-65F3347E5E95}"/>
            </a:ext>
          </a:extLst>
        </xdr:cNvPr>
        <xdr:cNvCxnSpPr/>
      </xdr:nvCxnSpPr>
      <xdr:spPr>
        <a:xfrm>
          <a:off x="21323300" y="6882245"/>
          <a:ext cx="8382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143752</xdr:rowOff>
    </xdr:from>
    <xdr:to>
      <xdr:col>107</xdr:col>
      <xdr:colOff>101600</xdr:colOff>
      <xdr:row>40</xdr:row>
      <xdr:rowOff>73902</xdr:rowOff>
    </xdr:to>
    <xdr:sp macro="" textlink="">
      <xdr:nvSpPr>
        <xdr:cNvPr id="584" name="楕円 583">
          <a:extLst>
            <a:ext uri="{FF2B5EF4-FFF2-40B4-BE49-F238E27FC236}">
              <a16:creationId xmlns:a16="http://schemas.microsoft.com/office/drawing/2014/main" id="{51B8C041-88B9-41E2-8D42-1C6AE0A84829}"/>
            </a:ext>
          </a:extLst>
        </xdr:cNvPr>
        <xdr:cNvSpPr/>
      </xdr:nvSpPr>
      <xdr:spPr>
        <a:xfrm>
          <a:off x="20383500" y="6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23102</xdr:rowOff>
    </xdr:from>
    <xdr:to>
      <xdr:col>111</xdr:col>
      <xdr:colOff>177800</xdr:colOff>
      <xdr:row>40</xdr:row>
      <xdr:rowOff>24245</xdr:rowOff>
    </xdr:to>
    <xdr:cxnSp macro="">
      <xdr:nvCxnSpPr>
        <xdr:cNvPr id="585" name="直線コネクタ 584">
          <a:extLst>
            <a:ext uri="{FF2B5EF4-FFF2-40B4-BE49-F238E27FC236}">
              <a16:creationId xmlns:a16="http://schemas.microsoft.com/office/drawing/2014/main" id="{DCB198D2-C33C-4E37-8B9B-8DC5A97160E9}"/>
            </a:ext>
          </a:extLst>
        </xdr:cNvPr>
        <xdr:cNvCxnSpPr/>
      </xdr:nvCxnSpPr>
      <xdr:spPr>
        <a:xfrm>
          <a:off x="20434300" y="68811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151936</xdr:rowOff>
    </xdr:from>
    <xdr:to>
      <xdr:col>102</xdr:col>
      <xdr:colOff>165100</xdr:colOff>
      <xdr:row>40</xdr:row>
      <xdr:rowOff>82086</xdr:rowOff>
    </xdr:to>
    <xdr:sp macro="" textlink="">
      <xdr:nvSpPr>
        <xdr:cNvPr id="586" name="楕円 585">
          <a:extLst>
            <a:ext uri="{FF2B5EF4-FFF2-40B4-BE49-F238E27FC236}">
              <a16:creationId xmlns:a16="http://schemas.microsoft.com/office/drawing/2014/main" id="{CABFD401-332E-4405-B3E2-85A947BB67FB}"/>
            </a:ext>
          </a:extLst>
        </xdr:cNvPr>
        <xdr:cNvSpPr/>
      </xdr:nvSpPr>
      <xdr:spPr>
        <a:xfrm>
          <a:off x="19494500" y="6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23102</xdr:rowOff>
    </xdr:from>
    <xdr:to>
      <xdr:col>107</xdr:col>
      <xdr:colOff>50800</xdr:colOff>
      <xdr:row>40</xdr:row>
      <xdr:rowOff>31286</xdr:rowOff>
    </xdr:to>
    <xdr:cxnSp macro="">
      <xdr:nvCxnSpPr>
        <xdr:cNvPr id="587" name="直線コネクタ 586">
          <a:extLst>
            <a:ext uri="{FF2B5EF4-FFF2-40B4-BE49-F238E27FC236}">
              <a16:creationId xmlns:a16="http://schemas.microsoft.com/office/drawing/2014/main" id="{80C4A4A4-333D-4FDD-8C23-4E63A0DE278B}"/>
            </a:ext>
          </a:extLst>
        </xdr:cNvPr>
        <xdr:cNvCxnSpPr/>
      </xdr:nvCxnSpPr>
      <xdr:spPr>
        <a:xfrm flipV="1">
          <a:off x="19545300" y="688110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154016</xdr:rowOff>
    </xdr:from>
    <xdr:to>
      <xdr:col>98</xdr:col>
      <xdr:colOff>38100</xdr:colOff>
      <xdr:row>40</xdr:row>
      <xdr:rowOff>84166</xdr:rowOff>
    </xdr:to>
    <xdr:sp macro="" textlink="">
      <xdr:nvSpPr>
        <xdr:cNvPr id="588" name="楕円 587">
          <a:extLst>
            <a:ext uri="{FF2B5EF4-FFF2-40B4-BE49-F238E27FC236}">
              <a16:creationId xmlns:a16="http://schemas.microsoft.com/office/drawing/2014/main" id="{099B6D38-0817-411A-B2A4-DD3EA68CEBEA}"/>
            </a:ext>
          </a:extLst>
        </xdr:cNvPr>
        <xdr:cNvSpPr/>
      </xdr:nvSpPr>
      <xdr:spPr>
        <a:xfrm>
          <a:off x="18605500" y="6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31286</xdr:rowOff>
    </xdr:from>
    <xdr:to>
      <xdr:col>102</xdr:col>
      <xdr:colOff>114300</xdr:colOff>
      <xdr:row>40</xdr:row>
      <xdr:rowOff>33366</xdr:rowOff>
    </xdr:to>
    <xdr:cxnSp macro="">
      <xdr:nvCxnSpPr>
        <xdr:cNvPr id="589" name="直線コネクタ 588">
          <a:extLst>
            <a:ext uri="{FF2B5EF4-FFF2-40B4-BE49-F238E27FC236}">
              <a16:creationId xmlns:a16="http://schemas.microsoft.com/office/drawing/2014/main" id="{C4522313-AEE0-4727-AE39-C44B9D3E8250}"/>
            </a:ext>
          </a:extLst>
        </xdr:cNvPr>
        <xdr:cNvCxnSpPr/>
      </xdr:nvCxnSpPr>
      <xdr:spPr>
        <a:xfrm flipV="1">
          <a:off x="18656300" y="6889286"/>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99A908E3-9A7A-49A7-B575-968EF391CBD1}"/>
            </a:ext>
          </a:extLst>
        </xdr:cNvPr>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DE41262D-BE18-4A6B-BB59-A2AFD2ED9AB4}"/>
            </a:ext>
          </a:extLst>
        </xdr:cNvPr>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C006FE87-0088-4774-8E89-2080193E1CD7}"/>
            </a:ext>
          </a:extLst>
        </xdr:cNvPr>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107706</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31C716B7-E7D7-48AF-BE5D-C3B10FBC4A58}"/>
            </a:ext>
          </a:extLst>
        </xdr:cNvPr>
        <xdr:cNvSpPr txBox="1"/>
      </xdr:nvSpPr>
      <xdr:spPr>
        <a:xfrm>
          <a:off x="18389111" y="64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66172</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65AEA7A6-088A-4948-A682-266C090B7117}"/>
            </a:ext>
          </a:extLst>
        </xdr:cNvPr>
        <xdr:cNvSpPr txBox="1"/>
      </xdr:nvSpPr>
      <xdr:spPr>
        <a:xfrm>
          <a:off x="21043411" y="69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65029</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C46E9BB0-D9A6-4AC1-B058-BB0C32035BCA}"/>
            </a:ext>
          </a:extLst>
        </xdr:cNvPr>
        <xdr:cNvSpPr txBox="1"/>
      </xdr:nvSpPr>
      <xdr:spPr>
        <a:xfrm>
          <a:off x="20167111" y="69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73213</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EE442D79-87EC-4A94-8310-7E348CC4CDF0}"/>
            </a:ext>
          </a:extLst>
        </xdr:cNvPr>
        <xdr:cNvSpPr txBox="1"/>
      </xdr:nvSpPr>
      <xdr:spPr>
        <a:xfrm>
          <a:off x="19278111" y="69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75293</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999A702E-234E-4354-9647-472E516773E1}"/>
            </a:ext>
          </a:extLst>
        </xdr:cNvPr>
        <xdr:cNvSpPr txBox="1"/>
      </xdr:nvSpPr>
      <xdr:spPr>
        <a:xfrm>
          <a:off x="18389111" y="69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BE21D247-30C8-40C1-9538-96F4669737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85132684-3093-4C6F-B299-DF97CE4597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2109051F-849F-4E4D-95AE-C857E3628A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F7505455-67E6-43E6-B0A9-8F1A93B092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83FA3EBC-ABF1-40B2-9284-6CBC86BEE3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A871152E-4CF3-46A7-8DC1-BB7DFD73A7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C01EDD7E-5BE7-495A-8B99-2072EDED2E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E6CF66A8-AC9B-4660-ACA2-3E5C9C8A14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CE4494B5-109A-4F97-B3CD-E0C417AC7F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A95A58E9-0F2A-4BD9-9BE3-92561B9698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A54FF47F-7D6A-45E7-B899-EF412EFCF53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208F634F-9414-4269-8CCB-3BB22919232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80097A36-DA90-4E0F-8C79-0DE197DC9C0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41178C3E-9578-488C-B2F4-E41A8CC9A27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EBE3EA43-0004-4206-AFD3-A135F0C0AE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9330FF67-F32E-4F26-B204-2DEC5A222A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55B2B424-84DB-4F51-90FC-C58BE9642E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9F1D4700-855F-4C8C-9B82-0A301907324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8CDBADE8-629E-41E4-93F8-83839AC161A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D02F6DA4-AC74-4004-AC22-58D791C7BC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9DBC4D2E-F8C5-42D5-9B24-FAC6134D1F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6CD6561E-37E7-48C4-9692-36CC776AC4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6C2C3502-0E4C-4035-A906-6222B162977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D53D280-955D-4A4D-A0FB-A52F43FEEF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2" name="直線コネクタ 621">
          <a:extLst>
            <a:ext uri="{FF2B5EF4-FFF2-40B4-BE49-F238E27FC236}">
              <a16:creationId xmlns:a16="http://schemas.microsoft.com/office/drawing/2014/main" id="{A4E5EA13-AF75-42D4-8162-B1194653407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218075B0-2CF5-4D3A-A593-DEF91E356FCC}"/>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4" name="直線コネクタ 623">
          <a:extLst>
            <a:ext uri="{FF2B5EF4-FFF2-40B4-BE49-F238E27FC236}">
              <a16:creationId xmlns:a16="http://schemas.microsoft.com/office/drawing/2014/main" id="{A7BC9F99-6BEE-4384-BC27-BCFEA2F51CEE}"/>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A444CD63-8E45-4E75-9A4D-768D01E27C5C}"/>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6" name="直線コネクタ 625">
          <a:extLst>
            <a:ext uri="{FF2B5EF4-FFF2-40B4-BE49-F238E27FC236}">
              <a16:creationId xmlns:a16="http://schemas.microsoft.com/office/drawing/2014/main" id="{D7ED2924-216D-40A9-AC28-49BD3C1AD3FA}"/>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95267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85AB6AD7-3D7C-44C6-8E3C-2B7ABFD04BC1}"/>
            </a:ext>
          </a:extLst>
        </xdr:cNvPr>
        <xdr:cNvSpPr txBox="1"/>
      </xdr:nvSpPr>
      <xdr:spPr>
        <a:xfrm>
          <a:off x="16357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8" name="フローチャート: 判断 627">
          <a:extLst>
            <a:ext uri="{FF2B5EF4-FFF2-40B4-BE49-F238E27FC236}">
              <a16:creationId xmlns:a16="http://schemas.microsoft.com/office/drawing/2014/main" id="{2504907E-94FA-437C-A6F1-340FF138037C}"/>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9" name="フローチャート: 判断 628">
          <a:extLst>
            <a:ext uri="{FF2B5EF4-FFF2-40B4-BE49-F238E27FC236}">
              <a16:creationId xmlns:a16="http://schemas.microsoft.com/office/drawing/2014/main" id="{FFF8894E-B232-4235-AABB-05499466CB45}"/>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a:extLst>
            <a:ext uri="{FF2B5EF4-FFF2-40B4-BE49-F238E27FC236}">
              <a16:creationId xmlns:a16="http://schemas.microsoft.com/office/drawing/2014/main" id="{FD86192E-B6F0-4289-A278-9DB34F604331}"/>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31" name="フローチャート: 判断 630">
          <a:extLst>
            <a:ext uri="{FF2B5EF4-FFF2-40B4-BE49-F238E27FC236}">
              <a16:creationId xmlns:a16="http://schemas.microsoft.com/office/drawing/2014/main" id="{F85D40C4-A3D4-4430-BD9C-E18880056590}"/>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32" name="フローチャート: 判断 631">
          <a:extLst>
            <a:ext uri="{FF2B5EF4-FFF2-40B4-BE49-F238E27FC236}">
              <a16:creationId xmlns:a16="http://schemas.microsoft.com/office/drawing/2014/main" id="{C38C34F8-ABD8-45F5-B37C-EFDD1A82E05D}"/>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86F03A3-BF42-48F5-8525-BBC4931E98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BD7D02E-F1EE-448F-A930-80D4E627CB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FA8E4C3-6A23-4630-8C27-37FAF4414F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B28B7AC-6451-4BD0-BFBF-EF3CAF17EF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9C2FBCD-206F-4C46-8107-6B9956A31C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90170</xdr:rowOff>
    </xdr:from>
    <xdr:to>
      <xdr:col>85</xdr:col>
      <xdr:colOff>177800</xdr:colOff>
      <xdr:row>58</xdr:row>
      <xdr:rowOff>20320</xdr:rowOff>
    </xdr:to>
    <xdr:sp macro="" textlink="">
      <xdr:nvSpPr>
        <xdr:cNvPr id="638" name="楕円 637">
          <a:extLst>
            <a:ext uri="{FF2B5EF4-FFF2-40B4-BE49-F238E27FC236}">
              <a16:creationId xmlns:a16="http://schemas.microsoft.com/office/drawing/2014/main" id="{85C8119B-CC0D-4C70-BA8B-49CF8E709E66}"/>
            </a:ext>
          </a:extLst>
        </xdr:cNvPr>
        <xdr:cNvSpPr/>
      </xdr:nvSpPr>
      <xdr:spPr>
        <a:xfrm>
          <a:off x="16268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113047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C82B2F49-716F-4433-89EF-F8D07B3B4DA7}"/>
            </a:ext>
          </a:extLst>
        </xdr:cNvPr>
        <xdr:cNvSpPr txBox="1"/>
      </xdr:nvSpPr>
      <xdr:spPr>
        <a:xfrm>
          <a:off x="16357600"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640" name="楕円 639">
          <a:extLst>
            <a:ext uri="{FF2B5EF4-FFF2-40B4-BE49-F238E27FC236}">
              <a16:creationId xmlns:a16="http://schemas.microsoft.com/office/drawing/2014/main" id="{01F8867F-D865-4DD2-BE46-A6A2777D87F3}"/>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140970</xdr:rowOff>
    </xdr:to>
    <xdr:cxnSp macro="">
      <xdr:nvCxnSpPr>
        <xdr:cNvPr id="641" name="直線コネクタ 640">
          <a:extLst>
            <a:ext uri="{FF2B5EF4-FFF2-40B4-BE49-F238E27FC236}">
              <a16:creationId xmlns:a16="http://schemas.microsoft.com/office/drawing/2014/main" id="{B68585B7-6D75-4E33-B922-2655B9344098}"/>
            </a:ext>
          </a:extLst>
        </xdr:cNvPr>
        <xdr:cNvCxnSpPr/>
      </xdr:nvCxnSpPr>
      <xdr:spPr>
        <a:xfrm>
          <a:off x="15481300" y="9791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xdr:rowOff>
    </xdr:from>
    <xdr:to>
      <xdr:col>76</xdr:col>
      <xdr:colOff>165100</xdr:colOff>
      <xdr:row>56</xdr:row>
      <xdr:rowOff>115570</xdr:rowOff>
    </xdr:to>
    <xdr:sp macro="" textlink="">
      <xdr:nvSpPr>
        <xdr:cNvPr id="642" name="楕円 641">
          <a:extLst>
            <a:ext uri="{FF2B5EF4-FFF2-40B4-BE49-F238E27FC236}">
              <a16:creationId xmlns:a16="http://schemas.microsoft.com/office/drawing/2014/main" id="{44D18562-43D2-451E-8EEE-641412643D83}"/>
            </a:ext>
          </a:extLst>
        </xdr:cNvPr>
        <xdr:cNvSpPr/>
      </xdr:nvSpPr>
      <xdr:spPr>
        <a:xfrm>
          <a:off x="1454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64770</xdr:rowOff>
    </xdr:from>
    <xdr:to>
      <xdr:col>81</xdr:col>
      <xdr:colOff>50800</xdr:colOff>
      <xdr:row>57</xdr:row>
      <xdr:rowOff>19050</xdr:rowOff>
    </xdr:to>
    <xdr:cxnSp macro="">
      <xdr:nvCxnSpPr>
        <xdr:cNvPr id="643" name="直線コネクタ 642">
          <a:extLst>
            <a:ext uri="{FF2B5EF4-FFF2-40B4-BE49-F238E27FC236}">
              <a16:creationId xmlns:a16="http://schemas.microsoft.com/office/drawing/2014/main" id="{63EE116C-C5BC-4FEE-86A3-45DF862C3594}"/>
            </a:ext>
          </a:extLst>
        </xdr:cNvPr>
        <xdr:cNvCxnSpPr/>
      </xdr:nvCxnSpPr>
      <xdr:spPr>
        <a:xfrm>
          <a:off x="14592300" y="96659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63500</xdr:rowOff>
    </xdr:from>
    <xdr:to>
      <xdr:col>72</xdr:col>
      <xdr:colOff>38100</xdr:colOff>
      <xdr:row>55</xdr:row>
      <xdr:rowOff>165100</xdr:rowOff>
    </xdr:to>
    <xdr:sp macro="" textlink="">
      <xdr:nvSpPr>
        <xdr:cNvPr id="644" name="楕円 643">
          <a:extLst>
            <a:ext uri="{FF2B5EF4-FFF2-40B4-BE49-F238E27FC236}">
              <a16:creationId xmlns:a16="http://schemas.microsoft.com/office/drawing/2014/main" id="{A05968C7-47CE-46AB-A59E-6750154F4D0E}"/>
            </a:ext>
          </a:extLst>
        </xdr:cNvPr>
        <xdr:cNvSpPr/>
      </xdr:nvSpPr>
      <xdr:spPr>
        <a:xfrm>
          <a:off x="1365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114300</xdr:rowOff>
    </xdr:from>
    <xdr:to>
      <xdr:col>76</xdr:col>
      <xdr:colOff>114300</xdr:colOff>
      <xdr:row>56</xdr:row>
      <xdr:rowOff>64770</xdr:rowOff>
    </xdr:to>
    <xdr:cxnSp macro="">
      <xdr:nvCxnSpPr>
        <xdr:cNvPr id="645" name="直線コネクタ 644">
          <a:extLst>
            <a:ext uri="{FF2B5EF4-FFF2-40B4-BE49-F238E27FC236}">
              <a16:creationId xmlns:a16="http://schemas.microsoft.com/office/drawing/2014/main" id="{62D1D10E-2285-4A30-8E3F-EF95EDACB69B}"/>
            </a:ext>
          </a:extLst>
        </xdr:cNvPr>
        <xdr:cNvCxnSpPr/>
      </xdr:nvCxnSpPr>
      <xdr:spPr>
        <a:xfrm>
          <a:off x="13703300" y="95440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101600</xdr:rowOff>
    </xdr:from>
    <xdr:to>
      <xdr:col>67</xdr:col>
      <xdr:colOff>101600</xdr:colOff>
      <xdr:row>56</xdr:row>
      <xdr:rowOff>31750</xdr:rowOff>
    </xdr:to>
    <xdr:sp macro="" textlink="">
      <xdr:nvSpPr>
        <xdr:cNvPr id="646" name="楕円 645">
          <a:extLst>
            <a:ext uri="{FF2B5EF4-FFF2-40B4-BE49-F238E27FC236}">
              <a16:creationId xmlns:a16="http://schemas.microsoft.com/office/drawing/2014/main" id="{0E089595-9FC5-4904-93D2-5ED5DE81FA30}"/>
            </a:ext>
          </a:extLst>
        </xdr:cNvPr>
        <xdr:cNvSpPr/>
      </xdr:nvSpPr>
      <xdr:spPr>
        <a:xfrm>
          <a:off x="12763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114300</xdr:rowOff>
    </xdr:from>
    <xdr:to>
      <xdr:col>71</xdr:col>
      <xdr:colOff>177800</xdr:colOff>
      <xdr:row>55</xdr:row>
      <xdr:rowOff>152400</xdr:rowOff>
    </xdr:to>
    <xdr:cxnSp macro="">
      <xdr:nvCxnSpPr>
        <xdr:cNvPr id="647" name="直線コネクタ 646">
          <a:extLst>
            <a:ext uri="{FF2B5EF4-FFF2-40B4-BE49-F238E27FC236}">
              <a16:creationId xmlns:a16="http://schemas.microsoft.com/office/drawing/2014/main" id="{88E33197-3C60-4C54-BF7A-60F48CE16A15}"/>
            </a:ext>
          </a:extLst>
        </xdr:cNvPr>
        <xdr:cNvCxnSpPr/>
      </xdr:nvCxnSpPr>
      <xdr:spPr>
        <a:xfrm flipV="1">
          <a:off x="12814300" y="9544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AE37A055-0106-4804-A91C-924D1E53C7DC}"/>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3D34BED-621C-4F12-96BB-578C093D7ACF}"/>
            </a:ext>
          </a:extLst>
        </xdr:cNvPr>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B3342B5E-B770-49FF-9178-AA498CAF3027}"/>
            </a:ext>
          </a:extLst>
        </xdr:cNvPr>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C16A03E1-41FC-4079-A544-6AFC6E9881CF}"/>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AB22600B-4A2A-4631-ADCC-AC52352B278D}"/>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132097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A4BFBD27-0CB6-4787-B72C-745C1DAD652E}"/>
            </a:ext>
          </a:extLst>
        </xdr:cNvPr>
        <xdr:cNvSpPr txBox="1"/>
      </xdr:nvSpPr>
      <xdr:spPr>
        <a:xfrm>
          <a:off x="14389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10177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C79861F-4A81-49F7-BD1A-F346D8096D94}"/>
            </a:ext>
          </a:extLst>
        </xdr:cNvPr>
        <xdr:cNvSpPr txBox="1"/>
      </xdr:nvSpPr>
      <xdr:spPr>
        <a:xfrm>
          <a:off x="13500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48277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61CF39B1-E036-4DB2-A619-D935D1BE81DC}"/>
            </a:ext>
          </a:extLst>
        </xdr:cNvPr>
        <xdr:cNvSpPr txBox="1"/>
      </xdr:nvSpPr>
      <xdr:spPr>
        <a:xfrm>
          <a:off x="12611744"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B0B493A7-211E-4BAB-960C-0D09FF7D7F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CFFED50D-BA51-457E-908D-C5FF8ED3D9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2552FC30-278D-4DCB-86C4-5C64A09971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B5EE2E9-417A-4C43-9B66-35BA16F3FB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427597B2-E5AB-4D26-9D54-23341208D1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682977E-B656-451F-88BA-B3B672D790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03D0136-F53A-446A-8EE4-59B6BBE85B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B8382D6-646B-414F-BBDE-C1A6B0B21F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9D908D95-CAF5-42D0-97CA-5FBD3BB218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151DD6F-9787-4B82-A144-516A07B1E2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80DBD10E-7FE8-4A44-A5DF-BC42BB1402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312D69EB-11CF-443D-BC74-AD697FD457D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7144908C-CBEC-4262-9413-2BC28547F71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E4DB572F-FC89-45E2-83B5-E44ED0C19A7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5830DB7-DF16-42DD-87F5-34B6960D8A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E94F2C3A-691A-4025-9D37-A344C9DED1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503437A1-3B98-4739-80CA-B955783CA61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8F5EBA49-A2EE-4AA5-A56D-90FF626A88B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ED20447-0B32-4D88-988C-F9202B3D87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289B9ACB-F12C-4E7C-94C3-0B5D02B44C5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7F75F166-A2BC-4071-8EB3-8E8C751595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F5AF4515-643F-4C3D-80F3-2EC887E07A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DC1F88C-7CD7-47D9-9830-5378045841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62B9ACBA-1102-4858-8B17-F5B8635D932F}"/>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1B9C44A0-7E42-4F9C-9385-FC5EBD180F32}"/>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55395151-55D3-43E8-93D1-06E4D36A8F01}"/>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4767302-B5EA-4A19-B11E-101876F0B2F5}"/>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3" name="直線コネクタ 682">
          <a:extLst>
            <a:ext uri="{FF2B5EF4-FFF2-40B4-BE49-F238E27FC236}">
              <a16:creationId xmlns:a16="http://schemas.microsoft.com/office/drawing/2014/main" id="{60121C59-A13E-4882-9EB8-3F6689CE6DC7}"/>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61C88454-96B2-4EEB-A75E-60358163DC11}"/>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148079E3-54CD-408C-AC2D-81598B8843C7}"/>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90C4BC95-0476-4EBF-88E9-5A4084410022}"/>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CA838613-4509-4E7D-8B54-57E9DABE2EE7}"/>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22165F6A-FD98-4EC5-B370-D26C668BC01C}"/>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50800</xdr:rowOff>
    </xdr:from>
    <xdr:to>
      <xdr:col>98</xdr:col>
      <xdr:colOff>38100</xdr:colOff>
      <xdr:row>62</xdr:row>
      <xdr:rowOff>152400</xdr:rowOff>
    </xdr:to>
    <xdr:sp macro="" textlink="">
      <xdr:nvSpPr>
        <xdr:cNvPr id="689" name="フローチャート: 判断 688">
          <a:extLst>
            <a:ext uri="{FF2B5EF4-FFF2-40B4-BE49-F238E27FC236}">
              <a16:creationId xmlns:a16="http://schemas.microsoft.com/office/drawing/2014/main" id="{6EFC520B-1F71-495E-B0AA-50AED7881A45}"/>
            </a:ext>
          </a:extLst>
        </xdr:cNvPr>
        <xdr:cNvSpPr/>
      </xdr:nvSpPr>
      <xdr:spPr>
        <a:xfrm>
          <a:off x="18605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73D01120-3F6B-4216-A078-B39FDB7D13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12AEBAF-501B-47AA-BB1C-5706EEEE12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5793898-DDE4-4038-90DA-7BDB801889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A57F712-46FB-4C09-AA93-6705EAF5F64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C950E80-3B09-4C12-9C09-863F46DA84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695" name="楕円 694">
          <a:extLst>
            <a:ext uri="{FF2B5EF4-FFF2-40B4-BE49-F238E27FC236}">
              <a16:creationId xmlns:a16="http://schemas.microsoft.com/office/drawing/2014/main" id="{FC6CD8F3-3F8B-4166-AAA6-F5170AC65A6F}"/>
            </a:ext>
          </a:extLst>
        </xdr:cNvPr>
        <xdr:cNvSpPr/>
      </xdr:nvSpPr>
      <xdr:spPr>
        <a:xfrm>
          <a:off x="221107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105427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6581B6B7-85F7-4A73-9D95-CAD7F46E411C}"/>
            </a:ext>
          </a:extLst>
        </xdr:cNvPr>
        <xdr:cNvSpPr txBox="1"/>
      </xdr:nvSpPr>
      <xdr:spPr>
        <a:xfrm>
          <a:off x="22199600"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127000</xdr:rowOff>
    </xdr:from>
    <xdr:to>
      <xdr:col>112</xdr:col>
      <xdr:colOff>38100</xdr:colOff>
      <xdr:row>63</xdr:row>
      <xdr:rowOff>57150</xdr:rowOff>
    </xdr:to>
    <xdr:sp macro="" textlink="">
      <xdr:nvSpPr>
        <xdr:cNvPr id="697" name="楕円 696">
          <a:extLst>
            <a:ext uri="{FF2B5EF4-FFF2-40B4-BE49-F238E27FC236}">
              <a16:creationId xmlns:a16="http://schemas.microsoft.com/office/drawing/2014/main" id="{42C0F061-00AF-45FD-BCE6-F7E38CCE624D}"/>
            </a:ext>
          </a:extLst>
        </xdr:cNvPr>
        <xdr:cNvSpPr/>
      </xdr:nvSpPr>
      <xdr:spPr>
        <a:xfrm>
          <a:off x="21272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xdr:rowOff>
    </xdr:from>
    <xdr:to>
      <xdr:col>116</xdr:col>
      <xdr:colOff>63500</xdr:colOff>
      <xdr:row>63</xdr:row>
      <xdr:rowOff>6350</xdr:rowOff>
    </xdr:to>
    <xdr:cxnSp macro="">
      <xdr:nvCxnSpPr>
        <xdr:cNvPr id="698" name="直線コネクタ 697">
          <a:extLst>
            <a:ext uri="{FF2B5EF4-FFF2-40B4-BE49-F238E27FC236}">
              <a16:creationId xmlns:a16="http://schemas.microsoft.com/office/drawing/2014/main" id="{E7E20A39-276B-479E-A31E-F46A17DDA1B2}"/>
            </a:ext>
          </a:extLst>
        </xdr:cNvPr>
        <xdr:cNvCxnSpPr/>
      </xdr:nvCxnSpPr>
      <xdr:spPr>
        <a:xfrm>
          <a:off x="21323300" y="1080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127000</xdr:rowOff>
    </xdr:from>
    <xdr:to>
      <xdr:col>107</xdr:col>
      <xdr:colOff>101600</xdr:colOff>
      <xdr:row>63</xdr:row>
      <xdr:rowOff>57150</xdr:rowOff>
    </xdr:to>
    <xdr:sp macro="" textlink="">
      <xdr:nvSpPr>
        <xdr:cNvPr id="699" name="楕円 698">
          <a:extLst>
            <a:ext uri="{FF2B5EF4-FFF2-40B4-BE49-F238E27FC236}">
              <a16:creationId xmlns:a16="http://schemas.microsoft.com/office/drawing/2014/main" id="{1D00E990-7FB4-40E1-A68F-4A47E6E071DB}"/>
            </a:ext>
          </a:extLst>
        </xdr:cNvPr>
        <xdr:cNvSpPr/>
      </xdr:nvSpPr>
      <xdr:spPr>
        <a:xfrm>
          <a:off x="20383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xdr:rowOff>
    </xdr:from>
    <xdr:to>
      <xdr:col>111</xdr:col>
      <xdr:colOff>177800</xdr:colOff>
      <xdr:row>63</xdr:row>
      <xdr:rowOff>6350</xdr:rowOff>
    </xdr:to>
    <xdr:cxnSp macro="">
      <xdr:nvCxnSpPr>
        <xdr:cNvPr id="700" name="直線コネクタ 699">
          <a:extLst>
            <a:ext uri="{FF2B5EF4-FFF2-40B4-BE49-F238E27FC236}">
              <a16:creationId xmlns:a16="http://schemas.microsoft.com/office/drawing/2014/main" id="{B71F3A59-DE7D-438A-85A7-22B61E455273}"/>
            </a:ext>
          </a:extLst>
        </xdr:cNvPr>
        <xdr:cNvCxnSpPr/>
      </xdr:nvCxnSpPr>
      <xdr:spPr>
        <a:xfrm>
          <a:off x="20434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127000</xdr:rowOff>
    </xdr:from>
    <xdr:to>
      <xdr:col>102</xdr:col>
      <xdr:colOff>165100</xdr:colOff>
      <xdr:row>63</xdr:row>
      <xdr:rowOff>57150</xdr:rowOff>
    </xdr:to>
    <xdr:sp macro="" textlink="">
      <xdr:nvSpPr>
        <xdr:cNvPr id="701" name="楕円 700">
          <a:extLst>
            <a:ext uri="{FF2B5EF4-FFF2-40B4-BE49-F238E27FC236}">
              <a16:creationId xmlns:a16="http://schemas.microsoft.com/office/drawing/2014/main" id="{083A5B84-742B-429F-B483-804DDCA3530B}"/>
            </a:ext>
          </a:extLst>
        </xdr:cNvPr>
        <xdr:cNvSpPr/>
      </xdr:nvSpPr>
      <xdr:spPr>
        <a:xfrm>
          <a:off x="19494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6350</xdr:rowOff>
    </xdr:from>
    <xdr:to>
      <xdr:col>107</xdr:col>
      <xdr:colOff>50800</xdr:colOff>
      <xdr:row>63</xdr:row>
      <xdr:rowOff>6350</xdr:rowOff>
    </xdr:to>
    <xdr:cxnSp macro="">
      <xdr:nvCxnSpPr>
        <xdr:cNvPr id="702" name="直線コネクタ 701">
          <a:extLst>
            <a:ext uri="{FF2B5EF4-FFF2-40B4-BE49-F238E27FC236}">
              <a16:creationId xmlns:a16="http://schemas.microsoft.com/office/drawing/2014/main" id="{7F176AD2-1051-45D2-91A7-135EEDB298B2}"/>
            </a:ext>
          </a:extLst>
        </xdr:cNvPr>
        <xdr:cNvCxnSpPr/>
      </xdr:nvCxnSpPr>
      <xdr:spPr>
        <a:xfrm>
          <a:off x="19545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127000</xdr:rowOff>
    </xdr:from>
    <xdr:to>
      <xdr:col>98</xdr:col>
      <xdr:colOff>38100</xdr:colOff>
      <xdr:row>63</xdr:row>
      <xdr:rowOff>57150</xdr:rowOff>
    </xdr:to>
    <xdr:sp macro="" textlink="">
      <xdr:nvSpPr>
        <xdr:cNvPr id="703" name="楕円 702">
          <a:extLst>
            <a:ext uri="{FF2B5EF4-FFF2-40B4-BE49-F238E27FC236}">
              <a16:creationId xmlns:a16="http://schemas.microsoft.com/office/drawing/2014/main" id="{8F5EAD6B-3F5B-47BC-BCD9-7D042122AF07}"/>
            </a:ext>
          </a:extLst>
        </xdr:cNvPr>
        <xdr:cNvSpPr/>
      </xdr:nvSpPr>
      <xdr:spPr>
        <a:xfrm>
          <a:off x="18605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6350</xdr:rowOff>
    </xdr:from>
    <xdr:to>
      <xdr:col>102</xdr:col>
      <xdr:colOff>114300</xdr:colOff>
      <xdr:row>63</xdr:row>
      <xdr:rowOff>6350</xdr:rowOff>
    </xdr:to>
    <xdr:cxnSp macro="">
      <xdr:nvCxnSpPr>
        <xdr:cNvPr id="704" name="直線コネクタ 703">
          <a:extLst>
            <a:ext uri="{FF2B5EF4-FFF2-40B4-BE49-F238E27FC236}">
              <a16:creationId xmlns:a16="http://schemas.microsoft.com/office/drawing/2014/main" id="{851F1C9C-47B2-4C47-A5C1-2498D826CE45}"/>
            </a:ext>
          </a:extLst>
        </xdr:cNvPr>
        <xdr:cNvCxnSpPr/>
      </xdr:nvCxnSpPr>
      <xdr:spPr>
        <a:xfrm>
          <a:off x="18656300" y="1080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5" name="n_1aveValue【保健センター・保健所】&#10;一人当たり面積">
          <a:extLst>
            <a:ext uri="{FF2B5EF4-FFF2-40B4-BE49-F238E27FC236}">
              <a16:creationId xmlns:a16="http://schemas.microsoft.com/office/drawing/2014/main" id="{06F87236-4732-4596-B430-6E69A6BA1A74}"/>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06" name="n_2aveValue【保健センター・保健所】&#10;一人当たり面積">
          <a:extLst>
            <a:ext uri="{FF2B5EF4-FFF2-40B4-BE49-F238E27FC236}">
              <a16:creationId xmlns:a16="http://schemas.microsoft.com/office/drawing/2014/main" id="{9E877243-BD7C-41C5-8131-38764F73CDDD}"/>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07" name="n_3aveValue【保健センター・保健所】&#10;一人当たり面積">
          <a:extLst>
            <a:ext uri="{FF2B5EF4-FFF2-40B4-BE49-F238E27FC236}">
              <a16:creationId xmlns:a16="http://schemas.microsoft.com/office/drawing/2014/main" id="{75894AE2-88DC-41B6-812D-79EF834634A0}"/>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168927</xdr:rowOff>
    </xdr:from>
    <xdr:ext cx="469744" cy="259045"/>
    <xdr:sp macro="" textlink="">
      <xdr:nvSpPr>
        <xdr:cNvPr id="708" name="n_4aveValue【保健センター・保健所】&#10;一人当たり面積">
          <a:extLst>
            <a:ext uri="{FF2B5EF4-FFF2-40B4-BE49-F238E27FC236}">
              <a16:creationId xmlns:a16="http://schemas.microsoft.com/office/drawing/2014/main" id="{79499F86-F221-488B-A285-98C9BCEB8234}"/>
            </a:ext>
          </a:extLst>
        </xdr:cNvPr>
        <xdr:cNvSpPr txBox="1"/>
      </xdr:nvSpPr>
      <xdr:spPr>
        <a:xfrm>
          <a:off x="18421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48277</xdr:rowOff>
    </xdr:from>
    <xdr:ext cx="469744" cy="259045"/>
    <xdr:sp macro="" textlink="">
      <xdr:nvSpPr>
        <xdr:cNvPr id="709" name="n_1mainValue【保健センター・保健所】&#10;一人当たり面積">
          <a:extLst>
            <a:ext uri="{FF2B5EF4-FFF2-40B4-BE49-F238E27FC236}">
              <a16:creationId xmlns:a16="http://schemas.microsoft.com/office/drawing/2014/main" id="{20D583C6-9B7F-4965-9AE1-250DB8BD52E5}"/>
            </a:ext>
          </a:extLst>
        </xdr:cNvPr>
        <xdr:cNvSpPr txBox="1"/>
      </xdr:nvSpPr>
      <xdr:spPr>
        <a:xfrm>
          <a:off x="210757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48277</xdr:rowOff>
    </xdr:from>
    <xdr:ext cx="469744" cy="259045"/>
    <xdr:sp macro="" textlink="">
      <xdr:nvSpPr>
        <xdr:cNvPr id="710" name="n_2mainValue【保健センター・保健所】&#10;一人当たり面積">
          <a:extLst>
            <a:ext uri="{FF2B5EF4-FFF2-40B4-BE49-F238E27FC236}">
              <a16:creationId xmlns:a16="http://schemas.microsoft.com/office/drawing/2014/main" id="{1704D423-5EC0-467E-86ED-288F9F8048FA}"/>
            </a:ext>
          </a:extLst>
        </xdr:cNvPr>
        <xdr:cNvSpPr txBox="1"/>
      </xdr:nvSpPr>
      <xdr:spPr>
        <a:xfrm>
          <a:off x="20199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48277</xdr:rowOff>
    </xdr:from>
    <xdr:ext cx="469744" cy="259045"/>
    <xdr:sp macro="" textlink="">
      <xdr:nvSpPr>
        <xdr:cNvPr id="711" name="n_3mainValue【保健センター・保健所】&#10;一人当たり面積">
          <a:extLst>
            <a:ext uri="{FF2B5EF4-FFF2-40B4-BE49-F238E27FC236}">
              <a16:creationId xmlns:a16="http://schemas.microsoft.com/office/drawing/2014/main" id="{6F73ED57-29DF-40AA-A86D-4DFB2F5699D4}"/>
            </a:ext>
          </a:extLst>
        </xdr:cNvPr>
        <xdr:cNvSpPr txBox="1"/>
      </xdr:nvSpPr>
      <xdr:spPr>
        <a:xfrm>
          <a:off x="19310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48277</xdr:rowOff>
    </xdr:from>
    <xdr:ext cx="469744" cy="259045"/>
    <xdr:sp macro="" textlink="">
      <xdr:nvSpPr>
        <xdr:cNvPr id="712" name="n_4mainValue【保健センター・保健所】&#10;一人当たり面積">
          <a:extLst>
            <a:ext uri="{FF2B5EF4-FFF2-40B4-BE49-F238E27FC236}">
              <a16:creationId xmlns:a16="http://schemas.microsoft.com/office/drawing/2014/main" id="{0BF9CB4C-1A48-4BEC-9A88-15A40306C2AD}"/>
            </a:ext>
          </a:extLst>
        </xdr:cNvPr>
        <xdr:cNvSpPr txBox="1"/>
      </xdr:nvSpPr>
      <xdr:spPr>
        <a:xfrm>
          <a:off x="18421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E6D8C25-B748-4656-A709-4A7414436B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99476E7E-7D63-4400-8ED7-AA7B4FFA34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81970877-764E-437B-A839-464C3811EA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235133E-1142-40A2-9A9C-967E5C7996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42887A7A-754C-4FA0-B0DC-AF4E433018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F03D6F7D-B05E-4536-91C4-43A49832CA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E722907-6478-4ED9-80E6-7883DC53C9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BA7F7756-B7FC-4F85-B478-CAF6B59685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772BB936-264F-40A3-B4D6-E679982F0DC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724D0560-B2BC-4AE0-8555-5A161C6312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4019C1CE-28ED-47C4-9AD5-6A3F3F7E70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a:extLst>
            <a:ext uri="{FF2B5EF4-FFF2-40B4-BE49-F238E27FC236}">
              <a16:creationId xmlns:a16="http://schemas.microsoft.com/office/drawing/2014/main" id="{41F1CD59-4D63-4345-8A05-F5B740F7117E}"/>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a:extLst>
            <a:ext uri="{FF2B5EF4-FFF2-40B4-BE49-F238E27FC236}">
              <a16:creationId xmlns:a16="http://schemas.microsoft.com/office/drawing/2014/main" id="{18796CF9-0B49-4FA4-8F81-AC7EF8E4689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a:extLst>
            <a:ext uri="{FF2B5EF4-FFF2-40B4-BE49-F238E27FC236}">
              <a16:creationId xmlns:a16="http://schemas.microsoft.com/office/drawing/2014/main" id="{182229CD-8F35-4E5C-AE22-1FBC3C71B07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a:extLst>
            <a:ext uri="{FF2B5EF4-FFF2-40B4-BE49-F238E27FC236}">
              <a16:creationId xmlns:a16="http://schemas.microsoft.com/office/drawing/2014/main" id="{80FFB66A-4069-4E84-911B-F0D61EFDDDF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a:extLst>
            <a:ext uri="{FF2B5EF4-FFF2-40B4-BE49-F238E27FC236}">
              <a16:creationId xmlns:a16="http://schemas.microsoft.com/office/drawing/2014/main" id="{D32465DA-F5CB-44BD-8282-16F98DC1B8F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a:extLst>
            <a:ext uri="{FF2B5EF4-FFF2-40B4-BE49-F238E27FC236}">
              <a16:creationId xmlns:a16="http://schemas.microsoft.com/office/drawing/2014/main" id="{D08A06C1-29B7-44BB-8381-3267548904C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a:extLst>
            <a:ext uri="{FF2B5EF4-FFF2-40B4-BE49-F238E27FC236}">
              <a16:creationId xmlns:a16="http://schemas.microsoft.com/office/drawing/2014/main" id="{9509AC24-FB5A-485B-AF43-3037F0D29F4D}"/>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a:extLst>
            <a:ext uri="{FF2B5EF4-FFF2-40B4-BE49-F238E27FC236}">
              <a16:creationId xmlns:a16="http://schemas.microsoft.com/office/drawing/2014/main" id="{54919393-DB07-49E3-81C0-985531A3235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A172742C-FE7A-42F1-B17D-19648A36DD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BE6FA5FA-4883-4C5E-BCBC-1D3587DC598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63057560-996E-47A2-A51A-CF3AB38BACF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5" name="直線コネクタ 734">
          <a:extLst>
            <a:ext uri="{FF2B5EF4-FFF2-40B4-BE49-F238E27FC236}">
              <a16:creationId xmlns:a16="http://schemas.microsoft.com/office/drawing/2014/main" id="{EB4659F5-0E5E-45F9-99BA-DDEC69610E1B}"/>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B05059B7-1223-42C8-AEF1-BBB9824484E5}"/>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7" name="直線コネクタ 736">
          <a:extLst>
            <a:ext uri="{FF2B5EF4-FFF2-40B4-BE49-F238E27FC236}">
              <a16:creationId xmlns:a16="http://schemas.microsoft.com/office/drawing/2014/main" id="{6076A717-9BF5-44F7-8C09-1786198C41C8}"/>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03206911-2934-4847-9344-A9FCFCFC5018}"/>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9" name="直線コネクタ 738">
          <a:extLst>
            <a:ext uri="{FF2B5EF4-FFF2-40B4-BE49-F238E27FC236}">
              <a16:creationId xmlns:a16="http://schemas.microsoft.com/office/drawing/2014/main" id="{60EC000C-C033-4243-9153-D6F105F40DEF}"/>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D053A8B9-26B8-4C60-BF5E-FFBD9B38395B}"/>
            </a:ext>
          </a:extLst>
        </xdr:cNvPr>
        <xdr:cNvSpPr txBox="1"/>
      </xdr:nvSpPr>
      <xdr:spPr>
        <a:xfrm>
          <a:off x="16357600" y="14277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1" name="フローチャート: 判断 740">
          <a:extLst>
            <a:ext uri="{FF2B5EF4-FFF2-40B4-BE49-F238E27FC236}">
              <a16:creationId xmlns:a16="http://schemas.microsoft.com/office/drawing/2014/main" id="{A5E5F273-E0C8-41CB-9436-D75CEA4B1D35}"/>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2" name="フローチャート: 判断 741">
          <a:extLst>
            <a:ext uri="{FF2B5EF4-FFF2-40B4-BE49-F238E27FC236}">
              <a16:creationId xmlns:a16="http://schemas.microsoft.com/office/drawing/2014/main" id="{068966B0-0ABA-4DDB-821A-E8597565377F}"/>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a:extLst>
            <a:ext uri="{FF2B5EF4-FFF2-40B4-BE49-F238E27FC236}">
              <a16:creationId xmlns:a16="http://schemas.microsoft.com/office/drawing/2014/main" id="{330433A1-0BA1-4A9B-AC57-D43946029311}"/>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4" name="フローチャート: 判断 743">
          <a:extLst>
            <a:ext uri="{FF2B5EF4-FFF2-40B4-BE49-F238E27FC236}">
              <a16:creationId xmlns:a16="http://schemas.microsoft.com/office/drawing/2014/main" id="{51EF3F28-1E36-4AED-A042-0FA7FA984D36}"/>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45" name="フローチャート: 判断 744">
          <a:extLst>
            <a:ext uri="{FF2B5EF4-FFF2-40B4-BE49-F238E27FC236}">
              <a16:creationId xmlns:a16="http://schemas.microsoft.com/office/drawing/2014/main" id="{AB30026F-D48C-4C65-8330-3260A03A7BF5}"/>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8B74E0F1-CB44-43ED-A05C-65277C8F63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D8A67F55-CCCF-4A47-9370-699D639877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A755182D-E928-4473-BC8F-2A54A63D5B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5F68B853-CF13-4A79-B3C0-15F68C0781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6233DA1-7BD4-44CC-9034-37F7A970255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60452</xdr:rowOff>
    </xdr:from>
    <xdr:to>
      <xdr:col>85</xdr:col>
      <xdr:colOff>177800</xdr:colOff>
      <xdr:row>85</xdr:row>
      <xdr:rowOff>162052</xdr:rowOff>
    </xdr:to>
    <xdr:sp macro="" textlink="">
      <xdr:nvSpPr>
        <xdr:cNvPr id="751" name="楕円 750">
          <a:extLst>
            <a:ext uri="{FF2B5EF4-FFF2-40B4-BE49-F238E27FC236}">
              <a16:creationId xmlns:a16="http://schemas.microsoft.com/office/drawing/2014/main" id="{CBEDBAD2-576C-4F89-A5B8-9EB6BDFF7262}"/>
            </a:ext>
          </a:extLst>
        </xdr:cNvPr>
        <xdr:cNvSpPr/>
      </xdr:nvSpPr>
      <xdr:spPr>
        <a:xfrm>
          <a:off x="162687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146829</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FEA90C4A-92F3-403E-9A39-A2FE5DD04C4C}"/>
            </a:ext>
          </a:extLst>
        </xdr:cNvPr>
        <xdr:cNvSpPr txBox="1"/>
      </xdr:nvSpPr>
      <xdr:spPr>
        <a:xfrm>
          <a:off x="16357600" y="1454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71882</xdr:rowOff>
    </xdr:from>
    <xdr:to>
      <xdr:col>81</xdr:col>
      <xdr:colOff>101600</xdr:colOff>
      <xdr:row>86</xdr:row>
      <xdr:rowOff>2032</xdr:rowOff>
    </xdr:to>
    <xdr:sp macro="" textlink="">
      <xdr:nvSpPr>
        <xdr:cNvPr id="753" name="楕円 752">
          <a:extLst>
            <a:ext uri="{FF2B5EF4-FFF2-40B4-BE49-F238E27FC236}">
              <a16:creationId xmlns:a16="http://schemas.microsoft.com/office/drawing/2014/main" id="{BDE5D89F-D69B-4BF5-B297-ACAF85FF8766}"/>
            </a:ext>
          </a:extLst>
        </xdr:cNvPr>
        <xdr:cNvSpPr/>
      </xdr:nvSpPr>
      <xdr:spPr>
        <a:xfrm>
          <a:off x="15430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111252</xdr:rowOff>
    </xdr:from>
    <xdr:to>
      <xdr:col>85</xdr:col>
      <xdr:colOff>127000</xdr:colOff>
      <xdr:row>85</xdr:row>
      <xdr:rowOff>122682</xdr:rowOff>
    </xdr:to>
    <xdr:cxnSp macro="">
      <xdr:nvCxnSpPr>
        <xdr:cNvPr id="754" name="直線コネクタ 753">
          <a:extLst>
            <a:ext uri="{FF2B5EF4-FFF2-40B4-BE49-F238E27FC236}">
              <a16:creationId xmlns:a16="http://schemas.microsoft.com/office/drawing/2014/main" id="{F30535E5-3688-4EC6-B89E-8D442978B988}"/>
            </a:ext>
          </a:extLst>
        </xdr:cNvPr>
        <xdr:cNvCxnSpPr/>
      </xdr:nvCxnSpPr>
      <xdr:spPr>
        <a:xfrm flipV="1">
          <a:off x="15481300" y="146845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46737</xdr:rowOff>
    </xdr:from>
    <xdr:to>
      <xdr:col>76</xdr:col>
      <xdr:colOff>165100</xdr:colOff>
      <xdr:row>85</xdr:row>
      <xdr:rowOff>148337</xdr:rowOff>
    </xdr:to>
    <xdr:sp macro="" textlink="">
      <xdr:nvSpPr>
        <xdr:cNvPr id="755" name="楕円 754">
          <a:extLst>
            <a:ext uri="{FF2B5EF4-FFF2-40B4-BE49-F238E27FC236}">
              <a16:creationId xmlns:a16="http://schemas.microsoft.com/office/drawing/2014/main" id="{0915CA65-A039-4F04-A7EE-AC005DCD0076}"/>
            </a:ext>
          </a:extLst>
        </xdr:cNvPr>
        <xdr:cNvSpPr/>
      </xdr:nvSpPr>
      <xdr:spPr>
        <a:xfrm>
          <a:off x="14541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97537</xdr:rowOff>
    </xdr:from>
    <xdr:to>
      <xdr:col>81</xdr:col>
      <xdr:colOff>50800</xdr:colOff>
      <xdr:row>85</xdr:row>
      <xdr:rowOff>122682</xdr:rowOff>
    </xdr:to>
    <xdr:cxnSp macro="">
      <xdr:nvCxnSpPr>
        <xdr:cNvPr id="756" name="直線コネクタ 755">
          <a:extLst>
            <a:ext uri="{FF2B5EF4-FFF2-40B4-BE49-F238E27FC236}">
              <a16:creationId xmlns:a16="http://schemas.microsoft.com/office/drawing/2014/main" id="{9A10E6A7-5E0C-4023-8F77-C58358E961D2}"/>
            </a:ext>
          </a:extLst>
        </xdr:cNvPr>
        <xdr:cNvCxnSpPr/>
      </xdr:nvCxnSpPr>
      <xdr:spPr>
        <a:xfrm>
          <a:off x="14592300" y="1467078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xdr:rowOff>
    </xdr:from>
    <xdr:to>
      <xdr:col>72</xdr:col>
      <xdr:colOff>38100</xdr:colOff>
      <xdr:row>85</xdr:row>
      <xdr:rowOff>114046</xdr:rowOff>
    </xdr:to>
    <xdr:sp macro="" textlink="">
      <xdr:nvSpPr>
        <xdr:cNvPr id="757" name="楕円 756">
          <a:extLst>
            <a:ext uri="{FF2B5EF4-FFF2-40B4-BE49-F238E27FC236}">
              <a16:creationId xmlns:a16="http://schemas.microsoft.com/office/drawing/2014/main" id="{F085BACC-F5B8-4542-88DD-736EB8F2035D}"/>
            </a:ext>
          </a:extLst>
        </xdr:cNvPr>
        <xdr:cNvSpPr/>
      </xdr:nvSpPr>
      <xdr:spPr>
        <a:xfrm>
          <a:off x="1365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63246</xdr:rowOff>
    </xdr:from>
    <xdr:to>
      <xdr:col>76</xdr:col>
      <xdr:colOff>114300</xdr:colOff>
      <xdr:row>85</xdr:row>
      <xdr:rowOff>97537</xdr:rowOff>
    </xdr:to>
    <xdr:cxnSp macro="">
      <xdr:nvCxnSpPr>
        <xdr:cNvPr id="758" name="直線コネクタ 757">
          <a:extLst>
            <a:ext uri="{FF2B5EF4-FFF2-40B4-BE49-F238E27FC236}">
              <a16:creationId xmlns:a16="http://schemas.microsoft.com/office/drawing/2014/main" id="{77929A02-85AB-4EBA-A943-764F96CC0369}"/>
            </a:ext>
          </a:extLst>
        </xdr:cNvPr>
        <xdr:cNvCxnSpPr/>
      </xdr:nvCxnSpPr>
      <xdr:spPr>
        <a:xfrm>
          <a:off x="13703300" y="146364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759" name="楕円 758">
          <a:extLst>
            <a:ext uri="{FF2B5EF4-FFF2-40B4-BE49-F238E27FC236}">
              <a16:creationId xmlns:a16="http://schemas.microsoft.com/office/drawing/2014/main" id="{FE6F0DCE-53F0-4E87-A9B9-0EC864A049D0}"/>
            </a:ext>
          </a:extLst>
        </xdr:cNvPr>
        <xdr:cNvSpPr/>
      </xdr:nvSpPr>
      <xdr:spPr>
        <a:xfrm>
          <a:off x="1276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63246</xdr:rowOff>
    </xdr:to>
    <xdr:cxnSp macro="">
      <xdr:nvCxnSpPr>
        <xdr:cNvPr id="760" name="直線コネクタ 759">
          <a:extLst>
            <a:ext uri="{FF2B5EF4-FFF2-40B4-BE49-F238E27FC236}">
              <a16:creationId xmlns:a16="http://schemas.microsoft.com/office/drawing/2014/main" id="{ED1A36AB-1EF8-4AC7-9E6A-5510871226D3}"/>
            </a:ext>
          </a:extLst>
        </xdr:cNvPr>
        <xdr:cNvCxnSpPr/>
      </xdr:nvCxnSpPr>
      <xdr:spPr>
        <a:xfrm>
          <a:off x="12814300" y="1458848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121429</xdr:rowOff>
    </xdr:from>
    <xdr:ext cx="405111" cy="259045"/>
    <xdr:sp macro="" textlink="">
      <xdr:nvSpPr>
        <xdr:cNvPr id="761" name="n_1aveValue【消防施設】&#10;有形固定資産減価償却率">
          <a:extLst>
            <a:ext uri="{FF2B5EF4-FFF2-40B4-BE49-F238E27FC236}">
              <a16:creationId xmlns:a16="http://schemas.microsoft.com/office/drawing/2014/main" id="{9E0A083D-338E-4C1E-8A3E-3DC9AC3AF3F0}"/>
            </a:ext>
          </a:extLst>
        </xdr:cNvPr>
        <xdr:cNvSpPr txBox="1"/>
      </xdr:nvSpPr>
      <xdr:spPr>
        <a:xfrm>
          <a:off x="15266044" y="1418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107714</xdr:rowOff>
    </xdr:from>
    <xdr:ext cx="405111" cy="259045"/>
    <xdr:sp macro="" textlink="">
      <xdr:nvSpPr>
        <xdr:cNvPr id="762" name="n_2aveValue【消防施設】&#10;有形固定資産減価償却率">
          <a:extLst>
            <a:ext uri="{FF2B5EF4-FFF2-40B4-BE49-F238E27FC236}">
              <a16:creationId xmlns:a16="http://schemas.microsoft.com/office/drawing/2014/main" id="{316E036C-8243-4AEF-AAC4-3B6C23070CFB}"/>
            </a:ext>
          </a:extLst>
        </xdr:cNvPr>
        <xdr:cNvSpPr txBox="1"/>
      </xdr:nvSpPr>
      <xdr:spPr>
        <a:xfrm>
          <a:off x="14389744" y="1416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75709</xdr:rowOff>
    </xdr:from>
    <xdr:ext cx="405111" cy="259045"/>
    <xdr:sp macro="" textlink="">
      <xdr:nvSpPr>
        <xdr:cNvPr id="763" name="n_3aveValue【消防施設】&#10;有形固定資産減価償却率">
          <a:extLst>
            <a:ext uri="{FF2B5EF4-FFF2-40B4-BE49-F238E27FC236}">
              <a16:creationId xmlns:a16="http://schemas.microsoft.com/office/drawing/2014/main" id="{17852D8A-3374-4089-85F2-9C969DA2962B}"/>
            </a:ext>
          </a:extLst>
        </xdr:cNvPr>
        <xdr:cNvSpPr txBox="1"/>
      </xdr:nvSpPr>
      <xdr:spPr>
        <a:xfrm>
          <a:off x="13500744" y="1413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64" name="n_4aveValue【消防施設】&#10;有形固定資産減価償却率">
          <a:extLst>
            <a:ext uri="{FF2B5EF4-FFF2-40B4-BE49-F238E27FC236}">
              <a16:creationId xmlns:a16="http://schemas.microsoft.com/office/drawing/2014/main" id="{943B3D28-70E8-4357-9D13-7703F200EB75}"/>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164609</xdr:rowOff>
    </xdr:from>
    <xdr:ext cx="405111" cy="259045"/>
    <xdr:sp macro="" textlink="">
      <xdr:nvSpPr>
        <xdr:cNvPr id="765" name="n_1mainValue【消防施設】&#10;有形固定資産減価償却率">
          <a:extLst>
            <a:ext uri="{FF2B5EF4-FFF2-40B4-BE49-F238E27FC236}">
              <a16:creationId xmlns:a16="http://schemas.microsoft.com/office/drawing/2014/main" id="{B245C771-16DF-4874-9FA9-A904CC69EC76}"/>
            </a:ext>
          </a:extLst>
        </xdr:cNvPr>
        <xdr:cNvSpPr txBox="1"/>
      </xdr:nvSpPr>
      <xdr:spPr>
        <a:xfrm>
          <a:off x="152660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139464</xdr:rowOff>
    </xdr:from>
    <xdr:ext cx="405111" cy="259045"/>
    <xdr:sp macro="" textlink="">
      <xdr:nvSpPr>
        <xdr:cNvPr id="766" name="n_2mainValue【消防施設】&#10;有形固定資産減価償却率">
          <a:extLst>
            <a:ext uri="{FF2B5EF4-FFF2-40B4-BE49-F238E27FC236}">
              <a16:creationId xmlns:a16="http://schemas.microsoft.com/office/drawing/2014/main" id="{9AF17CC3-859C-46EF-ACA9-80302EE66843}"/>
            </a:ext>
          </a:extLst>
        </xdr:cNvPr>
        <xdr:cNvSpPr txBox="1"/>
      </xdr:nvSpPr>
      <xdr:spPr>
        <a:xfrm>
          <a:off x="14389744" y="1471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105173</xdr:rowOff>
    </xdr:from>
    <xdr:ext cx="405111" cy="259045"/>
    <xdr:sp macro="" textlink="">
      <xdr:nvSpPr>
        <xdr:cNvPr id="767" name="n_3mainValue【消防施設】&#10;有形固定資産減価償却率">
          <a:extLst>
            <a:ext uri="{FF2B5EF4-FFF2-40B4-BE49-F238E27FC236}">
              <a16:creationId xmlns:a16="http://schemas.microsoft.com/office/drawing/2014/main" id="{649677E0-AC6D-4A63-AEF3-A114EF96CF0F}"/>
            </a:ext>
          </a:extLst>
        </xdr:cNvPr>
        <xdr:cNvSpPr txBox="1"/>
      </xdr:nvSpPr>
      <xdr:spPr>
        <a:xfrm>
          <a:off x="13500744" y="1467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768" name="n_4mainValue【消防施設】&#10;有形固定資産減価償却率">
          <a:extLst>
            <a:ext uri="{FF2B5EF4-FFF2-40B4-BE49-F238E27FC236}">
              <a16:creationId xmlns:a16="http://schemas.microsoft.com/office/drawing/2014/main" id="{EDADF042-7619-4CC1-92BE-0B4F4798AF5C}"/>
            </a:ext>
          </a:extLst>
        </xdr:cNvPr>
        <xdr:cNvSpPr txBox="1"/>
      </xdr:nvSpPr>
      <xdr:spPr>
        <a:xfrm>
          <a:off x="12611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C6CBAC69-5B06-4087-85C4-9CF37CDFB7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D5D157C7-A6A3-42B9-AB30-6C4653733A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13C525AF-5A79-48BF-8385-2858B636AC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3A3C89B5-AE46-4D92-B795-362FD18981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AE4BC14F-9C12-4C36-8E38-440283FE2D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40E5A207-585F-42D1-95C0-97EFC9085C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85DEF173-3388-4043-AE96-5174F11A34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CFA829C5-2EB8-46A9-A73D-6989108CE9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5ECB4746-926D-4A8D-A5BE-FDB60E8E86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C5839DAB-2BC3-4C83-98B7-809F160C0B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a:extLst>
            <a:ext uri="{FF2B5EF4-FFF2-40B4-BE49-F238E27FC236}">
              <a16:creationId xmlns:a16="http://schemas.microsoft.com/office/drawing/2014/main" id="{9C085E4B-F272-4304-859F-47878D11E2E5}"/>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4359965E-CC1F-4308-BBAD-604DFFBDA41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3C9B8460-EC97-44E5-87DC-2B7BD5BC5FC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D0DE615A-8B23-48BC-A5CA-EA4FE83D7FE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F0155352-0B24-47F1-B9FD-926BF9AB020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E3977E13-A744-47BD-91C1-D3EEFC126B6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D1BA4B16-65C5-4604-9B0B-B1B42E6EC5A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7C11DD86-E0A1-46D2-BD96-81BD05615DB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49569C13-A428-4F0F-8094-5CFE59A9F85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6F6F0E10-4DE8-49F3-8B56-97FFF02AAB4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617217B5-7DC7-4122-81DD-91F3C98329F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D84CDD4D-1759-4DE4-A21E-50F20769ED2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576634D7-CEF8-47B7-92C4-7BBBF6B1483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3279D0DF-36C2-444A-A417-41DBBA45E4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44541A7E-CA09-4077-A5E7-5F3725D989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CAF5AC3B-79A4-4ED4-8F75-1C1E6FF7F5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5" name="直線コネクタ 794">
          <a:extLst>
            <a:ext uri="{FF2B5EF4-FFF2-40B4-BE49-F238E27FC236}">
              <a16:creationId xmlns:a16="http://schemas.microsoft.com/office/drawing/2014/main" id="{61E319E6-9C34-496C-BF9E-06BFFDCBE362}"/>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6" name="【消防施設】&#10;一人当たり面積最小値テキスト">
          <a:extLst>
            <a:ext uri="{FF2B5EF4-FFF2-40B4-BE49-F238E27FC236}">
              <a16:creationId xmlns:a16="http://schemas.microsoft.com/office/drawing/2014/main" id="{223905EF-E62A-4173-B841-FE803D0E48B1}"/>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7" name="直線コネクタ 796">
          <a:extLst>
            <a:ext uri="{FF2B5EF4-FFF2-40B4-BE49-F238E27FC236}">
              <a16:creationId xmlns:a16="http://schemas.microsoft.com/office/drawing/2014/main" id="{64992401-1BE1-453D-B28C-7FC3D5D20E7D}"/>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8" name="【消防施設】&#10;一人当たり面積最大値テキスト">
          <a:extLst>
            <a:ext uri="{FF2B5EF4-FFF2-40B4-BE49-F238E27FC236}">
              <a16:creationId xmlns:a16="http://schemas.microsoft.com/office/drawing/2014/main" id="{16E69EAB-B9BA-4DA2-9CC5-ACE986573E36}"/>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9" name="直線コネクタ 798">
          <a:extLst>
            <a:ext uri="{FF2B5EF4-FFF2-40B4-BE49-F238E27FC236}">
              <a16:creationId xmlns:a16="http://schemas.microsoft.com/office/drawing/2014/main" id="{B9415D85-F5C8-46FF-A56F-1E835F52E685}"/>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800" name="【消防施設】&#10;一人当たり面積平均値テキスト">
          <a:extLst>
            <a:ext uri="{FF2B5EF4-FFF2-40B4-BE49-F238E27FC236}">
              <a16:creationId xmlns:a16="http://schemas.microsoft.com/office/drawing/2014/main" id="{41839A2D-A007-48F7-8B53-3F8831A4FF17}"/>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1" name="フローチャート: 判断 800">
          <a:extLst>
            <a:ext uri="{FF2B5EF4-FFF2-40B4-BE49-F238E27FC236}">
              <a16:creationId xmlns:a16="http://schemas.microsoft.com/office/drawing/2014/main" id="{B03CD4EC-2C32-4FC6-8B05-87427422AB3D}"/>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2" name="フローチャート: 判断 801">
          <a:extLst>
            <a:ext uri="{FF2B5EF4-FFF2-40B4-BE49-F238E27FC236}">
              <a16:creationId xmlns:a16="http://schemas.microsoft.com/office/drawing/2014/main" id="{EBCFDC8E-6B50-4D67-92E8-B0BBDA19ADD7}"/>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a:extLst>
            <a:ext uri="{FF2B5EF4-FFF2-40B4-BE49-F238E27FC236}">
              <a16:creationId xmlns:a16="http://schemas.microsoft.com/office/drawing/2014/main" id="{B2DCE3AB-31E0-4E42-9483-D8FFB8434319}"/>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4" name="フローチャート: 判断 803">
          <a:extLst>
            <a:ext uri="{FF2B5EF4-FFF2-40B4-BE49-F238E27FC236}">
              <a16:creationId xmlns:a16="http://schemas.microsoft.com/office/drawing/2014/main" id="{18D52698-0316-4ECB-B430-0A715D88302E}"/>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47171</xdr:rowOff>
    </xdr:from>
    <xdr:to>
      <xdr:col>98</xdr:col>
      <xdr:colOff>38100</xdr:colOff>
      <xdr:row>84</xdr:row>
      <xdr:rowOff>148771</xdr:rowOff>
    </xdr:to>
    <xdr:sp macro="" textlink="">
      <xdr:nvSpPr>
        <xdr:cNvPr id="805" name="フローチャート: 判断 804">
          <a:extLst>
            <a:ext uri="{FF2B5EF4-FFF2-40B4-BE49-F238E27FC236}">
              <a16:creationId xmlns:a16="http://schemas.microsoft.com/office/drawing/2014/main" id="{8B564E0E-2D0D-4762-8F2D-76039039AD3A}"/>
            </a:ext>
          </a:extLst>
        </xdr:cNvPr>
        <xdr:cNvSpPr/>
      </xdr:nvSpPr>
      <xdr:spPr>
        <a:xfrm>
          <a:off x="186055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6239209B-06C6-411A-9A40-838CC15A8C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8A23F87-261A-406C-8A2C-789AB90E79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57E0034-FCAD-4104-A686-3FC7CD759D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DC7A30D-FF4F-46B9-B551-B7D7D9A2D0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29ECB9F-62AB-4117-8702-1AD7647AFF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115207</xdr:rowOff>
    </xdr:from>
    <xdr:to>
      <xdr:col>116</xdr:col>
      <xdr:colOff>114300</xdr:colOff>
      <xdr:row>86</xdr:row>
      <xdr:rowOff>45357</xdr:rowOff>
    </xdr:to>
    <xdr:sp macro="" textlink="">
      <xdr:nvSpPr>
        <xdr:cNvPr id="811" name="楕円 810">
          <a:extLst>
            <a:ext uri="{FF2B5EF4-FFF2-40B4-BE49-F238E27FC236}">
              <a16:creationId xmlns:a16="http://schemas.microsoft.com/office/drawing/2014/main" id="{73408CA7-9CB8-4037-AC53-C8B00BDAD0F6}"/>
            </a:ext>
          </a:extLst>
        </xdr:cNvPr>
        <xdr:cNvSpPr/>
      </xdr:nvSpPr>
      <xdr:spPr>
        <a:xfrm>
          <a:off x="221107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30134</xdr:rowOff>
    </xdr:from>
    <xdr:ext cx="469744" cy="259045"/>
    <xdr:sp macro="" textlink="">
      <xdr:nvSpPr>
        <xdr:cNvPr id="812" name="【消防施設】&#10;一人当たり面積該当値テキスト">
          <a:extLst>
            <a:ext uri="{FF2B5EF4-FFF2-40B4-BE49-F238E27FC236}">
              <a16:creationId xmlns:a16="http://schemas.microsoft.com/office/drawing/2014/main" id="{788918B6-CF72-433C-99A2-1E0E9C162CB2}"/>
            </a:ext>
          </a:extLst>
        </xdr:cNvPr>
        <xdr:cNvSpPr txBox="1"/>
      </xdr:nvSpPr>
      <xdr:spPr>
        <a:xfrm>
          <a:off x="22199600" y="1460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3" name="楕円 812">
          <a:extLst>
            <a:ext uri="{FF2B5EF4-FFF2-40B4-BE49-F238E27FC236}">
              <a16:creationId xmlns:a16="http://schemas.microsoft.com/office/drawing/2014/main" id="{156ABAC0-3C18-4E49-BA3B-A81D50D40A4F}"/>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166007</xdr:rowOff>
    </xdr:from>
    <xdr:to>
      <xdr:col>116</xdr:col>
      <xdr:colOff>63500</xdr:colOff>
      <xdr:row>86</xdr:row>
      <xdr:rowOff>5443</xdr:rowOff>
    </xdr:to>
    <xdr:cxnSp macro="">
      <xdr:nvCxnSpPr>
        <xdr:cNvPr id="814" name="直線コネクタ 813">
          <a:extLst>
            <a:ext uri="{FF2B5EF4-FFF2-40B4-BE49-F238E27FC236}">
              <a16:creationId xmlns:a16="http://schemas.microsoft.com/office/drawing/2014/main" id="{6896AC01-6C60-4B4D-851F-6AD692FC2FAC}"/>
            </a:ext>
          </a:extLst>
        </xdr:cNvPr>
        <xdr:cNvCxnSpPr/>
      </xdr:nvCxnSpPr>
      <xdr:spPr>
        <a:xfrm flipV="1">
          <a:off x="21323300" y="14739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815" name="楕円 814">
          <a:extLst>
            <a:ext uri="{FF2B5EF4-FFF2-40B4-BE49-F238E27FC236}">
              <a16:creationId xmlns:a16="http://schemas.microsoft.com/office/drawing/2014/main" id="{14D97CEC-5E9B-4D12-AE88-BC6AA893377B}"/>
            </a:ext>
          </a:extLst>
        </xdr:cNvPr>
        <xdr:cNvSpPr/>
      </xdr:nvSpPr>
      <xdr:spPr>
        <a:xfrm>
          <a:off x="20383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16329</xdr:rowOff>
    </xdr:to>
    <xdr:cxnSp macro="">
      <xdr:nvCxnSpPr>
        <xdr:cNvPr id="816" name="直線コネクタ 815">
          <a:extLst>
            <a:ext uri="{FF2B5EF4-FFF2-40B4-BE49-F238E27FC236}">
              <a16:creationId xmlns:a16="http://schemas.microsoft.com/office/drawing/2014/main" id="{A693320D-756B-4727-90AD-6F7130E455D9}"/>
            </a:ext>
          </a:extLst>
        </xdr:cNvPr>
        <xdr:cNvCxnSpPr/>
      </xdr:nvCxnSpPr>
      <xdr:spPr>
        <a:xfrm flipV="1">
          <a:off x="20434300" y="147501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17" name="楕円 816">
          <a:extLst>
            <a:ext uri="{FF2B5EF4-FFF2-40B4-BE49-F238E27FC236}">
              <a16:creationId xmlns:a16="http://schemas.microsoft.com/office/drawing/2014/main" id="{2717581A-F5CB-42FC-86BB-270A21D13583}"/>
            </a:ext>
          </a:extLst>
        </xdr:cNvPr>
        <xdr:cNvSpPr/>
      </xdr:nvSpPr>
      <xdr:spPr>
        <a:xfrm>
          <a:off x="19494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16329</xdr:rowOff>
    </xdr:from>
    <xdr:to>
      <xdr:col>107</xdr:col>
      <xdr:colOff>50800</xdr:colOff>
      <xdr:row>86</xdr:row>
      <xdr:rowOff>16329</xdr:rowOff>
    </xdr:to>
    <xdr:cxnSp macro="">
      <xdr:nvCxnSpPr>
        <xdr:cNvPr id="818" name="直線コネクタ 817">
          <a:extLst>
            <a:ext uri="{FF2B5EF4-FFF2-40B4-BE49-F238E27FC236}">
              <a16:creationId xmlns:a16="http://schemas.microsoft.com/office/drawing/2014/main" id="{021112BB-4E51-43D8-AA1D-CEEB963BF3DB}"/>
            </a:ext>
          </a:extLst>
        </xdr:cNvPr>
        <xdr:cNvCxnSpPr/>
      </xdr:nvCxnSpPr>
      <xdr:spPr>
        <a:xfrm>
          <a:off x="19545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115207</xdr:rowOff>
    </xdr:from>
    <xdr:to>
      <xdr:col>98</xdr:col>
      <xdr:colOff>38100</xdr:colOff>
      <xdr:row>86</xdr:row>
      <xdr:rowOff>45357</xdr:rowOff>
    </xdr:to>
    <xdr:sp macro="" textlink="">
      <xdr:nvSpPr>
        <xdr:cNvPr id="819" name="楕円 818">
          <a:extLst>
            <a:ext uri="{FF2B5EF4-FFF2-40B4-BE49-F238E27FC236}">
              <a16:creationId xmlns:a16="http://schemas.microsoft.com/office/drawing/2014/main" id="{B0B00842-3154-456C-AD29-F4687188C3B9}"/>
            </a:ext>
          </a:extLst>
        </xdr:cNvPr>
        <xdr:cNvSpPr/>
      </xdr:nvSpPr>
      <xdr:spPr>
        <a:xfrm>
          <a:off x="18605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166007</xdr:rowOff>
    </xdr:from>
    <xdr:to>
      <xdr:col>102</xdr:col>
      <xdr:colOff>114300</xdr:colOff>
      <xdr:row>86</xdr:row>
      <xdr:rowOff>16329</xdr:rowOff>
    </xdr:to>
    <xdr:cxnSp macro="">
      <xdr:nvCxnSpPr>
        <xdr:cNvPr id="820" name="直線コネクタ 819">
          <a:extLst>
            <a:ext uri="{FF2B5EF4-FFF2-40B4-BE49-F238E27FC236}">
              <a16:creationId xmlns:a16="http://schemas.microsoft.com/office/drawing/2014/main" id="{D842D619-EC6F-4675-A74B-367CEB92F2B1}"/>
            </a:ext>
          </a:extLst>
        </xdr:cNvPr>
        <xdr:cNvCxnSpPr/>
      </xdr:nvCxnSpPr>
      <xdr:spPr>
        <a:xfrm>
          <a:off x="18656300" y="147392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1" name="n_1aveValue【消防施設】&#10;一人当たり面積">
          <a:extLst>
            <a:ext uri="{FF2B5EF4-FFF2-40B4-BE49-F238E27FC236}">
              <a16:creationId xmlns:a16="http://schemas.microsoft.com/office/drawing/2014/main" id="{2B7C4575-FB33-45B1-A9A8-B167276CC882}"/>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2" name="n_2aveValue【消防施設】&#10;一人当たり面積">
          <a:extLst>
            <a:ext uri="{FF2B5EF4-FFF2-40B4-BE49-F238E27FC236}">
              <a16:creationId xmlns:a16="http://schemas.microsoft.com/office/drawing/2014/main" id="{FA7F0414-CC7E-4A23-9BD8-1151B25147D8}"/>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3" name="n_3aveValue【消防施設】&#10;一人当たり面積">
          <a:extLst>
            <a:ext uri="{FF2B5EF4-FFF2-40B4-BE49-F238E27FC236}">
              <a16:creationId xmlns:a16="http://schemas.microsoft.com/office/drawing/2014/main" id="{B832145E-4488-4778-8153-163A01083C60}"/>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165298</xdr:rowOff>
    </xdr:from>
    <xdr:ext cx="469744" cy="259045"/>
    <xdr:sp macro="" textlink="">
      <xdr:nvSpPr>
        <xdr:cNvPr id="824" name="n_4aveValue【消防施設】&#10;一人当たり面積">
          <a:extLst>
            <a:ext uri="{FF2B5EF4-FFF2-40B4-BE49-F238E27FC236}">
              <a16:creationId xmlns:a16="http://schemas.microsoft.com/office/drawing/2014/main" id="{0767D555-2DEC-40E9-B229-03DC5466EB14}"/>
            </a:ext>
          </a:extLst>
        </xdr:cNvPr>
        <xdr:cNvSpPr txBox="1"/>
      </xdr:nvSpPr>
      <xdr:spPr>
        <a:xfrm>
          <a:off x="184214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25" name="n_1mainValue【消防施設】&#10;一人当たり面積">
          <a:extLst>
            <a:ext uri="{FF2B5EF4-FFF2-40B4-BE49-F238E27FC236}">
              <a16:creationId xmlns:a16="http://schemas.microsoft.com/office/drawing/2014/main" id="{61D64AA7-041E-4105-BF05-D611A0C690DD}"/>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58256</xdr:rowOff>
    </xdr:from>
    <xdr:ext cx="469744" cy="259045"/>
    <xdr:sp macro="" textlink="">
      <xdr:nvSpPr>
        <xdr:cNvPr id="826" name="n_2mainValue【消防施設】&#10;一人当たり面積">
          <a:extLst>
            <a:ext uri="{FF2B5EF4-FFF2-40B4-BE49-F238E27FC236}">
              <a16:creationId xmlns:a16="http://schemas.microsoft.com/office/drawing/2014/main" id="{5EFB0663-A1F3-4ECD-8AA1-1392BAC466EC}"/>
            </a:ext>
          </a:extLst>
        </xdr:cNvPr>
        <xdr:cNvSpPr txBox="1"/>
      </xdr:nvSpPr>
      <xdr:spPr>
        <a:xfrm>
          <a:off x="20199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827" name="n_3mainValue【消防施設】&#10;一人当たり面積">
          <a:extLst>
            <a:ext uri="{FF2B5EF4-FFF2-40B4-BE49-F238E27FC236}">
              <a16:creationId xmlns:a16="http://schemas.microsoft.com/office/drawing/2014/main" id="{DFDC40E5-4FF1-41DA-B0D9-7A91D5893D93}"/>
            </a:ext>
          </a:extLst>
        </xdr:cNvPr>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36484</xdr:rowOff>
    </xdr:from>
    <xdr:ext cx="469744" cy="259045"/>
    <xdr:sp macro="" textlink="">
      <xdr:nvSpPr>
        <xdr:cNvPr id="828" name="n_4mainValue【消防施設】&#10;一人当たり面積">
          <a:extLst>
            <a:ext uri="{FF2B5EF4-FFF2-40B4-BE49-F238E27FC236}">
              <a16:creationId xmlns:a16="http://schemas.microsoft.com/office/drawing/2014/main" id="{D8884455-FD6F-47C2-8A60-D9ABF74457DD}"/>
            </a:ext>
          </a:extLst>
        </xdr:cNvPr>
        <xdr:cNvSpPr txBox="1"/>
      </xdr:nvSpPr>
      <xdr:spPr>
        <a:xfrm>
          <a:off x="18421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BC596D1E-3674-43F5-B471-043AE73BB2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6EE39CAD-260C-4FB0-B752-25C769FC53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9B4B77BC-C3BE-449C-97C7-4389B7520F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B193AA0B-CDE6-4ECC-AA1B-17C9F860ED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46636A47-A899-4E36-B74C-81FB86E3FD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C059169E-9415-45C0-B4A4-14D0170A429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938628AB-B07C-4A08-BBDB-826587721E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4486BF9C-416E-41F3-BC77-6E70D0FFEE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A9868540-8141-4E03-AF96-F53F59E877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201BFFFC-DA79-4104-9400-4962D9599A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B42E7829-B4D5-4665-9F92-B4E6B96645C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5BFAE33C-D377-45FF-8021-A567F9987C9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a:extLst>
            <a:ext uri="{FF2B5EF4-FFF2-40B4-BE49-F238E27FC236}">
              <a16:creationId xmlns:a16="http://schemas.microsoft.com/office/drawing/2014/main" id="{9CD058D6-88B8-4077-B9E4-9ED41A0B282F}"/>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BE88C521-536F-449B-8E78-D990F81B59E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3A22DC0C-C241-4357-AC10-299108AAEBE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D3179057-4460-4B92-9C4A-EDB83927D2F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59F79CEC-AD73-4F0B-8050-24B6142558F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2DF35D74-A74B-418C-9C1F-22E5FC17029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EE2AF520-B935-4291-9AD6-E43720852B6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74704D4A-9122-4083-9A90-703C15F43C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354E7BEF-02E1-42E9-9979-6DD27403CA0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62DFEC68-1361-4F70-8BE8-964B10624E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1" name="直線コネクタ 850">
          <a:extLst>
            <a:ext uri="{FF2B5EF4-FFF2-40B4-BE49-F238E27FC236}">
              <a16:creationId xmlns:a16="http://schemas.microsoft.com/office/drawing/2014/main" id="{0D1F793A-4CB8-4FE2-AFB8-A81E6ACF8A9B}"/>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2" name="【庁舎】&#10;有形固定資産減価償却率最小値テキスト">
          <a:extLst>
            <a:ext uri="{FF2B5EF4-FFF2-40B4-BE49-F238E27FC236}">
              <a16:creationId xmlns:a16="http://schemas.microsoft.com/office/drawing/2014/main" id="{120CD0A9-61A1-42B1-81E6-02100AF9D95C}"/>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3" name="直線コネクタ 852">
          <a:extLst>
            <a:ext uri="{FF2B5EF4-FFF2-40B4-BE49-F238E27FC236}">
              <a16:creationId xmlns:a16="http://schemas.microsoft.com/office/drawing/2014/main" id="{D547C7D6-E3DF-4741-8993-A06060890DBF}"/>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4" name="【庁舎】&#10;有形固定資産減価償却率最大値テキスト">
          <a:extLst>
            <a:ext uri="{FF2B5EF4-FFF2-40B4-BE49-F238E27FC236}">
              <a16:creationId xmlns:a16="http://schemas.microsoft.com/office/drawing/2014/main" id="{657A1C7D-9A08-474C-B1EC-D4952CF71066}"/>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5" name="直線コネクタ 854">
          <a:extLst>
            <a:ext uri="{FF2B5EF4-FFF2-40B4-BE49-F238E27FC236}">
              <a16:creationId xmlns:a16="http://schemas.microsoft.com/office/drawing/2014/main" id="{52A0D9AC-5A34-400F-B302-DB488AC8C07A}"/>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856" name="【庁舎】&#10;有形固定資産減価償却率平均値テキスト">
          <a:extLst>
            <a:ext uri="{FF2B5EF4-FFF2-40B4-BE49-F238E27FC236}">
              <a16:creationId xmlns:a16="http://schemas.microsoft.com/office/drawing/2014/main" id="{8E7550C2-3B8B-4A6E-ACD4-EBEEC2F8DF21}"/>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7" name="フローチャート: 判断 856">
          <a:extLst>
            <a:ext uri="{FF2B5EF4-FFF2-40B4-BE49-F238E27FC236}">
              <a16:creationId xmlns:a16="http://schemas.microsoft.com/office/drawing/2014/main" id="{F031CC86-0517-4A68-AB14-7D00A35BE9AE}"/>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8" name="フローチャート: 判断 857">
          <a:extLst>
            <a:ext uri="{FF2B5EF4-FFF2-40B4-BE49-F238E27FC236}">
              <a16:creationId xmlns:a16="http://schemas.microsoft.com/office/drawing/2014/main" id="{8DAF7851-B392-4017-94E6-3D6F8F790DEA}"/>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a:extLst>
            <a:ext uri="{FF2B5EF4-FFF2-40B4-BE49-F238E27FC236}">
              <a16:creationId xmlns:a16="http://schemas.microsoft.com/office/drawing/2014/main" id="{9E9EDEBD-D5CF-42AD-B809-1777F3E0DBAC}"/>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0" name="フローチャート: 判断 859">
          <a:extLst>
            <a:ext uri="{FF2B5EF4-FFF2-40B4-BE49-F238E27FC236}">
              <a16:creationId xmlns:a16="http://schemas.microsoft.com/office/drawing/2014/main" id="{C4649604-6B07-4290-BDBF-7A043A4A2F7F}"/>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45974</xdr:rowOff>
    </xdr:from>
    <xdr:to>
      <xdr:col>67</xdr:col>
      <xdr:colOff>101600</xdr:colOff>
      <xdr:row>104</xdr:row>
      <xdr:rowOff>147574</xdr:rowOff>
    </xdr:to>
    <xdr:sp macro="" textlink="">
      <xdr:nvSpPr>
        <xdr:cNvPr id="861" name="フローチャート: 判断 860">
          <a:extLst>
            <a:ext uri="{FF2B5EF4-FFF2-40B4-BE49-F238E27FC236}">
              <a16:creationId xmlns:a16="http://schemas.microsoft.com/office/drawing/2014/main" id="{1D3992C8-D31D-4CF5-BE1F-DBD3F9166B91}"/>
            </a:ext>
          </a:extLst>
        </xdr:cNvPr>
        <xdr:cNvSpPr/>
      </xdr:nvSpPr>
      <xdr:spPr>
        <a:xfrm>
          <a:off x="12763500" y="1787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5FA0864E-3EFB-4204-88D0-B0A12AF442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79DCEB43-1B9E-4046-B8F0-E73B368C18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1C06ADD2-A51E-45E0-9DC6-C3310128FC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7B446B60-5FA8-4DF3-832A-73A4383091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0FC18BC-C57E-4449-8B70-A7D7117A59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867" name="楕円 866">
          <a:extLst>
            <a:ext uri="{FF2B5EF4-FFF2-40B4-BE49-F238E27FC236}">
              <a16:creationId xmlns:a16="http://schemas.microsoft.com/office/drawing/2014/main" id="{F2B4A2B5-B5B4-486B-B26F-1EE65F1E4F0A}"/>
            </a:ext>
          </a:extLst>
        </xdr:cNvPr>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868" name="【庁舎】&#10;有形固定資産減価償却率該当値テキスト">
          <a:extLst>
            <a:ext uri="{FF2B5EF4-FFF2-40B4-BE49-F238E27FC236}">
              <a16:creationId xmlns:a16="http://schemas.microsoft.com/office/drawing/2014/main" id="{9AD626EF-F764-404F-B1AA-836B0123701C}"/>
            </a:ext>
          </a:extLst>
        </xdr:cNvPr>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132842</xdr:rowOff>
    </xdr:from>
    <xdr:to>
      <xdr:col>81</xdr:col>
      <xdr:colOff>101600</xdr:colOff>
      <xdr:row>103</xdr:row>
      <xdr:rowOff>62992</xdr:rowOff>
    </xdr:to>
    <xdr:sp macro="" textlink="">
      <xdr:nvSpPr>
        <xdr:cNvPr id="869" name="楕円 868">
          <a:extLst>
            <a:ext uri="{FF2B5EF4-FFF2-40B4-BE49-F238E27FC236}">
              <a16:creationId xmlns:a16="http://schemas.microsoft.com/office/drawing/2014/main" id="{49C153BA-C096-41D3-85C0-9E3BB1A0AF26}"/>
            </a:ext>
          </a:extLst>
        </xdr:cNvPr>
        <xdr:cNvSpPr/>
      </xdr:nvSpPr>
      <xdr:spPr>
        <a:xfrm>
          <a:off x="154305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xdr:rowOff>
    </xdr:from>
    <xdr:to>
      <xdr:col>85</xdr:col>
      <xdr:colOff>127000</xdr:colOff>
      <xdr:row>103</xdr:row>
      <xdr:rowOff>76200</xdr:rowOff>
    </xdr:to>
    <xdr:cxnSp macro="">
      <xdr:nvCxnSpPr>
        <xdr:cNvPr id="870" name="直線コネクタ 869">
          <a:extLst>
            <a:ext uri="{FF2B5EF4-FFF2-40B4-BE49-F238E27FC236}">
              <a16:creationId xmlns:a16="http://schemas.microsoft.com/office/drawing/2014/main" id="{62F269C2-0322-4ED8-83B3-C9218228FB23}"/>
            </a:ext>
          </a:extLst>
        </xdr:cNvPr>
        <xdr:cNvCxnSpPr/>
      </xdr:nvCxnSpPr>
      <xdr:spPr>
        <a:xfrm>
          <a:off x="15481300" y="1767154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55118</xdr:rowOff>
    </xdr:from>
    <xdr:to>
      <xdr:col>76</xdr:col>
      <xdr:colOff>165100</xdr:colOff>
      <xdr:row>102</xdr:row>
      <xdr:rowOff>156718</xdr:rowOff>
    </xdr:to>
    <xdr:sp macro="" textlink="">
      <xdr:nvSpPr>
        <xdr:cNvPr id="871" name="楕円 870">
          <a:extLst>
            <a:ext uri="{FF2B5EF4-FFF2-40B4-BE49-F238E27FC236}">
              <a16:creationId xmlns:a16="http://schemas.microsoft.com/office/drawing/2014/main" id="{815B2536-3726-43F4-8FB0-D9DE0431DF43}"/>
            </a:ext>
          </a:extLst>
        </xdr:cNvPr>
        <xdr:cNvSpPr/>
      </xdr:nvSpPr>
      <xdr:spPr>
        <a:xfrm>
          <a:off x="14541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105918</xdr:rowOff>
    </xdr:from>
    <xdr:to>
      <xdr:col>81</xdr:col>
      <xdr:colOff>50800</xdr:colOff>
      <xdr:row>103</xdr:row>
      <xdr:rowOff>12192</xdr:rowOff>
    </xdr:to>
    <xdr:cxnSp macro="">
      <xdr:nvCxnSpPr>
        <xdr:cNvPr id="872" name="直線コネクタ 871">
          <a:extLst>
            <a:ext uri="{FF2B5EF4-FFF2-40B4-BE49-F238E27FC236}">
              <a16:creationId xmlns:a16="http://schemas.microsoft.com/office/drawing/2014/main" id="{28F5F497-F95E-4063-A425-F8AC0C732C36}"/>
            </a:ext>
          </a:extLst>
        </xdr:cNvPr>
        <xdr:cNvCxnSpPr/>
      </xdr:nvCxnSpPr>
      <xdr:spPr>
        <a:xfrm>
          <a:off x="14592300" y="1759381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146558</xdr:rowOff>
    </xdr:from>
    <xdr:to>
      <xdr:col>72</xdr:col>
      <xdr:colOff>38100</xdr:colOff>
      <xdr:row>102</xdr:row>
      <xdr:rowOff>76708</xdr:rowOff>
    </xdr:to>
    <xdr:sp macro="" textlink="">
      <xdr:nvSpPr>
        <xdr:cNvPr id="873" name="楕円 872">
          <a:extLst>
            <a:ext uri="{FF2B5EF4-FFF2-40B4-BE49-F238E27FC236}">
              <a16:creationId xmlns:a16="http://schemas.microsoft.com/office/drawing/2014/main" id="{419C3FFD-3A66-4D87-89E5-81E6BFCEFF36}"/>
            </a:ext>
          </a:extLst>
        </xdr:cNvPr>
        <xdr:cNvSpPr/>
      </xdr:nvSpPr>
      <xdr:spPr>
        <a:xfrm>
          <a:off x="13652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25908</xdr:rowOff>
    </xdr:from>
    <xdr:to>
      <xdr:col>76</xdr:col>
      <xdr:colOff>114300</xdr:colOff>
      <xdr:row>102</xdr:row>
      <xdr:rowOff>105918</xdr:rowOff>
    </xdr:to>
    <xdr:cxnSp macro="">
      <xdr:nvCxnSpPr>
        <xdr:cNvPr id="874" name="直線コネクタ 873">
          <a:extLst>
            <a:ext uri="{FF2B5EF4-FFF2-40B4-BE49-F238E27FC236}">
              <a16:creationId xmlns:a16="http://schemas.microsoft.com/office/drawing/2014/main" id="{221E8856-F17F-4DA0-B362-9AF90C312793}"/>
            </a:ext>
          </a:extLst>
        </xdr:cNvPr>
        <xdr:cNvCxnSpPr/>
      </xdr:nvCxnSpPr>
      <xdr:spPr>
        <a:xfrm>
          <a:off x="13703300" y="1751380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119126</xdr:rowOff>
    </xdr:from>
    <xdr:to>
      <xdr:col>67</xdr:col>
      <xdr:colOff>101600</xdr:colOff>
      <xdr:row>102</xdr:row>
      <xdr:rowOff>49276</xdr:rowOff>
    </xdr:to>
    <xdr:sp macro="" textlink="">
      <xdr:nvSpPr>
        <xdr:cNvPr id="875" name="楕円 874">
          <a:extLst>
            <a:ext uri="{FF2B5EF4-FFF2-40B4-BE49-F238E27FC236}">
              <a16:creationId xmlns:a16="http://schemas.microsoft.com/office/drawing/2014/main" id="{8436846D-620E-47D4-8AC8-3DDEEDEFAC0F}"/>
            </a:ext>
          </a:extLst>
        </xdr:cNvPr>
        <xdr:cNvSpPr/>
      </xdr:nvSpPr>
      <xdr:spPr>
        <a:xfrm>
          <a:off x="12763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169926</xdr:rowOff>
    </xdr:from>
    <xdr:to>
      <xdr:col>71</xdr:col>
      <xdr:colOff>177800</xdr:colOff>
      <xdr:row>102</xdr:row>
      <xdr:rowOff>25908</xdr:rowOff>
    </xdr:to>
    <xdr:cxnSp macro="">
      <xdr:nvCxnSpPr>
        <xdr:cNvPr id="876" name="直線コネクタ 875">
          <a:extLst>
            <a:ext uri="{FF2B5EF4-FFF2-40B4-BE49-F238E27FC236}">
              <a16:creationId xmlns:a16="http://schemas.microsoft.com/office/drawing/2014/main" id="{AC24F918-363E-4B8A-8987-5E5C273DCB99}"/>
            </a:ext>
          </a:extLst>
        </xdr:cNvPr>
        <xdr:cNvCxnSpPr/>
      </xdr:nvCxnSpPr>
      <xdr:spPr>
        <a:xfrm>
          <a:off x="12814300" y="17486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124985</xdr:rowOff>
    </xdr:from>
    <xdr:ext cx="405111" cy="259045"/>
    <xdr:sp macro="" textlink="">
      <xdr:nvSpPr>
        <xdr:cNvPr id="877" name="n_1aveValue【庁舎】&#10;有形固定資産減価償却率">
          <a:extLst>
            <a:ext uri="{FF2B5EF4-FFF2-40B4-BE49-F238E27FC236}">
              <a16:creationId xmlns:a16="http://schemas.microsoft.com/office/drawing/2014/main" id="{B496A329-F26A-42AD-88BD-EB8535347529}"/>
            </a:ext>
          </a:extLst>
        </xdr:cNvPr>
        <xdr:cNvSpPr txBox="1"/>
      </xdr:nvSpPr>
      <xdr:spPr>
        <a:xfrm>
          <a:off x="152660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81551</xdr:rowOff>
    </xdr:from>
    <xdr:ext cx="405111" cy="259045"/>
    <xdr:sp macro="" textlink="">
      <xdr:nvSpPr>
        <xdr:cNvPr id="878" name="n_2aveValue【庁舎】&#10;有形固定資産減価償却率">
          <a:extLst>
            <a:ext uri="{FF2B5EF4-FFF2-40B4-BE49-F238E27FC236}">
              <a16:creationId xmlns:a16="http://schemas.microsoft.com/office/drawing/2014/main" id="{82F88D17-BE81-409B-B7F8-74B1F3CB9A44}"/>
            </a:ext>
          </a:extLst>
        </xdr:cNvPr>
        <xdr:cNvSpPr txBox="1"/>
      </xdr:nvSpPr>
      <xdr:spPr>
        <a:xfrm>
          <a:off x="14389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79" name="n_3aveValue【庁舎】&#10;有形固定資産減価償却率">
          <a:extLst>
            <a:ext uri="{FF2B5EF4-FFF2-40B4-BE49-F238E27FC236}">
              <a16:creationId xmlns:a16="http://schemas.microsoft.com/office/drawing/2014/main" id="{6682D4F3-2620-4D38-BCEC-6E1F42FFDECB}"/>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138701</xdr:rowOff>
    </xdr:from>
    <xdr:ext cx="405111" cy="259045"/>
    <xdr:sp macro="" textlink="">
      <xdr:nvSpPr>
        <xdr:cNvPr id="880" name="n_4aveValue【庁舎】&#10;有形固定資産減価償却率">
          <a:extLst>
            <a:ext uri="{FF2B5EF4-FFF2-40B4-BE49-F238E27FC236}">
              <a16:creationId xmlns:a16="http://schemas.microsoft.com/office/drawing/2014/main" id="{8E7E4E90-B007-4D73-B139-CAF2475604FA}"/>
            </a:ext>
          </a:extLst>
        </xdr:cNvPr>
        <xdr:cNvSpPr txBox="1"/>
      </xdr:nvSpPr>
      <xdr:spPr>
        <a:xfrm>
          <a:off x="126117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79519</xdr:rowOff>
    </xdr:from>
    <xdr:ext cx="405111" cy="259045"/>
    <xdr:sp macro="" textlink="">
      <xdr:nvSpPr>
        <xdr:cNvPr id="881" name="n_1mainValue【庁舎】&#10;有形固定資産減価償却率">
          <a:extLst>
            <a:ext uri="{FF2B5EF4-FFF2-40B4-BE49-F238E27FC236}">
              <a16:creationId xmlns:a16="http://schemas.microsoft.com/office/drawing/2014/main" id="{70A8AAFD-0EE5-4DAA-8B15-02B3FD52132E}"/>
            </a:ext>
          </a:extLst>
        </xdr:cNvPr>
        <xdr:cNvSpPr txBox="1"/>
      </xdr:nvSpPr>
      <xdr:spPr>
        <a:xfrm>
          <a:off x="15266044" y="173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1795</xdr:rowOff>
    </xdr:from>
    <xdr:ext cx="405111" cy="259045"/>
    <xdr:sp macro="" textlink="">
      <xdr:nvSpPr>
        <xdr:cNvPr id="882" name="n_2mainValue【庁舎】&#10;有形固定資産減価償却率">
          <a:extLst>
            <a:ext uri="{FF2B5EF4-FFF2-40B4-BE49-F238E27FC236}">
              <a16:creationId xmlns:a16="http://schemas.microsoft.com/office/drawing/2014/main" id="{E1FCCB49-426A-4ECD-B6A5-8656A4E47888}"/>
            </a:ext>
          </a:extLst>
        </xdr:cNvPr>
        <xdr:cNvSpPr txBox="1"/>
      </xdr:nvSpPr>
      <xdr:spPr>
        <a:xfrm>
          <a:off x="14389744" y="173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93235</xdr:rowOff>
    </xdr:from>
    <xdr:ext cx="405111" cy="259045"/>
    <xdr:sp macro="" textlink="">
      <xdr:nvSpPr>
        <xdr:cNvPr id="883" name="n_3mainValue【庁舎】&#10;有形固定資産減価償却率">
          <a:extLst>
            <a:ext uri="{FF2B5EF4-FFF2-40B4-BE49-F238E27FC236}">
              <a16:creationId xmlns:a16="http://schemas.microsoft.com/office/drawing/2014/main" id="{7F68F35D-9756-465F-8330-8C673966024B}"/>
            </a:ext>
          </a:extLst>
        </xdr:cNvPr>
        <xdr:cNvSpPr txBox="1"/>
      </xdr:nvSpPr>
      <xdr:spPr>
        <a:xfrm>
          <a:off x="13500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65803</xdr:rowOff>
    </xdr:from>
    <xdr:ext cx="405111" cy="259045"/>
    <xdr:sp macro="" textlink="">
      <xdr:nvSpPr>
        <xdr:cNvPr id="884" name="n_4mainValue【庁舎】&#10;有形固定資産減価償却率">
          <a:extLst>
            <a:ext uri="{FF2B5EF4-FFF2-40B4-BE49-F238E27FC236}">
              <a16:creationId xmlns:a16="http://schemas.microsoft.com/office/drawing/2014/main" id="{AE9ED937-7533-4894-9333-78D82077C50A}"/>
            </a:ext>
          </a:extLst>
        </xdr:cNvPr>
        <xdr:cNvSpPr txBox="1"/>
      </xdr:nvSpPr>
      <xdr:spPr>
        <a:xfrm>
          <a:off x="12611744" y="1721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8AA291D5-3F2A-48E0-864F-A0B49423E4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9ACE94A3-5CE2-4EFC-B260-2046D7F916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D07DF56D-49E9-4B62-A3B1-118EA54A10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F13161A3-0673-4B2B-9DB8-FE8BCFF3A6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FCF17DF3-270B-4521-9E0C-47499D9836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6D1EC7F8-F274-4226-93B8-D61D758484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8FB70FB7-453F-42DF-B76F-D1DFBBA5D5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A005F80F-0CCB-4C6C-8EB0-58CE190FD4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FB34AB0D-A084-4FF6-A58B-607733DC06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12FC82F1-7299-4DBB-A8C6-4BD869DA6C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421F6226-600D-4521-8FF1-4AF79B374D4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722DADBE-7E79-4794-A76E-719577A8498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D3E688BF-BABD-4465-9BB0-9520E9F22C9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1211488B-41BA-4CD5-8849-4CD8B122F7D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4DB58207-4536-4A99-896E-BC79F1D5574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2B01F721-0FAB-4FFF-A06B-F0B42689488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923BEB8B-F828-4EB6-9FF3-B86E3F9E3C9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215D4E87-BCAC-43B6-880B-24350833AD8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6AC34C4A-83F7-4345-B1F0-C5004886131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E3857DD5-7C8A-4C4F-9D54-28F5BB995D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D3F6A615-882E-4F1F-9AE1-02D5560A41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2B1B7B92-F51E-425A-9699-E2A68EA9F6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7" name="直線コネクタ 906">
          <a:extLst>
            <a:ext uri="{FF2B5EF4-FFF2-40B4-BE49-F238E27FC236}">
              <a16:creationId xmlns:a16="http://schemas.microsoft.com/office/drawing/2014/main" id="{129CAEF5-5E31-49F3-889A-DAB3B632F4DF}"/>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8" name="【庁舎】&#10;一人当たり面積最小値テキスト">
          <a:extLst>
            <a:ext uri="{FF2B5EF4-FFF2-40B4-BE49-F238E27FC236}">
              <a16:creationId xmlns:a16="http://schemas.microsoft.com/office/drawing/2014/main" id="{401A911C-D38A-41CD-A1CA-EDED34A420D4}"/>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9" name="直線コネクタ 908">
          <a:extLst>
            <a:ext uri="{FF2B5EF4-FFF2-40B4-BE49-F238E27FC236}">
              <a16:creationId xmlns:a16="http://schemas.microsoft.com/office/drawing/2014/main" id="{D10D9B16-924F-4ECE-8F1F-E15849869F60}"/>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10" name="【庁舎】&#10;一人当たり面積最大値テキスト">
          <a:extLst>
            <a:ext uri="{FF2B5EF4-FFF2-40B4-BE49-F238E27FC236}">
              <a16:creationId xmlns:a16="http://schemas.microsoft.com/office/drawing/2014/main" id="{A6B62396-4DB0-4DD5-819D-F627BC0411AF}"/>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1" name="直線コネクタ 910">
          <a:extLst>
            <a:ext uri="{FF2B5EF4-FFF2-40B4-BE49-F238E27FC236}">
              <a16:creationId xmlns:a16="http://schemas.microsoft.com/office/drawing/2014/main" id="{A82DB202-F22D-4CE7-ACED-4C2F2D39B328}"/>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168419</xdr:rowOff>
    </xdr:from>
    <xdr:ext cx="469744" cy="259045"/>
    <xdr:sp macro="" textlink="">
      <xdr:nvSpPr>
        <xdr:cNvPr id="912" name="【庁舎】&#10;一人当たり面積平均値テキスト">
          <a:extLst>
            <a:ext uri="{FF2B5EF4-FFF2-40B4-BE49-F238E27FC236}">
              <a16:creationId xmlns:a16="http://schemas.microsoft.com/office/drawing/2014/main" id="{BDEC0270-9199-484B-B2F5-C637C54E2F68}"/>
            </a:ext>
          </a:extLst>
        </xdr:cNvPr>
        <xdr:cNvSpPr txBox="1"/>
      </xdr:nvSpPr>
      <xdr:spPr>
        <a:xfrm>
          <a:off x="221996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3" name="フローチャート: 判断 912">
          <a:extLst>
            <a:ext uri="{FF2B5EF4-FFF2-40B4-BE49-F238E27FC236}">
              <a16:creationId xmlns:a16="http://schemas.microsoft.com/office/drawing/2014/main" id="{CCE4DB31-3851-45DF-83D9-E492B0DC4EEB}"/>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4" name="フローチャート: 判断 913">
          <a:extLst>
            <a:ext uri="{FF2B5EF4-FFF2-40B4-BE49-F238E27FC236}">
              <a16:creationId xmlns:a16="http://schemas.microsoft.com/office/drawing/2014/main" id="{2B30F2FA-C578-4D23-A9C0-B6E55D2996AB}"/>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a:extLst>
            <a:ext uri="{FF2B5EF4-FFF2-40B4-BE49-F238E27FC236}">
              <a16:creationId xmlns:a16="http://schemas.microsoft.com/office/drawing/2014/main" id="{CC9A3B6C-573E-4008-B698-2C471D5BF816}"/>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6" name="フローチャート: 判断 915">
          <a:extLst>
            <a:ext uri="{FF2B5EF4-FFF2-40B4-BE49-F238E27FC236}">
              <a16:creationId xmlns:a16="http://schemas.microsoft.com/office/drawing/2014/main" id="{1DBB0801-CCC2-4829-AE91-5387D419A333}"/>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17" name="フローチャート: 判断 916">
          <a:extLst>
            <a:ext uri="{FF2B5EF4-FFF2-40B4-BE49-F238E27FC236}">
              <a16:creationId xmlns:a16="http://schemas.microsoft.com/office/drawing/2014/main" id="{352BEC6E-ED6A-4A2B-8EC2-142225AB290C}"/>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7530EADF-22FA-4C3C-94EE-62E7556CE3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6B087B3-F392-4602-A500-13BE093D8B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F4FDF56-9FD2-4617-8844-3A42C058AA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D6F2A9D-820A-4074-8B24-97263F4071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1B0EF2F-0404-4D45-BC81-A1BC7D1435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84837</xdr:rowOff>
    </xdr:from>
    <xdr:to>
      <xdr:col>116</xdr:col>
      <xdr:colOff>114300</xdr:colOff>
      <xdr:row>105</xdr:row>
      <xdr:rowOff>14987</xdr:rowOff>
    </xdr:to>
    <xdr:sp macro="" textlink="">
      <xdr:nvSpPr>
        <xdr:cNvPr id="923" name="楕円 922">
          <a:extLst>
            <a:ext uri="{FF2B5EF4-FFF2-40B4-BE49-F238E27FC236}">
              <a16:creationId xmlns:a16="http://schemas.microsoft.com/office/drawing/2014/main" id="{05BD625B-47E2-442B-8E97-4059E319E492}"/>
            </a:ext>
          </a:extLst>
        </xdr:cNvPr>
        <xdr:cNvSpPr/>
      </xdr:nvSpPr>
      <xdr:spPr>
        <a:xfrm>
          <a:off x="221107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107714</xdr:rowOff>
    </xdr:from>
    <xdr:ext cx="469744" cy="259045"/>
    <xdr:sp macro="" textlink="">
      <xdr:nvSpPr>
        <xdr:cNvPr id="924" name="【庁舎】&#10;一人当たり面積該当値テキスト">
          <a:extLst>
            <a:ext uri="{FF2B5EF4-FFF2-40B4-BE49-F238E27FC236}">
              <a16:creationId xmlns:a16="http://schemas.microsoft.com/office/drawing/2014/main" id="{949602A1-32AB-498D-9157-919CABD534FB}"/>
            </a:ext>
          </a:extLst>
        </xdr:cNvPr>
        <xdr:cNvSpPr txBox="1"/>
      </xdr:nvSpPr>
      <xdr:spPr>
        <a:xfrm>
          <a:off x="22199600" y="1776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25" name="楕円 924">
          <a:extLst>
            <a:ext uri="{FF2B5EF4-FFF2-40B4-BE49-F238E27FC236}">
              <a16:creationId xmlns:a16="http://schemas.microsoft.com/office/drawing/2014/main" id="{BAB12F30-E1A7-4D97-8D2B-74D3FA3084F5}"/>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135637</xdr:rowOff>
    </xdr:from>
    <xdr:to>
      <xdr:col>116</xdr:col>
      <xdr:colOff>63500</xdr:colOff>
      <xdr:row>104</xdr:row>
      <xdr:rowOff>144780</xdr:rowOff>
    </xdr:to>
    <xdr:cxnSp macro="">
      <xdr:nvCxnSpPr>
        <xdr:cNvPr id="926" name="直線コネクタ 925">
          <a:extLst>
            <a:ext uri="{FF2B5EF4-FFF2-40B4-BE49-F238E27FC236}">
              <a16:creationId xmlns:a16="http://schemas.microsoft.com/office/drawing/2014/main" id="{19BC34CB-EBEF-469C-8E09-4616F9392D15}"/>
            </a:ext>
          </a:extLst>
        </xdr:cNvPr>
        <xdr:cNvCxnSpPr/>
      </xdr:nvCxnSpPr>
      <xdr:spPr>
        <a:xfrm flipV="1">
          <a:off x="21323300" y="179664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27" name="楕円 926">
          <a:extLst>
            <a:ext uri="{FF2B5EF4-FFF2-40B4-BE49-F238E27FC236}">
              <a16:creationId xmlns:a16="http://schemas.microsoft.com/office/drawing/2014/main" id="{7323540B-A2D3-498E-83FD-91256C6A689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144780</xdr:rowOff>
    </xdr:to>
    <xdr:cxnSp macro="">
      <xdr:nvCxnSpPr>
        <xdr:cNvPr id="928" name="直線コネクタ 927">
          <a:extLst>
            <a:ext uri="{FF2B5EF4-FFF2-40B4-BE49-F238E27FC236}">
              <a16:creationId xmlns:a16="http://schemas.microsoft.com/office/drawing/2014/main" id="{CFDD316F-DF5F-4401-97C6-4E35B1A15480}"/>
            </a:ext>
          </a:extLst>
        </xdr:cNvPr>
        <xdr:cNvCxnSpPr/>
      </xdr:nvCxnSpPr>
      <xdr:spPr>
        <a:xfrm>
          <a:off x="20434300" y="1797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29" name="楕円 928">
          <a:extLst>
            <a:ext uri="{FF2B5EF4-FFF2-40B4-BE49-F238E27FC236}">
              <a16:creationId xmlns:a16="http://schemas.microsoft.com/office/drawing/2014/main" id="{6796AD98-E9E9-40EF-BC87-6BA5099DD682}"/>
            </a:ext>
          </a:extLst>
        </xdr:cNvPr>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144780</xdr:rowOff>
    </xdr:to>
    <xdr:cxnSp macro="">
      <xdr:nvCxnSpPr>
        <xdr:cNvPr id="930" name="直線コネクタ 929">
          <a:extLst>
            <a:ext uri="{FF2B5EF4-FFF2-40B4-BE49-F238E27FC236}">
              <a16:creationId xmlns:a16="http://schemas.microsoft.com/office/drawing/2014/main" id="{E55E0C3D-06DD-4885-BEFC-3A685BF58B05}"/>
            </a:ext>
          </a:extLst>
        </xdr:cNvPr>
        <xdr:cNvCxnSpPr/>
      </xdr:nvCxnSpPr>
      <xdr:spPr>
        <a:xfrm>
          <a:off x="19545300" y="1797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141987</xdr:rowOff>
    </xdr:from>
    <xdr:to>
      <xdr:col>98</xdr:col>
      <xdr:colOff>38100</xdr:colOff>
      <xdr:row>106</xdr:row>
      <xdr:rowOff>72137</xdr:rowOff>
    </xdr:to>
    <xdr:sp macro="" textlink="">
      <xdr:nvSpPr>
        <xdr:cNvPr id="931" name="楕円 930">
          <a:extLst>
            <a:ext uri="{FF2B5EF4-FFF2-40B4-BE49-F238E27FC236}">
              <a16:creationId xmlns:a16="http://schemas.microsoft.com/office/drawing/2014/main" id="{05583B2C-B095-4D6E-A87D-AF610733862B}"/>
            </a:ext>
          </a:extLst>
        </xdr:cNvPr>
        <xdr:cNvSpPr/>
      </xdr:nvSpPr>
      <xdr:spPr>
        <a:xfrm>
          <a:off x="18605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106</xdr:row>
      <xdr:rowOff>21337</xdr:rowOff>
    </xdr:to>
    <xdr:cxnSp macro="">
      <xdr:nvCxnSpPr>
        <xdr:cNvPr id="932" name="直線コネクタ 931">
          <a:extLst>
            <a:ext uri="{FF2B5EF4-FFF2-40B4-BE49-F238E27FC236}">
              <a16:creationId xmlns:a16="http://schemas.microsoft.com/office/drawing/2014/main" id="{F4837F46-35DC-4379-9C78-02CD170FC72D}"/>
            </a:ext>
          </a:extLst>
        </xdr:cNvPr>
        <xdr:cNvCxnSpPr/>
      </xdr:nvCxnSpPr>
      <xdr:spPr>
        <a:xfrm flipV="1">
          <a:off x="18656300" y="17975580"/>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3" name="n_1aveValue【庁舎】&#10;一人当たり面積">
          <a:extLst>
            <a:ext uri="{FF2B5EF4-FFF2-40B4-BE49-F238E27FC236}">
              <a16:creationId xmlns:a16="http://schemas.microsoft.com/office/drawing/2014/main" id="{5D06C30A-6243-4999-885C-FD1BFE16BDB9}"/>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34" name="n_2aveValue【庁舎】&#10;一人当たり面積">
          <a:extLst>
            <a:ext uri="{FF2B5EF4-FFF2-40B4-BE49-F238E27FC236}">
              <a16:creationId xmlns:a16="http://schemas.microsoft.com/office/drawing/2014/main" id="{D6F98D1A-A545-4D4A-A277-CABA64DED264}"/>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35" name="n_3aveValue【庁舎】&#10;一人当たり面積">
          <a:extLst>
            <a:ext uri="{FF2B5EF4-FFF2-40B4-BE49-F238E27FC236}">
              <a16:creationId xmlns:a16="http://schemas.microsoft.com/office/drawing/2014/main" id="{68CA52B2-54C6-4F1B-B3B9-0E07AAAD8541}"/>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36" name="n_4aveValue【庁舎】&#10;一人当たり面積">
          <a:extLst>
            <a:ext uri="{FF2B5EF4-FFF2-40B4-BE49-F238E27FC236}">
              <a16:creationId xmlns:a16="http://schemas.microsoft.com/office/drawing/2014/main" id="{CBD1B59A-E945-42B3-9A4F-67D5133051B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37" name="n_1mainValue【庁舎】&#10;一人当たり面積">
          <a:extLst>
            <a:ext uri="{FF2B5EF4-FFF2-40B4-BE49-F238E27FC236}">
              <a16:creationId xmlns:a16="http://schemas.microsoft.com/office/drawing/2014/main" id="{2B63AE0D-A530-4355-B18A-30B40E473A77}"/>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38" name="n_2mainValue【庁舎】&#10;一人当たり面積">
          <a:extLst>
            <a:ext uri="{FF2B5EF4-FFF2-40B4-BE49-F238E27FC236}">
              <a16:creationId xmlns:a16="http://schemas.microsoft.com/office/drawing/2014/main" id="{59A9E0AF-1B7F-48BA-9582-E6C21B553197}"/>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39" name="n_3mainValue【庁舎】&#10;一人当たり面積">
          <a:extLst>
            <a:ext uri="{FF2B5EF4-FFF2-40B4-BE49-F238E27FC236}">
              <a16:creationId xmlns:a16="http://schemas.microsoft.com/office/drawing/2014/main" id="{6188618B-922F-4734-8194-A5482FD842DE}"/>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63264</xdr:rowOff>
    </xdr:from>
    <xdr:ext cx="469744" cy="259045"/>
    <xdr:sp macro="" textlink="">
      <xdr:nvSpPr>
        <xdr:cNvPr id="940" name="n_4mainValue【庁舎】&#10;一人当たり面積">
          <a:extLst>
            <a:ext uri="{FF2B5EF4-FFF2-40B4-BE49-F238E27FC236}">
              <a16:creationId xmlns:a16="http://schemas.microsoft.com/office/drawing/2014/main" id="{D74B5C7D-B01D-4393-92C5-80257E0CF1AC}"/>
            </a:ext>
          </a:extLst>
        </xdr:cNvPr>
        <xdr:cNvSpPr txBox="1"/>
      </xdr:nvSpPr>
      <xdr:spPr>
        <a:xfrm>
          <a:off x="18421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D3B8B0FE-A634-42E4-9A86-53F075D7FA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D0045070-6B1C-4CAD-91FC-3B2262FBDA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D32195B-949D-4361-818F-1773826ABE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≪図書館≫</a:t>
          </a:r>
          <a:r>
            <a:rPr kumimoji="1" lang="ja-JP" altLang="ja-JP" sz="800" b="0" i="0" baseline="0">
              <a:solidFill>
                <a:schemeClr val="dk1"/>
              </a:solidFill>
              <a:effectLst/>
              <a:latin typeface="+mn-lt"/>
              <a:ea typeface="+mn-ea"/>
              <a:cs typeface="+mn-cs"/>
            </a:rPr>
            <a:t>有形固定資産減価償却率は</a:t>
          </a:r>
          <a:r>
            <a:rPr kumimoji="1" lang="ja-JP" altLang="ja-JP" sz="800">
              <a:solidFill>
                <a:schemeClr val="dk1"/>
              </a:solidFill>
              <a:effectLst/>
              <a:latin typeface="+mn-lt"/>
              <a:ea typeface="+mn-ea"/>
              <a:cs typeface="+mn-cs"/>
            </a:rPr>
            <a:t>類似団体内平均を上回っているが、今後も適切な管理に努める。</a:t>
          </a:r>
          <a:endParaRPr lang="ja-JP" altLang="ja-JP" sz="800">
            <a:effectLst/>
          </a:endParaRPr>
        </a:p>
        <a:p>
          <a:r>
            <a:rPr kumimoji="1" lang="ja-JP" altLang="ja-JP" sz="800">
              <a:solidFill>
                <a:schemeClr val="dk1"/>
              </a:solidFill>
              <a:effectLst/>
              <a:latin typeface="+mn-lt"/>
              <a:ea typeface="+mn-ea"/>
              <a:cs typeface="+mn-cs"/>
            </a:rPr>
            <a:t>≪体育館・プール≫類似団体内平均と比べ有形固定資産減価償却率は低くなっており、今後も適切な管理に努める。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≪福祉施設≫有形固定資産減価償却率は上昇したが、類似団体内平均よりは低く、今後も適切な維持管理に努める。</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≪市民会館≫類似団体内平均と比べ有形固定資産減価償却率は低くなっており、今後も適切な管理に努める。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≪一般廃棄物処理施設≫有形固定資産減価償却率は類似団体内平均を上回っているが、今後も適切な管理に努める。</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≪保健センター≫類似団体内平均と比べ有形固定資産減価償却率は低くなっており、今後も適切な管理に努める。</a:t>
          </a:r>
          <a:endParaRPr lang="ja-JP" altLang="ja-JP" sz="800">
            <a:effectLst/>
          </a:endParaRPr>
        </a:p>
        <a:p>
          <a:r>
            <a:rPr kumimoji="1" lang="ja-JP" altLang="ja-JP" sz="800">
              <a:solidFill>
                <a:schemeClr val="dk1"/>
              </a:solidFill>
              <a:effectLst/>
              <a:latin typeface="+mn-lt"/>
              <a:ea typeface="+mn-ea"/>
              <a:cs typeface="+mn-cs"/>
            </a:rPr>
            <a:t>≪消防施設≫</a:t>
          </a:r>
          <a:r>
            <a:rPr kumimoji="1" lang="ja-JP" altLang="ja-JP" sz="800" b="0" i="0" baseline="0">
              <a:solidFill>
                <a:schemeClr val="dk1"/>
              </a:solidFill>
              <a:effectLst/>
              <a:latin typeface="+mn-lt"/>
              <a:ea typeface="+mn-ea"/>
              <a:cs typeface="+mn-cs"/>
            </a:rPr>
            <a:t>有形固定資産減価償却率は</a:t>
          </a:r>
          <a:r>
            <a:rPr kumimoji="1" lang="ja-JP" altLang="ja-JP" sz="800">
              <a:solidFill>
                <a:schemeClr val="dk1"/>
              </a:solidFill>
              <a:effectLst/>
              <a:latin typeface="+mn-lt"/>
              <a:ea typeface="+mn-ea"/>
              <a:cs typeface="+mn-cs"/>
            </a:rPr>
            <a:t>類似団体内平均を上回っているが、今後も適切な管理に努める。</a:t>
          </a:r>
          <a:endParaRPr lang="ja-JP" altLang="ja-JP" sz="800">
            <a:effectLst/>
          </a:endParaRPr>
        </a:p>
        <a:p>
          <a:r>
            <a:rPr kumimoji="1" lang="ja-JP" altLang="ja-JP" sz="800">
              <a:solidFill>
                <a:schemeClr val="dk1"/>
              </a:solidFill>
              <a:effectLst/>
              <a:latin typeface="+mn-lt"/>
              <a:ea typeface="+mn-ea"/>
              <a:cs typeface="+mn-cs"/>
            </a:rPr>
            <a:t>≪庁舎≫類似団体内平均と比べ有形固定資産減価償却率は低くなっており、今後も適切な管理に努める。</a:t>
          </a:r>
          <a:endParaRPr lang="ja-JP" altLang="ja-JP" sz="800">
            <a:effectLst/>
          </a:endParaRPr>
        </a:p>
        <a:p>
          <a:r>
            <a:rPr kumimoji="1" lang="en-US" altLang="ja-JP" sz="900">
              <a:latin typeface="ＭＳ Ｐゴシック" panose="020B0600070205080204" pitchFamily="50" charset="-128"/>
              <a:ea typeface="ＭＳ Ｐゴシック" panose="020B0600070205080204" pitchFamily="50" charset="-128"/>
            </a:rPr>
            <a:t>	</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自動車関連企業のコロナ禍からの業績回復による法人市民税の増加等により、令和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年度の基準財政収入額は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1,806,942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千円増加したが、基準財政需要額についても社会福祉費における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歳の公立保育園在籍人員の増等により増加したため、指数としては前年同数となった。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類似団体平均、全国平均、愛知県平均と比べて高い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数値は維持している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影響等を注視し、これまで以上の事業の効率化と税の徴収強化等により、健全財政の維持に努める。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113393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81750"/>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55336</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9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106136</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783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71664</xdr:rowOff>
    </xdr:from>
    <xdr:to>
      <xdr:col>15</xdr:col>
      <xdr:colOff>82550</xdr:colOff>
      <xdr:row>36</xdr:row>
      <xdr:rowOff>106136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71664</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1921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127907</xdr:rowOff>
    </xdr:from>
    <xdr:to>
      <xdr:col>11</xdr:col>
      <xdr:colOff>82550</xdr:colOff>
      <xdr:row>41</xdr:row>
      <xdr:rowOff>58057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42834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55336</xdr:rowOff>
    </xdr:from>
    <xdr:to>
      <xdr:col>15</xdr:col>
      <xdr:colOff>133350</xdr:colOff>
      <xdr:row>36</xdr:row>
      <xdr:rowOff>156936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167113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20864</xdr:rowOff>
    </xdr:from>
    <xdr:to>
      <xdr:col>11</xdr:col>
      <xdr:colOff>82550</xdr:colOff>
      <xdr:row>36</xdr:row>
      <xdr:rowOff>122464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132641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自動車関連企業の業績好調による法人市民税や新増築家屋等による固定資産税等、地方税は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1,159,077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千円増加したが、歳出面は人件費、物件費及び扶助費等の増加により経常収支比率が前年度より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の影響、障害者福祉サービスの利用者増に伴う給付費の増加、大型事業の財源とした市債の償還開始に伴う公債費の増加が見込まれるため、事務事業の見直しや、職員全体でのコスト削減、新たな財源の確保などの取り組みを通じて、健全財政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60</xdr:row>
      <xdr:rowOff>57573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721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156633</xdr:rowOff>
    </xdr:from>
    <xdr:to>
      <xdr:col>19</xdr:col>
      <xdr:colOff>133350</xdr:colOff>
      <xdr:row>60</xdr:row>
      <xdr:rowOff>97790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721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60</xdr:row>
      <xdr:rowOff>97790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8718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58</xdr:row>
      <xdr:rowOff>143087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389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99500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1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92287</xdr:rowOff>
    </xdr:from>
    <xdr:to>
      <xdr:col>11</xdr:col>
      <xdr:colOff>82550</xdr:colOff>
      <xdr:row>59</xdr:row>
      <xdr:rowOff>22437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32614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44027</xdr:rowOff>
    </xdr:from>
    <xdr:to>
      <xdr:col>7</xdr:col>
      <xdr:colOff>31750</xdr:colOff>
      <xdr:row>58</xdr:row>
      <xdr:rowOff>145627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155804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類似団体平均、全国平均、愛知県平均を超えている主な要因は、人件費では、職員数の増加や給与費引上げに伴う増加、物件費では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スクール構想による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教育事業に係る経費が増加していることである。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今後も、行政評価制度等を活用した事務事業の見直しや、職員全体で時間外の削減に取り組む等、経費削減に努める。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35744</xdr:rowOff>
    </xdr:from>
    <xdr:to>
      <xdr:col>23</xdr:col>
      <xdr:colOff>133350</xdr:colOff>
      <xdr:row>87</xdr:row>
      <xdr:rowOff>89457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951894"/>
          <a:ext cx="838200" cy="5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148327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66315</xdr:rowOff>
    </xdr:from>
    <xdr:to>
      <xdr:col>19</xdr:col>
      <xdr:colOff>133350</xdr:colOff>
      <xdr:row>87</xdr:row>
      <xdr:rowOff>89457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82465"/>
          <a:ext cx="889000" cy="2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156702</xdr:rowOff>
    </xdr:from>
    <xdr:to>
      <xdr:col>15</xdr:col>
      <xdr:colOff>82550</xdr:colOff>
      <xdr:row>87</xdr:row>
      <xdr:rowOff>66315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58502"/>
          <a:ext cx="889000" cy="4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15661</xdr:rowOff>
    </xdr:from>
    <xdr:to>
      <xdr:col>11</xdr:col>
      <xdr:colOff>31750</xdr:colOff>
      <xdr:row>84</xdr:row>
      <xdr:rowOff>156702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17461"/>
          <a:ext cx="889000" cy="1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47966</xdr:rowOff>
    </xdr:from>
    <xdr:to>
      <xdr:col>7</xdr:col>
      <xdr:colOff>31750</xdr:colOff>
      <xdr:row>80</xdr:row>
      <xdr:rowOff>149566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159743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156394</xdr:rowOff>
    </xdr:from>
    <xdr:to>
      <xdr:col>23</xdr:col>
      <xdr:colOff>184150</xdr:colOff>
      <xdr:row>87</xdr:row>
      <xdr:rowOff>86544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128471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7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38657</xdr:rowOff>
    </xdr:from>
    <xdr:to>
      <xdr:col>19</xdr:col>
      <xdr:colOff>184150</xdr:colOff>
      <xdr:row>87</xdr:row>
      <xdr:rowOff>140257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125034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4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15515</xdr:rowOff>
    </xdr:from>
    <xdr:to>
      <xdr:col>15</xdr:col>
      <xdr:colOff>133350</xdr:colOff>
      <xdr:row>87</xdr:row>
      <xdr:rowOff>117115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101892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1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105902</xdr:rowOff>
    </xdr:from>
    <xdr:to>
      <xdr:col>11</xdr:col>
      <xdr:colOff>82550</xdr:colOff>
      <xdr:row>85</xdr:row>
      <xdr:rowOff>36052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20829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136311</xdr:rowOff>
    </xdr:from>
    <xdr:to>
      <xdr:col>7</xdr:col>
      <xdr:colOff>31750</xdr:colOff>
      <xdr:row>84</xdr:row>
      <xdr:rowOff>66461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51238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5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本市は人事院勧告に準拠した給料表を使用しており、毎年度職員構成による数値の変動があるものの、概ね国と同水準を維持している。近隣市町村との均衡を保ちながら、引き続き適正化を図っていく。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5080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05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5080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増加傾向ではあるが、類似団体平均をやや上回る程度で、全国及び愛知県の平均を下回る数値である。限られた職員数でも効率的に業務を行い、市民サービスの向上に努める。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71544</xdr:rowOff>
    </xdr:from>
    <xdr:to>
      <xdr:col>81</xdr:col>
      <xdr:colOff>44450</xdr:colOff>
      <xdr:row>64</xdr:row>
      <xdr:rowOff>151977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4434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64</xdr:row>
      <xdr:rowOff>71544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57996</xdr:rowOff>
    </xdr:from>
    <xdr:to>
      <xdr:col>72</xdr:col>
      <xdr:colOff>203200</xdr:colOff>
      <xdr:row>63</xdr:row>
      <xdr:rowOff>57996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5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63</xdr:row>
      <xdr:rowOff>57996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6630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101177</xdr:rowOff>
    </xdr:from>
    <xdr:to>
      <xdr:col>81</xdr:col>
      <xdr:colOff>95250</xdr:colOff>
      <xdr:row>65</xdr:row>
      <xdr:rowOff>31327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73254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20744</xdr:rowOff>
    </xdr:from>
    <xdr:to>
      <xdr:col>77</xdr:col>
      <xdr:colOff>95250</xdr:colOff>
      <xdr:row>64</xdr:row>
      <xdr:rowOff>122344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107121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7196</xdr:rowOff>
    </xdr:from>
    <xdr:to>
      <xdr:col>68</xdr:col>
      <xdr:colOff>203200</xdr:colOff>
      <xdr:row>63</xdr:row>
      <xdr:rowOff>108796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93573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近年の起債抑制策等により、前年同様に類似団体平均、全国平均、愛知県平均を大きく下回る△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大型事業の財源として借り入れた市債の償還開始に伴い、公債費比率は増加することが見込まれる。また、老朽化した校舎等の機能回復を目的とする大規模改造や、中学校体育館・武道場への空調設備の整備などの事業において、市債の発行に頼らざるを得ない状況となるが、国・県補助金、基金の活用等により市債の発行を必要最小限に抑え、公債費の増加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118533</xdr:rowOff>
    </xdr:from>
    <xdr:to>
      <xdr:col>81</xdr:col>
      <xdr:colOff>44450</xdr:colOff>
      <xdr:row>44</xdr:row>
      <xdr:rowOff>28363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62183"/>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440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4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28363</xdr:rowOff>
    </xdr:from>
    <xdr:to>
      <xdr:col>81</xdr:col>
      <xdr:colOff>133350</xdr:colOff>
      <xdr:row>44</xdr:row>
      <xdr:rowOff>28363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7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33460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118533</xdr:rowOff>
    </xdr:from>
    <xdr:to>
      <xdr:col>81</xdr:col>
      <xdr:colOff>133350</xdr:colOff>
      <xdr:row>37</xdr:row>
      <xdr:rowOff>118533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118533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4300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4058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62230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34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19896</xdr:rowOff>
    </xdr:from>
    <xdr:to>
      <xdr:col>68</xdr:col>
      <xdr:colOff>203200</xdr:colOff>
      <xdr:row>40</xdr:row>
      <xdr:rowOff>121496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170621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160460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年度をピークとし、その後は繰上償還や市債の発行を最小限に留めてきたため、将来負担比率は発生していない。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老朽化した校舎等の機能回復を目的とする大規模改造や、中学校体育館・武道場への空調設備の整備などの事業において、市債の発行に頼らざるを得ない状況となるが、基金を活用することで起債の抑制を図り、健全財政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xdr:rowOff>
    </xdr:from>
    <xdr:to>
      <xdr:col>64</xdr:col>
      <xdr:colOff>152400</xdr:colOff>
      <xdr:row>14</xdr:row>
      <xdr:rowOff>106426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0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116603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年度と比較して、職員数及び会計年度任用職員の増加により人件費は増加したが、人件費に係る経常収支比率は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 今後も業務の効率化により人件費の抑制に努める。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39914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69214"/>
          <a:ext cx="0" cy="1132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126291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1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39914</xdr:rowOff>
    </xdr:from>
    <xdr:to>
      <xdr:col>24</xdr:col>
      <xdr:colOff>114300</xdr:colOff>
      <xdr:row>34</xdr:row>
      <xdr:rowOff>39914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162378</xdr:rowOff>
    </xdr:from>
    <xdr:to>
      <xdr:col>24</xdr:col>
      <xdr:colOff>25400</xdr:colOff>
      <xdr:row>36</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3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129920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0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34472</xdr:rowOff>
    </xdr:from>
    <xdr:to>
      <xdr:col>19</xdr:col>
      <xdr:colOff>187325</xdr:colOff>
      <xdr:row>36</xdr:row>
      <xdr:rowOff>99786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066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146957</xdr:rowOff>
    </xdr:from>
    <xdr:to>
      <xdr:col>20</xdr:col>
      <xdr:colOff>38100</xdr:colOff>
      <xdr:row>37</xdr:row>
      <xdr:rowOff>77107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99786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869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26307</xdr:rowOff>
    </xdr:from>
    <xdr:to>
      <xdr:col>11</xdr:col>
      <xdr:colOff>9525</xdr:colOff>
      <xdr:row>35</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84157"/>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62593</xdr:rowOff>
    </xdr:from>
    <xdr:to>
      <xdr:col>11</xdr:col>
      <xdr:colOff>60325</xdr:colOff>
      <xdr:row>37</xdr:row>
      <xdr:rowOff>164193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111578</xdr:rowOff>
    </xdr:from>
    <xdr:to>
      <xdr:col>24</xdr:col>
      <xdr:colOff>76200</xdr:colOff>
      <xdr:row>36</xdr:row>
      <xdr:rowOff>41728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155122</xdr:rowOff>
    </xdr:from>
    <xdr:to>
      <xdr:col>20</xdr:col>
      <xdr:colOff>38100</xdr:colOff>
      <xdr:row>36</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48986</xdr:rowOff>
    </xdr:from>
    <xdr:to>
      <xdr:col>15</xdr:col>
      <xdr:colOff>149225</xdr:colOff>
      <xdr:row>36</xdr:row>
      <xdr:rowOff>150586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160763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35378</xdr:rowOff>
    </xdr:from>
    <xdr:to>
      <xdr:col>11</xdr:col>
      <xdr:colOff>60325</xdr:colOff>
      <xdr:row>35</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147155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146957</xdr:rowOff>
    </xdr:from>
    <xdr:to>
      <xdr:col>6</xdr:col>
      <xdr:colOff>171450</xdr:colOff>
      <xdr:row>33</xdr:row>
      <xdr:rowOff>77107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87284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スクール構想による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教育事業に係る経費や、物価高騰等による光熱水費の増加により、令和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ポイントの増加となった。今後も、行政評価制度を積極的に活用し、事務事業の見直しを行い、経費削減に努める。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106426</xdr:rowOff>
    </xdr:from>
    <xdr:to>
      <xdr:col>82</xdr:col>
      <xdr:colOff>107950</xdr:colOff>
      <xdr:row>21</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068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106426</xdr:rowOff>
    </xdr:from>
    <xdr:to>
      <xdr:col>78</xdr:col>
      <xdr:colOff>69850</xdr:colOff>
      <xdr:row>21</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706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149860</xdr:rowOff>
    </xdr:from>
    <xdr:to>
      <xdr:col>73</xdr:col>
      <xdr:colOff>180975</xdr:colOff>
      <xdr:row>21</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788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149860</xdr:rowOff>
    </xdr:from>
    <xdr:to>
      <xdr:col>69</xdr:col>
      <xdr:colOff>92075</xdr:colOff>
      <xdr:row>21</xdr:row>
      <xdr:rowOff>170434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788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92202</xdr:rowOff>
    </xdr:from>
    <xdr:to>
      <xdr:col>82</xdr:col>
      <xdr:colOff>158750</xdr:colOff>
      <xdr:row>22</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779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55626</xdr:rowOff>
    </xdr:from>
    <xdr:to>
      <xdr:col>78</xdr:col>
      <xdr:colOff>120650</xdr:colOff>
      <xdr:row>21</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142003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4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55626</xdr:rowOff>
    </xdr:from>
    <xdr:to>
      <xdr:col>74</xdr:col>
      <xdr:colOff>31750</xdr:colOff>
      <xdr:row>21</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142003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4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99060</xdr:rowOff>
    </xdr:from>
    <xdr:to>
      <xdr:col>69</xdr:col>
      <xdr:colOff>142875</xdr:colOff>
      <xdr:row>21</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119634</xdr:rowOff>
    </xdr:from>
    <xdr:to>
      <xdr:col>65</xdr:col>
      <xdr:colOff>53975</xdr:colOff>
      <xdr:row>22</xdr:row>
      <xdr:rowOff>49784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7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34561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80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年度は、子ども医療費助成事業の利用者の増加、また介護給付事業及び訓練等給付事業の対象者の増加により、扶助費に係る経常収支比率は令和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全国平均及び愛知県平均は下回っている。今後も、障害者福祉サービス利用者の増加や子ども医療費助成対象を高校生世代の通院医療費まで拡大することによる助成費の増加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59</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731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年度は、介護保険会計への繰出金が増加したため、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ポイント増加した。引き続き、類似団体平均、全国平均、愛知県平均を下回っているが、主に国民健康保険会計等の特別会計への繰出金が占めているため、特別会計の健全かつ適切な財政運営に努める。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93997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2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45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年度は一部事務組合（刈谷知立環境組合）への分担金及び水道事業会計への負担金は減少したが、下水道事業会計への負担金が増加したことにより令和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福祉サービスに関連する団体への補助等において補助金の増加傾向が見られるため、引き続き経費のチェックを進めるとともに、補助金や負担金等の更なる見直しを図り、経費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143328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04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30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113393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1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102507</xdr:rowOff>
    </xdr:from>
    <xdr:to>
      <xdr:col>69</xdr:col>
      <xdr:colOff>92075</xdr:colOff>
      <xdr:row>37</xdr:row>
      <xdr:rowOff>113393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44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163484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64605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168020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62593</xdr:rowOff>
    </xdr:from>
    <xdr:to>
      <xdr:col>69</xdr:col>
      <xdr:colOff>142875</xdr:colOff>
      <xdr:row>37</xdr:row>
      <xdr:rowOff>164193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148970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年度末市債残高約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億円をピークに、その後は繰上償還の実施や市債の発行を最小限に留めてきたことにより、類似団体平均、全国平均、愛知県平均を大きく下回っている。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今後大規模な事業が本格化する中でも、引き続き新規の市債の発行については、必要最小限に抑えることにより、健全な財政運営に努める。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148227</xdr:rowOff>
    </xdr:from>
    <xdr:to>
      <xdr:col>24</xdr:col>
      <xdr:colOff>25400</xdr:colOff>
      <xdr:row>73</xdr:row>
      <xdr:rowOff>148227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664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148227</xdr:rowOff>
    </xdr:from>
    <xdr:to>
      <xdr:col>19</xdr:col>
      <xdr:colOff>187325</xdr:colOff>
      <xdr:row>73</xdr:row>
      <xdr:rowOff>154759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6640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73</xdr:row>
      <xdr:rowOff>154759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651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128633</xdr:rowOff>
    </xdr:from>
    <xdr:to>
      <xdr:col>11</xdr:col>
      <xdr:colOff>9525</xdr:colOff>
      <xdr:row>73</xdr:row>
      <xdr:rowOff>135165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6444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97427</xdr:rowOff>
    </xdr:from>
    <xdr:to>
      <xdr:col>24</xdr:col>
      <xdr:colOff>76200</xdr:colOff>
      <xdr:row>74</xdr:row>
      <xdr:rowOff>27577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6004</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97427</xdr:rowOff>
    </xdr:from>
    <xdr:to>
      <xdr:col>20</xdr:col>
      <xdr:colOff>38100</xdr:colOff>
      <xdr:row>74</xdr:row>
      <xdr:rowOff>27577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37754</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38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103959</xdr:rowOff>
    </xdr:from>
    <xdr:to>
      <xdr:col>15</xdr:col>
      <xdr:colOff>149225</xdr:colOff>
      <xdr:row>74</xdr:row>
      <xdr:rowOff>34109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44286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84365</xdr:rowOff>
    </xdr:from>
    <xdr:to>
      <xdr:col>11</xdr:col>
      <xdr:colOff>60325</xdr:colOff>
      <xdr:row>74</xdr:row>
      <xdr:rowOff>14515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24692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77833</xdr:rowOff>
    </xdr:from>
    <xdr:to>
      <xdr:col>6</xdr:col>
      <xdr:colOff>171450</xdr:colOff>
      <xdr:row>74</xdr:row>
      <xdr:rowOff>7983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18160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年度は、地方税の増加はあったものの、人件費や物件費が増加したことにより、前年度と比較して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ポイント増加した。今後も類似団体の中でも割合の高い物件費について、行政評価制度等を活用し、削減に努める。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10413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138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28702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5138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79</xdr:row>
      <xdr:rowOff>28702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178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44704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76464</xdr:rowOff>
    </xdr:from>
    <xdr:to>
      <xdr:col>29</xdr:col>
      <xdr:colOff>127000</xdr:colOff>
      <xdr:row>14</xdr:row>
      <xdr:rowOff>170053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24389"/>
          <a:ext cx="647700" cy="9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170053</xdr:rowOff>
    </xdr:from>
    <xdr:to>
      <xdr:col>26</xdr:col>
      <xdr:colOff>50800</xdr:colOff>
      <xdr:row>15</xdr:row>
      <xdr:rowOff>87894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17978"/>
          <a:ext cx="698500" cy="89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87894</xdr:rowOff>
    </xdr:from>
    <xdr:to>
      <xdr:col>22</xdr:col>
      <xdr:colOff>114300</xdr:colOff>
      <xdr:row>16</xdr:row>
      <xdr:rowOff>52095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07269"/>
          <a:ext cx="698500" cy="135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52095</xdr:rowOff>
    </xdr:from>
    <xdr:to>
      <xdr:col>18</xdr:col>
      <xdr:colOff>177800</xdr:colOff>
      <xdr:row>17</xdr:row>
      <xdr:rowOff>151673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42920"/>
          <a:ext cx="698500" cy="27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110658</xdr:rowOff>
    </xdr:from>
    <xdr:to>
      <xdr:col>15</xdr:col>
      <xdr:colOff>101600</xdr:colOff>
      <xdr:row>18</xdr:row>
      <xdr:rowOff>40808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25585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25664</xdr:rowOff>
    </xdr:from>
    <xdr:to>
      <xdr:col>29</xdr:col>
      <xdr:colOff>177800</xdr:colOff>
      <xdr:row>14</xdr:row>
      <xdr:rowOff>127264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7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42191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1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119253</xdr:rowOff>
    </xdr:from>
    <xdr:to>
      <xdr:col>26</xdr:col>
      <xdr:colOff>101600</xdr:colOff>
      <xdr:row>15</xdr:row>
      <xdr:rowOff>49403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6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59580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3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37094</xdr:rowOff>
    </xdr:from>
    <xdr:to>
      <xdr:col>22</xdr:col>
      <xdr:colOff>165100</xdr:colOff>
      <xdr:row>15</xdr:row>
      <xdr:rowOff>138694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5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148871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2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1295</xdr:rowOff>
    </xdr:from>
    <xdr:to>
      <xdr:col>19</xdr:col>
      <xdr:colOff>38100</xdr:colOff>
      <xdr:row>16</xdr:row>
      <xdr:rowOff>102895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9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113072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100873</xdr:rowOff>
    </xdr:from>
    <xdr:to>
      <xdr:col>15</xdr:col>
      <xdr:colOff>101600</xdr:colOff>
      <xdr:row>18</xdr:row>
      <xdr:rowOff>31023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41200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3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252692</xdr:rowOff>
    </xdr:from>
    <xdr:to>
      <xdr:col>29</xdr:col>
      <xdr:colOff>127000</xdr:colOff>
      <xdr:row>37</xdr:row>
      <xdr:rowOff>145326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7242"/>
          <a:ext cx="0" cy="10927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155503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145326</xdr:rowOff>
    </xdr:from>
    <xdr:to>
      <xdr:col>30</xdr:col>
      <xdr:colOff>25400</xdr:colOff>
      <xdr:row>37</xdr:row>
      <xdr:rowOff>145326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7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167619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252692</xdr:rowOff>
    </xdr:from>
    <xdr:to>
      <xdr:col>30</xdr:col>
      <xdr:colOff>25400</xdr:colOff>
      <xdr:row>33</xdr:row>
      <xdr:rowOff>252692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7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145326</xdr:rowOff>
    </xdr:from>
    <xdr:to>
      <xdr:col>29</xdr:col>
      <xdr:colOff>127000</xdr:colOff>
      <xdr:row>37</xdr:row>
      <xdr:rowOff>192075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70026"/>
          <a:ext cx="6477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13898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24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168821</xdr:rowOff>
    </xdr:from>
    <xdr:to>
      <xdr:col>29</xdr:col>
      <xdr:colOff>177800</xdr:colOff>
      <xdr:row>35</xdr:row>
      <xdr:rowOff>270421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7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192075</xdr:rowOff>
    </xdr:from>
    <xdr:to>
      <xdr:col>26</xdr:col>
      <xdr:colOff>50800</xdr:colOff>
      <xdr:row>37</xdr:row>
      <xdr:rowOff>221945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16775"/>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215494</xdr:rowOff>
    </xdr:from>
    <xdr:to>
      <xdr:col>26</xdr:col>
      <xdr:colOff>101600</xdr:colOff>
      <xdr:row>35</xdr:row>
      <xdr:rowOff>317094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327271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94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221945</xdr:rowOff>
    </xdr:from>
    <xdr:to>
      <xdr:col>22</xdr:col>
      <xdr:colOff>114300</xdr:colOff>
      <xdr:row>37</xdr:row>
      <xdr:rowOff>246367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46645"/>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218999</xdr:rowOff>
    </xdr:from>
    <xdr:to>
      <xdr:col>22</xdr:col>
      <xdr:colOff>165100</xdr:colOff>
      <xdr:row>35</xdr:row>
      <xdr:rowOff>320599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330776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246367</xdr:rowOff>
    </xdr:from>
    <xdr:to>
      <xdr:col>18</xdr:col>
      <xdr:colOff>177800</xdr:colOff>
      <xdr:row>37</xdr:row>
      <xdr:rowOff>288925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1067"/>
          <a:ext cx="698500" cy="42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188405</xdr:rowOff>
    </xdr:from>
    <xdr:to>
      <xdr:col>19</xdr:col>
      <xdr:colOff>38100</xdr:colOff>
      <xdr:row>35</xdr:row>
      <xdr:rowOff>290005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300182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140780</xdr:rowOff>
    </xdr:from>
    <xdr:to>
      <xdr:col>15</xdr:col>
      <xdr:colOff>101600</xdr:colOff>
      <xdr:row>35</xdr:row>
      <xdr:rowOff>242380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252557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94526</xdr:rowOff>
    </xdr:from>
    <xdr:to>
      <xdr:col>29</xdr:col>
      <xdr:colOff>177800</xdr:colOff>
      <xdr:row>37</xdr:row>
      <xdr:rowOff>196126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19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3103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141275</xdr:rowOff>
    </xdr:from>
    <xdr:to>
      <xdr:col>26</xdr:col>
      <xdr:colOff>101600</xdr:colOff>
      <xdr:row>37</xdr:row>
      <xdr:rowOff>242875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6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227652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5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171145</xdr:rowOff>
    </xdr:from>
    <xdr:to>
      <xdr:col>22</xdr:col>
      <xdr:colOff>165100</xdr:colOff>
      <xdr:row>37</xdr:row>
      <xdr:rowOff>272745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9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257522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8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195567</xdr:rowOff>
    </xdr:from>
    <xdr:to>
      <xdr:col>19</xdr:col>
      <xdr:colOff>38100</xdr:colOff>
      <xdr:row>37</xdr:row>
      <xdr:rowOff>297167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0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281944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238125</xdr:rowOff>
    </xdr:from>
    <xdr:to>
      <xdr:col>15</xdr:col>
      <xdr:colOff>101600</xdr:colOff>
      <xdr:row>37</xdr:row>
      <xdr:rowOff>339725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324502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125207</xdr:rowOff>
    </xdr:from>
    <xdr:to>
      <xdr:col>24</xdr:col>
      <xdr:colOff>63500</xdr:colOff>
      <xdr:row>33</xdr:row>
      <xdr:rowOff>158948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83057"/>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158948</xdr:rowOff>
    </xdr:from>
    <xdr:to>
      <xdr:col>19</xdr:col>
      <xdr:colOff>177800</xdr:colOff>
      <xdr:row>34</xdr:row>
      <xdr:rowOff>73269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16798"/>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73269</xdr:rowOff>
    </xdr:from>
    <xdr:to>
      <xdr:col>15</xdr:col>
      <xdr:colOff>50800</xdr:colOff>
      <xdr:row>35</xdr:row>
      <xdr:rowOff>41859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02569"/>
          <a:ext cx="889000" cy="14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41859</xdr:rowOff>
    </xdr:from>
    <xdr:to>
      <xdr:col>10</xdr:col>
      <xdr:colOff>114300</xdr:colOff>
      <xdr:row>38</xdr:row>
      <xdr:rowOff>78527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2609"/>
          <a:ext cx="889000" cy="5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126710</xdr:rowOff>
    </xdr:from>
    <xdr:to>
      <xdr:col>6</xdr:col>
      <xdr:colOff>38100</xdr:colOff>
      <xdr:row>37</xdr:row>
      <xdr:rowOff>56860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73387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74407</xdr:rowOff>
    </xdr:from>
    <xdr:to>
      <xdr:col>24</xdr:col>
      <xdr:colOff>114300</xdr:colOff>
      <xdr:row>34</xdr:row>
      <xdr:rowOff>4557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52834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108148</xdr:rowOff>
    </xdr:from>
    <xdr:to>
      <xdr:col>20</xdr:col>
      <xdr:colOff>38100</xdr:colOff>
      <xdr:row>34</xdr:row>
      <xdr:rowOff>38298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29425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22469</xdr:rowOff>
    </xdr:from>
    <xdr:to>
      <xdr:col>15</xdr:col>
      <xdr:colOff>101600</xdr:colOff>
      <xdr:row>34</xdr:row>
      <xdr:rowOff>124069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115196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4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162509</xdr:rowOff>
    </xdr:from>
    <xdr:to>
      <xdr:col>10</xdr:col>
      <xdr:colOff>165100</xdr:colOff>
      <xdr:row>35</xdr:row>
      <xdr:rowOff>92659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83786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27727</xdr:rowOff>
    </xdr:from>
    <xdr:to>
      <xdr:col>6</xdr:col>
      <xdr:colOff>38100</xdr:colOff>
      <xdr:row>38</xdr:row>
      <xdr:rowOff>129327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143548</xdr:rowOff>
    </xdr:from>
    <xdr:to>
      <xdr:col>24</xdr:col>
      <xdr:colOff>63500</xdr:colOff>
      <xdr:row>50</xdr:row>
      <xdr:rowOff>147472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544598"/>
          <a:ext cx="838200" cy="17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2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138519</xdr:rowOff>
    </xdr:from>
    <xdr:to>
      <xdr:col>19</xdr:col>
      <xdr:colOff>177800</xdr:colOff>
      <xdr:row>49</xdr:row>
      <xdr:rowOff>143548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53956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88549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138519</xdr:rowOff>
    </xdr:from>
    <xdr:to>
      <xdr:col>15</xdr:col>
      <xdr:colOff>50800</xdr:colOff>
      <xdr:row>52</xdr:row>
      <xdr:rowOff>160236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539569"/>
          <a:ext cx="8890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30429</xdr:rowOff>
    </xdr:from>
    <xdr:to>
      <xdr:col>10</xdr:col>
      <xdr:colOff>114300</xdr:colOff>
      <xdr:row>52</xdr:row>
      <xdr:rowOff>160236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774379"/>
          <a:ext cx="889000" cy="3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163195</xdr:rowOff>
    </xdr:from>
    <xdr:to>
      <xdr:col>6</xdr:col>
      <xdr:colOff>38100</xdr:colOff>
      <xdr:row>57</xdr:row>
      <xdr:rowOff>93345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84472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96672</xdr:rowOff>
    </xdr:from>
    <xdr:to>
      <xdr:col>24</xdr:col>
      <xdr:colOff>114300</xdr:colOff>
      <xdr:row>51</xdr:row>
      <xdr:rowOff>26822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6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11599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8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92748</xdr:rowOff>
    </xdr:from>
    <xdr:to>
      <xdr:col>20</xdr:col>
      <xdr:colOff>38100</xdr:colOff>
      <xdr:row>50</xdr:row>
      <xdr:rowOff>22898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4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39425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2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87719</xdr:rowOff>
    </xdr:from>
    <xdr:to>
      <xdr:col>15</xdr:col>
      <xdr:colOff>101600</xdr:colOff>
      <xdr:row>50</xdr:row>
      <xdr:rowOff>17869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4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34396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2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109436</xdr:rowOff>
    </xdr:from>
    <xdr:to>
      <xdr:col>10</xdr:col>
      <xdr:colOff>165100</xdr:colOff>
      <xdr:row>53</xdr:row>
      <xdr:rowOff>39586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56113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8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151079</xdr:rowOff>
    </xdr:from>
    <xdr:to>
      <xdr:col>6</xdr:col>
      <xdr:colOff>38100</xdr:colOff>
      <xdr:row>51</xdr:row>
      <xdr:rowOff>81229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7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97756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84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35198</xdr:rowOff>
    </xdr:from>
    <xdr:to>
      <xdr:col>24</xdr:col>
      <xdr:colOff>63500</xdr:colOff>
      <xdr:row>76</xdr:row>
      <xdr:rowOff>71664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65398"/>
          <a:ext cx="83820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18433</xdr:rowOff>
    </xdr:from>
    <xdr:to>
      <xdr:col>19</xdr:col>
      <xdr:colOff>177800</xdr:colOff>
      <xdr:row>76</xdr:row>
      <xdr:rowOff>71664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48633"/>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18433</xdr:rowOff>
    </xdr:from>
    <xdr:to>
      <xdr:col>15</xdr:col>
      <xdr:colOff>50800</xdr:colOff>
      <xdr:row>76</xdr:row>
      <xdr:rowOff>72971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48633"/>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72971</xdr:rowOff>
    </xdr:from>
    <xdr:to>
      <xdr:col>10</xdr:col>
      <xdr:colOff>114300</xdr:colOff>
      <xdr:row>76</xdr:row>
      <xdr:rowOff>117602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03171"/>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114154</xdr:rowOff>
    </xdr:from>
    <xdr:to>
      <xdr:col>6</xdr:col>
      <xdr:colOff>38100</xdr:colOff>
      <xdr:row>77</xdr:row>
      <xdr:rowOff>44304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155848</xdr:rowOff>
    </xdr:from>
    <xdr:to>
      <xdr:col>24</xdr:col>
      <xdr:colOff>114300</xdr:colOff>
      <xdr:row>76</xdr:row>
      <xdr:rowOff>85998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134275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20864</xdr:rowOff>
    </xdr:from>
    <xdr:to>
      <xdr:col>20</xdr:col>
      <xdr:colOff>38100</xdr:colOff>
      <xdr:row>76</xdr:row>
      <xdr:rowOff>122464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138992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2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139083</xdr:rowOff>
    </xdr:from>
    <xdr:to>
      <xdr:col>15</xdr:col>
      <xdr:colOff>101600</xdr:colOff>
      <xdr:row>76</xdr:row>
      <xdr:rowOff>69233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85760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7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22171</xdr:rowOff>
    </xdr:from>
    <xdr:to>
      <xdr:col>10</xdr:col>
      <xdr:colOff>165100</xdr:colOff>
      <xdr:row>76</xdr:row>
      <xdr:rowOff>123771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2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66802</xdr:rowOff>
    </xdr:from>
    <xdr:to>
      <xdr:col>6</xdr:col>
      <xdr:colOff>38100</xdr:colOff>
      <xdr:row>76</xdr:row>
      <xdr:rowOff>168402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7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109258</xdr:rowOff>
    </xdr:from>
    <xdr:to>
      <xdr:col>24</xdr:col>
      <xdr:colOff>62865</xdr:colOff>
      <xdr:row>96</xdr:row>
      <xdr:rowOff>109640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1208"/>
          <a:ext cx="1270" cy="857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113467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109640</xdr:rowOff>
    </xdr:from>
    <xdr:to>
      <xdr:col>24</xdr:col>
      <xdr:colOff>152400</xdr:colOff>
      <xdr:row>96</xdr:row>
      <xdr:rowOff>109640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55935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8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109258</xdr:rowOff>
    </xdr:from>
    <xdr:to>
      <xdr:col>24</xdr:col>
      <xdr:colOff>152400</xdr:colOff>
      <xdr:row>91</xdr:row>
      <xdr:rowOff>109258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49918</xdr:rowOff>
    </xdr:from>
    <xdr:to>
      <xdr:col>24</xdr:col>
      <xdr:colOff>63500</xdr:colOff>
      <xdr:row>96</xdr:row>
      <xdr:rowOff>15190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37668"/>
          <a:ext cx="838200" cy="1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37177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82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14300</xdr:rowOff>
    </xdr:from>
    <xdr:to>
      <xdr:col>24</xdr:col>
      <xdr:colOff>114300</xdr:colOff>
      <xdr:row>94</xdr:row>
      <xdr:rowOff>115900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119507</xdr:rowOff>
    </xdr:from>
    <xdr:to>
      <xdr:col>19</xdr:col>
      <xdr:colOff>177800</xdr:colOff>
      <xdr:row>96</xdr:row>
      <xdr:rowOff>15190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35807"/>
          <a:ext cx="889000" cy="2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138734</xdr:rowOff>
    </xdr:from>
    <xdr:to>
      <xdr:col>20</xdr:col>
      <xdr:colOff>38100</xdr:colOff>
      <xdr:row>95</xdr:row>
      <xdr:rowOff>68884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85411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119507</xdr:rowOff>
    </xdr:from>
    <xdr:to>
      <xdr:col>15</xdr:col>
      <xdr:colOff>50800</xdr:colOff>
      <xdr:row>97</xdr:row>
      <xdr:rowOff>22047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35807"/>
          <a:ext cx="889000" cy="4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76384</xdr:rowOff>
    </xdr:from>
    <xdr:to>
      <xdr:col>15</xdr:col>
      <xdr:colOff>101600</xdr:colOff>
      <xdr:row>94</xdr:row>
      <xdr:rowOff>6534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0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23061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7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22047</xdr:rowOff>
    </xdr:from>
    <xdr:to>
      <xdr:col>10</xdr:col>
      <xdr:colOff>114300</xdr:colOff>
      <xdr:row>97</xdr:row>
      <xdr:rowOff>164788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2697"/>
          <a:ext cx="889000" cy="1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167939</xdr:rowOff>
    </xdr:from>
    <xdr:to>
      <xdr:col>10</xdr:col>
      <xdr:colOff>165100</xdr:colOff>
      <xdr:row>96</xdr:row>
      <xdr:rowOff>98089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114616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170568</xdr:rowOff>
    </xdr:from>
    <xdr:to>
      <xdr:col>24</xdr:col>
      <xdr:colOff>114300</xdr:colOff>
      <xdr:row>95</xdr:row>
      <xdr:rowOff>100718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148995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135840</xdr:rowOff>
    </xdr:from>
    <xdr:to>
      <xdr:col>20</xdr:col>
      <xdr:colOff>38100</xdr:colOff>
      <xdr:row>96</xdr:row>
      <xdr:rowOff>65990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68707</xdr:rowOff>
    </xdr:from>
    <xdr:to>
      <xdr:col>15</xdr:col>
      <xdr:colOff>101600</xdr:colOff>
      <xdr:row>94</xdr:row>
      <xdr:rowOff>170307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161434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7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142697</xdr:rowOff>
    </xdr:from>
    <xdr:to>
      <xdr:col>10</xdr:col>
      <xdr:colOff>165100</xdr:colOff>
      <xdr:row>97</xdr:row>
      <xdr:rowOff>72847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63974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113988</xdr:rowOff>
    </xdr:from>
    <xdr:to>
      <xdr:col>6</xdr:col>
      <xdr:colOff>38100</xdr:colOff>
      <xdr:row>98</xdr:row>
      <xdr:rowOff>44138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35265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70600</xdr:rowOff>
    </xdr:from>
    <xdr:to>
      <xdr:col>55</xdr:col>
      <xdr:colOff>0</xdr:colOff>
      <xdr:row>38</xdr:row>
      <xdr:rowOff>75285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85700"/>
          <a:ext cx="8382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70600</xdr:rowOff>
    </xdr:from>
    <xdr:to>
      <xdr:col>50</xdr:col>
      <xdr:colOff>114300</xdr:colOff>
      <xdr:row>38</xdr:row>
      <xdr:rowOff>125323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85700"/>
          <a:ext cx="8890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96038</xdr:rowOff>
    </xdr:from>
    <xdr:to>
      <xdr:col>45</xdr:col>
      <xdr:colOff>177800</xdr:colOff>
      <xdr:row>38</xdr:row>
      <xdr:rowOff>125323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39538"/>
          <a:ext cx="889000" cy="140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96038</xdr:rowOff>
    </xdr:from>
    <xdr:to>
      <xdr:col>41</xdr:col>
      <xdr:colOff>50800</xdr:colOff>
      <xdr:row>38</xdr:row>
      <xdr:rowOff>150850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39538"/>
          <a:ext cx="889000" cy="142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5605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30480</xdr:rowOff>
    </xdr:from>
    <xdr:to>
      <xdr:col>36</xdr:col>
      <xdr:colOff>165100</xdr:colOff>
      <xdr:row>38</xdr:row>
      <xdr:rowOff>132080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148607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24485</xdr:rowOff>
    </xdr:from>
    <xdr:to>
      <xdr:col>55</xdr:col>
      <xdr:colOff>50800</xdr:colOff>
      <xdr:row>38</xdr:row>
      <xdr:rowOff>126085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2912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19800</xdr:rowOff>
    </xdr:from>
    <xdr:to>
      <xdr:col>50</xdr:col>
      <xdr:colOff>165100</xdr:colOff>
      <xdr:row>38</xdr:row>
      <xdr:rowOff>121400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112527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74523</xdr:rowOff>
    </xdr:from>
    <xdr:to>
      <xdr:col>46</xdr:col>
      <xdr:colOff>38100</xdr:colOff>
      <xdr:row>39</xdr:row>
      <xdr:rowOff>4673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167250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45238</xdr:rowOff>
    </xdr:from>
    <xdr:to>
      <xdr:col>41</xdr:col>
      <xdr:colOff>101600</xdr:colOff>
      <xdr:row>30</xdr:row>
      <xdr:rowOff>146838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1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163365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9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100050</xdr:rowOff>
    </xdr:from>
    <xdr:to>
      <xdr:col>36</xdr:col>
      <xdr:colOff>165100</xdr:colOff>
      <xdr:row>39</xdr:row>
      <xdr:rowOff>30200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21327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0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136119</xdr:rowOff>
    </xdr:from>
    <xdr:to>
      <xdr:col>55</xdr:col>
      <xdr:colOff>0</xdr:colOff>
      <xdr:row>54</xdr:row>
      <xdr:rowOff>165646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94419"/>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102038</xdr:rowOff>
    </xdr:from>
    <xdr:to>
      <xdr:col>50</xdr:col>
      <xdr:colOff>114300</xdr:colOff>
      <xdr:row>54</xdr:row>
      <xdr:rowOff>165646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188888"/>
          <a:ext cx="889000" cy="2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105408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102038</xdr:rowOff>
    </xdr:from>
    <xdr:to>
      <xdr:col>45</xdr:col>
      <xdr:colOff>177800</xdr:colOff>
      <xdr:row>54</xdr:row>
      <xdr:rowOff>67158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188888"/>
          <a:ext cx="889000" cy="13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148976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67158</xdr:rowOff>
    </xdr:from>
    <xdr:to>
      <xdr:col>41</xdr:col>
      <xdr:colOff>50800</xdr:colOff>
      <xdr:row>54</xdr:row>
      <xdr:rowOff>134138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25458"/>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4748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139516</xdr:rowOff>
    </xdr:from>
    <xdr:to>
      <xdr:col>36</xdr:col>
      <xdr:colOff>165100</xdr:colOff>
      <xdr:row>54</xdr:row>
      <xdr:rowOff>69666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86193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85319</xdr:rowOff>
    </xdr:from>
    <xdr:to>
      <xdr:col>55</xdr:col>
      <xdr:colOff>50800</xdr:colOff>
      <xdr:row>55</xdr:row>
      <xdr:rowOff>15469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108196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114846</xdr:rowOff>
    </xdr:from>
    <xdr:to>
      <xdr:col>50</xdr:col>
      <xdr:colOff>165100</xdr:colOff>
      <xdr:row>55</xdr:row>
      <xdr:rowOff>44996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61523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51238</xdr:rowOff>
    </xdr:from>
    <xdr:to>
      <xdr:col>46</xdr:col>
      <xdr:colOff>38100</xdr:colOff>
      <xdr:row>53</xdr:row>
      <xdr:rowOff>152838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169365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16358</xdr:rowOff>
    </xdr:from>
    <xdr:to>
      <xdr:col>41</xdr:col>
      <xdr:colOff>101600</xdr:colOff>
      <xdr:row>54</xdr:row>
      <xdr:rowOff>117958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134485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83338</xdr:rowOff>
    </xdr:from>
    <xdr:to>
      <xdr:col>36</xdr:col>
      <xdr:colOff>165100</xdr:colOff>
      <xdr:row>55</xdr:row>
      <xdr:rowOff>13488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93360</xdr:rowOff>
    </xdr:from>
    <xdr:to>
      <xdr:col>55</xdr:col>
      <xdr:colOff>0</xdr:colOff>
      <xdr:row>76</xdr:row>
      <xdr:rowOff>104431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23560"/>
          <a:ext cx="8382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116476</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4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92118</xdr:rowOff>
    </xdr:from>
    <xdr:to>
      <xdr:col>50</xdr:col>
      <xdr:colOff>114300</xdr:colOff>
      <xdr:row>76</xdr:row>
      <xdr:rowOff>104431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607968"/>
          <a:ext cx="889000" cy="5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92118</xdr:rowOff>
    </xdr:from>
    <xdr:to>
      <xdr:col>45</xdr:col>
      <xdr:colOff>177800</xdr:colOff>
      <xdr:row>73</xdr:row>
      <xdr:rowOff>153514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607968"/>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101061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153514</xdr:rowOff>
    </xdr:from>
    <xdr:to>
      <xdr:col>41</xdr:col>
      <xdr:colOff>50800</xdr:colOff>
      <xdr:row>75</xdr:row>
      <xdr:rowOff>153710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69364"/>
          <a:ext cx="8890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28301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113883</xdr:rowOff>
    </xdr:from>
    <xdr:to>
      <xdr:col>36</xdr:col>
      <xdr:colOff>165100</xdr:colOff>
      <xdr:row>75</xdr:row>
      <xdr:rowOff>44033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60560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7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42560</xdr:rowOff>
    </xdr:from>
    <xdr:to>
      <xdr:col>55</xdr:col>
      <xdr:colOff>50800</xdr:colOff>
      <xdr:row>76</xdr:row>
      <xdr:rowOff>144160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65436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53631</xdr:rowOff>
    </xdr:from>
    <xdr:to>
      <xdr:col>50</xdr:col>
      <xdr:colOff>165100</xdr:colOff>
      <xdr:row>76</xdr:row>
      <xdr:rowOff>155231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41318</xdr:rowOff>
    </xdr:from>
    <xdr:to>
      <xdr:col>46</xdr:col>
      <xdr:colOff>38100</xdr:colOff>
      <xdr:row>73</xdr:row>
      <xdr:rowOff>142918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5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159445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3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102714</xdr:rowOff>
    </xdr:from>
    <xdr:to>
      <xdr:col>41</xdr:col>
      <xdr:colOff>101600</xdr:colOff>
      <xdr:row>74</xdr:row>
      <xdr:rowOff>32864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6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49391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9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102910</xdr:rowOff>
    </xdr:from>
    <xdr:to>
      <xdr:col>36</xdr:col>
      <xdr:colOff>165100</xdr:colOff>
      <xdr:row>76</xdr:row>
      <xdr:rowOff>33060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24187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46523</xdr:rowOff>
    </xdr:from>
    <xdr:to>
      <xdr:col>55</xdr:col>
      <xdr:colOff>0</xdr:colOff>
      <xdr:row>94</xdr:row>
      <xdr:rowOff>100816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62823"/>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46523</xdr:rowOff>
    </xdr:from>
    <xdr:to>
      <xdr:col>50</xdr:col>
      <xdr:colOff>114300</xdr:colOff>
      <xdr:row>95</xdr:row>
      <xdr:rowOff>27800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62823"/>
          <a:ext cx="889000" cy="1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52102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27800</xdr:rowOff>
    </xdr:from>
    <xdr:to>
      <xdr:col>45</xdr:col>
      <xdr:colOff>177800</xdr:colOff>
      <xdr:row>96</xdr:row>
      <xdr:rowOff>322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15550"/>
          <a:ext cx="889000" cy="1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81912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133024</xdr:rowOff>
    </xdr:from>
    <xdr:to>
      <xdr:col>41</xdr:col>
      <xdr:colOff>50800</xdr:colOff>
      <xdr:row>96</xdr:row>
      <xdr:rowOff>322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20774"/>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147582</xdr:rowOff>
    </xdr:from>
    <xdr:to>
      <xdr:col>36</xdr:col>
      <xdr:colOff>165100</xdr:colOff>
      <xdr:row>95</xdr:row>
      <xdr:rowOff>77732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94259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50016</xdr:rowOff>
    </xdr:from>
    <xdr:to>
      <xdr:col>55</xdr:col>
      <xdr:colOff>50800</xdr:colOff>
      <xdr:row>94</xdr:row>
      <xdr:rowOff>151616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28443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167173</xdr:rowOff>
    </xdr:from>
    <xdr:to>
      <xdr:col>50</xdr:col>
      <xdr:colOff>165100</xdr:colOff>
      <xdr:row>94</xdr:row>
      <xdr:rowOff>97323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1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113850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8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148450</xdr:rowOff>
    </xdr:from>
    <xdr:to>
      <xdr:col>46</xdr:col>
      <xdr:colOff>38100</xdr:colOff>
      <xdr:row>95</xdr:row>
      <xdr:rowOff>78600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95127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120972</xdr:rowOff>
    </xdr:from>
    <xdr:to>
      <xdr:col>41</xdr:col>
      <xdr:colOff>101600</xdr:colOff>
      <xdr:row>96</xdr:row>
      <xdr:rowOff>51122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42249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5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82224</xdr:rowOff>
    </xdr:from>
    <xdr:to>
      <xdr:col>36</xdr:col>
      <xdr:colOff>165100</xdr:colOff>
      <xdr:row>96</xdr:row>
      <xdr:rowOff>12374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6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167447</xdr:rowOff>
    </xdr:from>
    <xdr:to>
      <xdr:col>67</xdr:col>
      <xdr:colOff>101600</xdr:colOff>
      <xdr:row>35</xdr:row>
      <xdr:rowOff>97597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99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114124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7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110393</xdr:rowOff>
    </xdr:from>
    <xdr:to>
      <xdr:col>85</xdr:col>
      <xdr:colOff>127000</xdr:colOff>
      <xdr:row>77</xdr:row>
      <xdr:rowOff>112542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2043"/>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112542</xdr:rowOff>
    </xdr:from>
    <xdr:to>
      <xdr:col>81</xdr:col>
      <xdr:colOff>50800</xdr:colOff>
      <xdr:row>77</xdr:row>
      <xdr:rowOff>119377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4192"/>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119377</xdr:rowOff>
    </xdr:from>
    <xdr:to>
      <xdr:col>76</xdr:col>
      <xdr:colOff>114300</xdr:colOff>
      <xdr:row>77</xdr:row>
      <xdr:rowOff>133641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2102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133641</xdr:rowOff>
    </xdr:from>
    <xdr:to>
      <xdr:col>71</xdr:col>
      <xdr:colOff>177800</xdr:colOff>
      <xdr:row>77</xdr:row>
      <xdr:rowOff>141094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5291"/>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127282</xdr:rowOff>
    </xdr:from>
    <xdr:to>
      <xdr:col>67</xdr:col>
      <xdr:colOff>101600</xdr:colOff>
      <xdr:row>74</xdr:row>
      <xdr:rowOff>57432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73959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41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59593</xdr:rowOff>
    </xdr:from>
    <xdr:to>
      <xdr:col>85</xdr:col>
      <xdr:colOff>177800</xdr:colOff>
      <xdr:row>77</xdr:row>
      <xdr:rowOff>161193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145970</xdr:rowOff>
    </xdr:from>
    <xdr:ext cx="469744"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7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61742</xdr:rowOff>
    </xdr:from>
    <xdr:to>
      <xdr:col>81</xdr:col>
      <xdr:colOff>101600</xdr:colOff>
      <xdr:row>77</xdr:row>
      <xdr:rowOff>163342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154469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46428" y="133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68577</xdr:rowOff>
    </xdr:from>
    <xdr:to>
      <xdr:col>76</xdr:col>
      <xdr:colOff>165100</xdr:colOff>
      <xdr:row>77</xdr:row>
      <xdr:rowOff>170177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161304</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336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82841</xdr:rowOff>
    </xdr:from>
    <xdr:to>
      <xdr:col>72</xdr:col>
      <xdr:colOff>38100</xdr:colOff>
      <xdr:row>78</xdr:row>
      <xdr:rowOff>12991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4118</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33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90294</xdr:rowOff>
    </xdr:from>
    <xdr:to>
      <xdr:col>67</xdr:col>
      <xdr:colOff>101600</xdr:colOff>
      <xdr:row>78</xdr:row>
      <xdr:rowOff>20444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11571</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338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58410</xdr:rowOff>
    </xdr:from>
    <xdr:to>
      <xdr:col>85</xdr:col>
      <xdr:colOff>127000</xdr:colOff>
      <xdr:row>95</xdr:row>
      <xdr:rowOff>129459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46160"/>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142226</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087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58410</xdr:rowOff>
    </xdr:from>
    <xdr:to>
      <xdr:col>81</xdr:col>
      <xdr:colOff>50800</xdr:colOff>
      <xdr:row>96</xdr:row>
      <xdr:rowOff>113182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46160"/>
          <a:ext cx="889000" cy="2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81224</xdr:rowOff>
    </xdr:from>
    <xdr:to>
      <xdr:col>76</xdr:col>
      <xdr:colOff>114300</xdr:colOff>
      <xdr:row>96</xdr:row>
      <xdr:rowOff>113182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368974"/>
          <a:ext cx="889000" cy="20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139609</xdr:rowOff>
    </xdr:from>
    <xdr:to>
      <xdr:col>71</xdr:col>
      <xdr:colOff>177800</xdr:colOff>
      <xdr:row>95</xdr:row>
      <xdr:rowOff>81224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255909"/>
          <a:ext cx="8890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130512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72853</xdr:rowOff>
    </xdr:from>
    <xdr:to>
      <xdr:col>67</xdr:col>
      <xdr:colOff>101600</xdr:colOff>
      <xdr:row>93</xdr:row>
      <xdr:rowOff>3003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58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19530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5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78659</xdr:rowOff>
    </xdr:from>
    <xdr:to>
      <xdr:col>85</xdr:col>
      <xdr:colOff>177800</xdr:colOff>
      <xdr:row>96</xdr:row>
      <xdr:rowOff>8809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57086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7610</xdr:rowOff>
    </xdr:from>
    <xdr:to>
      <xdr:col>81</xdr:col>
      <xdr:colOff>101600</xdr:colOff>
      <xdr:row>95</xdr:row>
      <xdr:rowOff>109210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9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100337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8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62382</xdr:rowOff>
    </xdr:from>
    <xdr:to>
      <xdr:col>76</xdr:col>
      <xdr:colOff>165100</xdr:colOff>
      <xdr:row>96</xdr:row>
      <xdr:rowOff>163982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155109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6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30424</xdr:rowOff>
    </xdr:from>
    <xdr:to>
      <xdr:col>72</xdr:col>
      <xdr:colOff>38100</xdr:colOff>
      <xdr:row>95</xdr:row>
      <xdr:rowOff>132024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148551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09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88809</xdr:rowOff>
    </xdr:from>
    <xdr:to>
      <xdr:col>67</xdr:col>
      <xdr:colOff>101600</xdr:colOff>
      <xdr:row>95</xdr:row>
      <xdr:rowOff>18959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2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10086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2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38227</xdr:rowOff>
    </xdr:from>
    <xdr:to>
      <xdr:col>116</xdr:col>
      <xdr:colOff>63500</xdr:colOff>
      <xdr:row>34</xdr:row>
      <xdr:rowOff>101473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867527"/>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101473</xdr:rowOff>
    </xdr:from>
    <xdr:to>
      <xdr:col>111</xdr:col>
      <xdr:colOff>177800</xdr:colOff>
      <xdr:row>34</xdr:row>
      <xdr:rowOff>121031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5930773"/>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121031</xdr:rowOff>
    </xdr:from>
    <xdr:to>
      <xdr:col>107</xdr:col>
      <xdr:colOff>50800</xdr:colOff>
      <xdr:row>34</xdr:row>
      <xdr:rowOff>157226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9503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136779</xdr:rowOff>
    </xdr:from>
    <xdr:to>
      <xdr:col>102</xdr:col>
      <xdr:colOff>114300</xdr:colOff>
      <xdr:row>34</xdr:row>
      <xdr:rowOff>157226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966079"/>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35941</xdr:rowOff>
    </xdr:from>
    <xdr:to>
      <xdr:col>98</xdr:col>
      <xdr:colOff>38100</xdr:colOff>
      <xdr:row>37</xdr:row>
      <xdr:rowOff>137541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128668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158877</xdr:rowOff>
    </xdr:from>
    <xdr:to>
      <xdr:col>116</xdr:col>
      <xdr:colOff>114300</xdr:colOff>
      <xdr:row>34</xdr:row>
      <xdr:rowOff>89027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8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10304</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6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50673</xdr:rowOff>
    </xdr:from>
    <xdr:to>
      <xdr:col>112</xdr:col>
      <xdr:colOff>38100</xdr:colOff>
      <xdr:row>34</xdr:row>
      <xdr:rowOff>152273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8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168800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65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70231</xdr:rowOff>
    </xdr:from>
    <xdr:to>
      <xdr:col>107</xdr:col>
      <xdr:colOff>101600</xdr:colOff>
      <xdr:row>35</xdr:row>
      <xdr:rowOff>381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16908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106426</xdr:rowOff>
    </xdr:from>
    <xdr:to>
      <xdr:col>102</xdr:col>
      <xdr:colOff>165100</xdr:colOff>
      <xdr:row>35</xdr:row>
      <xdr:rowOff>36576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53103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85979</xdr:rowOff>
    </xdr:from>
    <xdr:to>
      <xdr:col>98</xdr:col>
      <xdr:colOff>38100</xdr:colOff>
      <xdr:row>35</xdr:row>
      <xdr:rowOff>16129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9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32656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6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91694</xdr:rowOff>
    </xdr:from>
    <xdr:to>
      <xdr:col>116</xdr:col>
      <xdr:colOff>63500</xdr:colOff>
      <xdr:row>58</xdr:row>
      <xdr:rowOff>100190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35794"/>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84036</xdr:rowOff>
    </xdr:from>
    <xdr:to>
      <xdr:col>111</xdr:col>
      <xdr:colOff>177800</xdr:colOff>
      <xdr:row>58</xdr:row>
      <xdr:rowOff>100190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28136"/>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69291</xdr:rowOff>
    </xdr:from>
    <xdr:to>
      <xdr:col>107</xdr:col>
      <xdr:colOff>50800</xdr:colOff>
      <xdr:row>58</xdr:row>
      <xdr:rowOff>84036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13391"/>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69291</xdr:rowOff>
    </xdr:from>
    <xdr:to>
      <xdr:col>102</xdr:col>
      <xdr:colOff>114300</xdr:colOff>
      <xdr:row>58</xdr:row>
      <xdr:rowOff>70244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1339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156718</xdr:rowOff>
    </xdr:from>
    <xdr:to>
      <xdr:col>98</xdr:col>
      <xdr:colOff>38100</xdr:colOff>
      <xdr:row>58</xdr:row>
      <xdr:rowOff>86868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103395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40894</xdr:rowOff>
    </xdr:from>
    <xdr:to>
      <xdr:col>116</xdr:col>
      <xdr:colOff>114300</xdr:colOff>
      <xdr:row>58</xdr:row>
      <xdr:rowOff>142494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127271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49390</xdr:rowOff>
    </xdr:from>
    <xdr:to>
      <xdr:col>112</xdr:col>
      <xdr:colOff>38100</xdr:colOff>
      <xdr:row>58</xdr:row>
      <xdr:rowOff>150990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142117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8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33236</xdr:rowOff>
    </xdr:from>
    <xdr:to>
      <xdr:col>107</xdr:col>
      <xdr:colOff>101600</xdr:colOff>
      <xdr:row>58</xdr:row>
      <xdr:rowOff>134836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125963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18491</xdr:rowOff>
    </xdr:from>
    <xdr:to>
      <xdr:col>102</xdr:col>
      <xdr:colOff>165100</xdr:colOff>
      <xdr:row>58</xdr:row>
      <xdr:rowOff>120091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111218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19444</xdr:rowOff>
    </xdr:from>
    <xdr:to>
      <xdr:col>98</xdr:col>
      <xdr:colOff>38100</xdr:colOff>
      <xdr:row>58</xdr:row>
      <xdr:rowOff>121044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112171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145186</xdr:rowOff>
    </xdr:from>
    <xdr:to>
      <xdr:col>116</xdr:col>
      <xdr:colOff>63500</xdr:colOff>
      <xdr:row>78</xdr:row>
      <xdr:rowOff>5893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346836"/>
          <a:ext cx="8382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5893</xdr:rowOff>
    </xdr:from>
    <xdr:to>
      <xdr:col>111</xdr:col>
      <xdr:colOff>177800</xdr:colOff>
      <xdr:row>78</xdr:row>
      <xdr:rowOff>100267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78993"/>
          <a:ext cx="889000" cy="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96038</xdr:rowOff>
    </xdr:from>
    <xdr:to>
      <xdr:col>107</xdr:col>
      <xdr:colOff>50800</xdr:colOff>
      <xdr:row>78</xdr:row>
      <xdr:rowOff>100267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46913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6998</xdr:rowOff>
    </xdr:from>
    <xdr:to>
      <xdr:col>102</xdr:col>
      <xdr:colOff>114300</xdr:colOff>
      <xdr:row>78</xdr:row>
      <xdr:rowOff>96038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380098"/>
          <a:ext cx="8890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120083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94386</xdr:rowOff>
    </xdr:from>
    <xdr:to>
      <xdr:col>116</xdr:col>
      <xdr:colOff>114300</xdr:colOff>
      <xdr:row>78</xdr:row>
      <xdr:rowOff>24536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72813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126543</xdr:rowOff>
    </xdr:from>
    <xdr:to>
      <xdr:col>112</xdr:col>
      <xdr:colOff>38100</xdr:colOff>
      <xdr:row>78</xdr:row>
      <xdr:rowOff>56693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3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47820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42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49467</xdr:rowOff>
    </xdr:from>
    <xdr:to>
      <xdr:col>107</xdr:col>
      <xdr:colOff>101600</xdr:colOff>
      <xdr:row>78</xdr:row>
      <xdr:rowOff>151067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142194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45238</xdr:rowOff>
    </xdr:from>
    <xdr:to>
      <xdr:col>102</xdr:col>
      <xdr:colOff>165100</xdr:colOff>
      <xdr:row>78</xdr:row>
      <xdr:rowOff>146838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137965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127648</xdr:rowOff>
    </xdr:from>
    <xdr:to>
      <xdr:col>98</xdr:col>
      <xdr:colOff>38100</xdr:colOff>
      <xdr:row>78</xdr:row>
      <xdr:rowOff>57798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48925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4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415,818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最も大きな割合を占めているのは扶助費で、前年度と比較して住民一人当たり、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円増加している。これは、子ども医療費助成事業の利用者の増加、また介護給付事業及び訓練等給付事業の対象者の増加が主な理由である。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次に大きな割合を占めているのは物件費で、前年度と比較して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スクール構想による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教育事業に係る経費や物価高騰の影響による委託費の増加や賄材料費の増加によるものである。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普通建設事業費については、三豊公園整備事業や市道０１－４０号線他道路新設改良事業の施行により、前年度と比較して住民一人当たり、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維持保全計画に基づく事業や、都市基盤の充実を図るための歳出の増加が見込まれるため、行政評価制度を積極的に活用し、事務事業の見直しを行うとともに、国・県補助金等の特定財源を漏れなく確保するよう情報収集に努め、計画的に事業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152,948
147,345
50.39
70,111,996
63,598,597
3,875,941
40,085,590
9,741,246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76019</xdr:rowOff>
    </xdr:from>
    <xdr:to>
      <xdr:col>24</xdr:col>
      <xdr:colOff>62865</xdr:colOff>
      <xdr:row>38</xdr:row>
      <xdr:rowOff>93980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62419"/>
          <a:ext cx="1270" cy="104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97807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93980</xdr:rowOff>
    </xdr:from>
    <xdr:to>
      <xdr:col>24</xdr:col>
      <xdr:colOff>152400</xdr:colOff>
      <xdr:row>38</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22696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3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76019</xdr:rowOff>
    </xdr:from>
    <xdr:to>
      <xdr:col>24</xdr:col>
      <xdr:colOff>152400</xdr:colOff>
      <xdr:row>32</xdr:row>
      <xdr:rowOff>76019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6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95613</xdr:rowOff>
    </xdr:from>
    <xdr:to>
      <xdr:col>24</xdr:col>
      <xdr:colOff>63500</xdr:colOff>
      <xdr:row>32</xdr:row>
      <xdr:rowOff>95613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820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70593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92166</xdr:rowOff>
    </xdr:from>
    <xdr:to>
      <xdr:col>24</xdr:col>
      <xdr:colOff>114300</xdr:colOff>
      <xdr:row>35</xdr:row>
      <xdr:rowOff>22316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95613</xdr:rowOff>
    </xdr:from>
    <xdr:to>
      <xdr:col>19</xdr:col>
      <xdr:colOff>177800</xdr:colOff>
      <xdr:row>32</xdr:row>
      <xdr:rowOff>121739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8201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100330</xdr:rowOff>
    </xdr:from>
    <xdr:to>
      <xdr:col>20</xdr:col>
      <xdr:colOff>38100</xdr:colOff>
      <xdr:row>35</xdr:row>
      <xdr:rowOff>30480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21607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121739</xdr:rowOff>
    </xdr:from>
    <xdr:to>
      <xdr:col>15</xdr:col>
      <xdr:colOff>50800</xdr:colOff>
      <xdr:row>32</xdr:row>
      <xdr:rowOff>121739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0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154214</xdr:rowOff>
    </xdr:from>
    <xdr:to>
      <xdr:col>15</xdr:col>
      <xdr:colOff>101600</xdr:colOff>
      <xdr:row>35</xdr:row>
      <xdr:rowOff>84364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75491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139700</xdr:rowOff>
    </xdr:from>
    <xdr:to>
      <xdr:col>10</xdr:col>
      <xdr:colOff>114300</xdr:colOff>
      <xdr:row>32</xdr:row>
      <xdr:rowOff>121739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111750"/>
          <a:ext cx="8890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126456</xdr:rowOff>
    </xdr:from>
    <xdr:to>
      <xdr:col>10</xdr:col>
      <xdr:colOff>165100</xdr:colOff>
      <xdr:row>35</xdr:row>
      <xdr:rowOff>56606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47733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126456</xdr:rowOff>
    </xdr:from>
    <xdr:to>
      <xdr:col>6</xdr:col>
      <xdr:colOff>38100</xdr:colOff>
      <xdr:row>33</xdr:row>
      <xdr:rowOff>56606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61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47733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44813</xdr:rowOff>
    </xdr:from>
    <xdr:to>
      <xdr:col>24</xdr:col>
      <xdr:colOff>114300</xdr:colOff>
      <xdr:row>32</xdr:row>
      <xdr:rowOff>146413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149696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44813</xdr:rowOff>
    </xdr:from>
    <xdr:to>
      <xdr:col>20</xdr:col>
      <xdr:colOff>38100</xdr:colOff>
      <xdr:row>32</xdr:row>
      <xdr:rowOff>146413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162940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70939</xdr:rowOff>
    </xdr:from>
    <xdr:to>
      <xdr:col>15</xdr:col>
      <xdr:colOff>101600</xdr:colOff>
      <xdr:row>33</xdr:row>
      <xdr:rowOff>1089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70939</xdr:rowOff>
    </xdr:from>
    <xdr:to>
      <xdr:col>10</xdr:col>
      <xdr:colOff>165100</xdr:colOff>
      <xdr:row>33</xdr:row>
      <xdr:rowOff>1089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17616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88900</xdr:rowOff>
    </xdr:from>
    <xdr:to>
      <xdr:col>6</xdr:col>
      <xdr:colOff>38100</xdr:colOff>
      <xdr:row>30</xdr:row>
      <xdr:rowOff>19050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0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35577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8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11329</xdr:rowOff>
    </xdr:from>
    <xdr:to>
      <xdr:col>24</xdr:col>
      <xdr:colOff>63500</xdr:colOff>
      <xdr:row>58</xdr:row>
      <xdr:rowOff>14186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542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14186</xdr:rowOff>
    </xdr:from>
    <xdr:to>
      <xdr:col>19</xdr:col>
      <xdr:colOff>177800</xdr:colOff>
      <xdr:row>58</xdr:row>
      <xdr:rowOff>96545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8286"/>
          <a:ext cx="889000" cy="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74905</xdr:rowOff>
    </xdr:from>
    <xdr:to>
      <xdr:col>15</xdr:col>
      <xdr:colOff>50800</xdr:colOff>
      <xdr:row>58</xdr:row>
      <xdr:rowOff>96545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47405"/>
          <a:ext cx="889000" cy="139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74905</xdr:rowOff>
    </xdr:from>
    <xdr:to>
      <xdr:col>10</xdr:col>
      <xdr:colOff>114300</xdr:colOff>
      <xdr:row>57</xdr:row>
      <xdr:rowOff>169938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47405"/>
          <a:ext cx="889000" cy="129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131979</xdr:rowOff>
    </xdr:from>
    <xdr:to>
      <xdr:col>24</xdr:col>
      <xdr:colOff>114300</xdr:colOff>
      <xdr:row>58</xdr:row>
      <xdr:rowOff>62129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110406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134836</xdr:rowOff>
    </xdr:from>
    <xdr:to>
      <xdr:col>20</xdr:col>
      <xdr:colOff>38100</xdr:colOff>
      <xdr:row>58</xdr:row>
      <xdr:rowOff>64986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45745</xdr:rowOff>
    </xdr:from>
    <xdr:to>
      <xdr:col>15</xdr:col>
      <xdr:colOff>101600</xdr:colOff>
      <xdr:row>58</xdr:row>
      <xdr:rowOff>147345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138472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24105</xdr:rowOff>
    </xdr:from>
    <xdr:to>
      <xdr:col>10</xdr:col>
      <xdr:colOff>165100</xdr:colOff>
      <xdr:row>50</xdr:row>
      <xdr:rowOff>125705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116832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6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119138</xdr:rowOff>
    </xdr:from>
    <xdr:to>
      <xdr:col>6</xdr:col>
      <xdr:colOff>38100</xdr:colOff>
      <xdr:row>58</xdr:row>
      <xdr:rowOff>49288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40415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8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98258</xdr:rowOff>
    </xdr:from>
    <xdr:to>
      <xdr:col>24</xdr:col>
      <xdr:colOff>63500</xdr:colOff>
      <xdr:row>76</xdr:row>
      <xdr:rowOff>67463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57008"/>
          <a:ext cx="838200" cy="1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89571</xdr:rowOff>
    </xdr:from>
    <xdr:to>
      <xdr:col>19</xdr:col>
      <xdr:colOff>177800</xdr:colOff>
      <xdr:row>76</xdr:row>
      <xdr:rowOff>67463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48321"/>
          <a:ext cx="889000" cy="1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89571</xdr:rowOff>
    </xdr:from>
    <xdr:to>
      <xdr:col>15</xdr:col>
      <xdr:colOff>50800</xdr:colOff>
      <xdr:row>78</xdr:row>
      <xdr:rowOff>55395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48321"/>
          <a:ext cx="889000" cy="4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55395</xdr:rowOff>
    </xdr:from>
    <xdr:to>
      <xdr:col>10</xdr:col>
      <xdr:colOff>114300</xdr:colOff>
      <xdr:row>79</xdr:row>
      <xdr:rowOff>57207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28495"/>
          <a:ext cx="889000" cy="1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47458</xdr:rowOff>
    </xdr:from>
    <xdr:to>
      <xdr:col>24</xdr:col>
      <xdr:colOff>114300</xdr:colOff>
      <xdr:row>75</xdr:row>
      <xdr:rowOff>149058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25885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16663</xdr:rowOff>
    </xdr:from>
    <xdr:to>
      <xdr:col>20</xdr:col>
      <xdr:colOff>38100</xdr:colOff>
      <xdr:row>76</xdr:row>
      <xdr:rowOff>118263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109390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3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38771</xdr:rowOff>
    </xdr:from>
    <xdr:to>
      <xdr:col>15</xdr:col>
      <xdr:colOff>101600</xdr:colOff>
      <xdr:row>75</xdr:row>
      <xdr:rowOff>140371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9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131498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9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4595</xdr:rowOff>
    </xdr:from>
    <xdr:to>
      <xdr:col>10</xdr:col>
      <xdr:colOff>165100</xdr:colOff>
      <xdr:row>78</xdr:row>
      <xdr:rowOff>106195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97322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6407</xdr:rowOff>
    </xdr:from>
    <xdr:to>
      <xdr:col>6</xdr:col>
      <xdr:colOff>38100</xdr:colOff>
      <xdr:row>79</xdr:row>
      <xdr:rowOff>108007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99134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4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41821</xdr:rowOff>
    </xdr:from>
    <xdr:to>
      <xdr:col>24</xdr:col>
      <xdr:colOff>63500</xdr:colOff>
      <xdr:row>98</xdr:row>
      <xdr:rowOff>59271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72471"/>
          <a:ext cx="8382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138900</xdr:rowOff>
    </xdr:from>
    <xdr:to>
      <xdr:col>19</xdr:col>
      <xdr:colOff>177800</xdr:colOff>
      <xdr:row>97</xdr:row>
      <xdr:rowOff>41821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98100"/>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138900</xdr:rowOff>
    </xdr:from>
    <xdr:to>
      <xdr:col>15</xdr:col>
      <xdr:colOff>50800</xdr:colOff>
      <xdr:row>98</xdr:row>
      <xdr:rowOff>34392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98100"/>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34392</xdr:rowOff>
    </xdr:from>
    <xdr:to>
      <xdr:col>10</xdr:col>
      <xdr:colOff>114300</xdr:colOff>
      <xdr:row>98</xdr:row>
      <xdr:rowOff>106248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36492"/>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8471</xdr:rowOff>
    </xdr:from>
    <xdr:to>
      <xdr:col>24</xdr:col>
      <xdr:colOff>114300</xdr:colOff>
      <xdr:row>98</xdr:row>
      <xdr:rowOff>110071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94848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162471</xdr:rowOff>
    </xdr:from>
    <xdr:to>
      <xdr:col>20</xdr:col>
      <xdr:colOff>38100</xdr:colOff>
      <xdr:row>97</xdr:row>
      <xdr:rowOff>92621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2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83748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88100</xdr:rowOff>
    </xdr:from>
    <xdr:to>
      <xdr:col>15</xdr:col>
      <xdr:colOff>101600</xdr:colOff>
      <xdr:row>97</xdr:row>
      <xdr:rowOff>18250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155042</xdr:rowOff>
    </xdr:from>
    <xdr:to>
      <xdr:col>10</xdr:col>
      <xdr:colOff>165100</xdr:colOff>
      <xdr:row>98</xdr:row>
      <xdr:rowOff>85192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101719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55448</xdr:rowOff>
    </xdr:from>
    <xdr:to>
      <xdr:col>6</xdr:col>
      <xdr:colOff>38100</xdr:colOff>
      <xdr:row>98</xdr:row>
      <xdr:rowOff>157048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148175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48451</xdr:rowOff>
    </xdr:from>
    <xdr:to>
      <xdr:col>55</xdr:col>
      <xdr:colOff>0</xdr:colOff>
      <xdr:row>38</xdr:row>
      <xdr:rowOff>49784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63551"/>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48451</xdr:rowOff>
    </xdr:from>
    <xdr:to>
      <xdr:col>50</xdr:col>
      <xdr:colOff>114300</xdr:colOff>
      <xdr:row>38</xdr:row>
      <xdr:rowOff>53594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63551"/>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38544</xdr:rowOff>
    </xdr:from>
    <xdr:to>
      <xdr:col>45</xdr:col>
      <xdr:colOff>177800</xdr:colOff>
      <xdr:row>38</xdr:row>
      <xdr:rowOff>53594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53644"/>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38544</xdr:rowOff>
    </xdr:from>
    <xdr:to>
      <xdr:col>41</xdr:col>
      <xdr:colOff>50800</xdr:colOff>
      <xdr:row>38</xdr:row>
      <xdr:rowOff>52832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5364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55753</xdr:rowOff>
    </xdr:from>
    <xdr:to>
      <xdr:col>36</xdr:col>
      <xdr:colOff>165100</xdr:colOff>
      <xdr:row>36</xdr:row>
      <xdr:rowOff>157353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2430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170434</xdr:rowOff>
    </xdr:from>
    <xdr:to>
      <xdr:col>55</xdr:col>
      <xdr:colOff>50800</xdr:colOff>
      <xdr:row>38</xdr:row>
      <xdr:rowOff>100584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85361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2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169101</xdr:rowOff>
    </xdr:from>
    <xdr:to>
      <xdr:col>50</xdr:col>
      <xdr:colOff>165100</xdr:colOff>
      <xdr:row>38</xdr:row>
      <xdr:rowOff>99251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90378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2794</xdr:rowOff>
    </xdr:from>
    <xdr:to>
      <xdr:col>46</xdr:col>
      <xdr:colOff>38100</xdr:colOff>
      <xdr:row>38</xdr:row>
      <xdr:rowOff>104394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95521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159194</xdr:rowOff>
    </xdr:from>
    <xdr:to>
      <xdr:col>41</xdr:col>
      <xdr:colOff>101600</xdr:colOff>
      <xdr:row>38</xdr:row>
      <xdr:rowOff>89344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80471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9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2032</xdr:rowOff>
    </xdr:from>
    <xdr:to>
      <xdr:col>36</xdr:col>
      <xdr:colOff>165100</xdr:colOff>
      <xdr:row>38</xdr:row>
      <xdr:rowOff>103632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94759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32303</xdr:rowOff>
    </xdr:from>
    <xdr:to>
      <xdr:col>55</xdr:col>
      <xdr:colOff>0</xdr:colOff>
      <xdr:row>57</xdr:row>
      <xdr:rowOff>100884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04953"/>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32303</xdr:rowOff>
    </xdr:from>
    <xdr:to>
      <xdr:col>50</xdr:col>
      <xdr:colOff>114300</xdr:colOff>
      <xdr:row>57</xdr:row>
      <xdr:rowOff>52832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04953"/>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52832</xdr:rowOff>
    </xdr:from>
    <xdr:to>
      <xdr:col>45</xdr:col>
      <xdr:colOff>177800</xdr:colOff>
      <xdr:row>57</xdr:row>
      <xdr:rowOff>94026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25482"/>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75555</xdr:rowOff>
    </xdr:from>
    <xdr:to>
      <xdr:col>41</xdr:col>
      <xdr:colOff>50800</xdr:colOff>
      <xdr:row>57</xdr:row>
      <xdr:rowOff>94026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48205"/>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136723</xdr:rowOff>
    </xdr:from>
    <xdr:to>
      <xdr:col>36</xdr:col>
      <xdr:colOff>165100</xdr:colOff>
      <xdr:row>56</xdr:row>
      <xdr:rowOff>66873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83400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50084</xdr:rowOff>
    </xdr:from>
    <xdr:to>
      <xdr:col>55</xdr:col>
      <xdr:colOff>50800</xdr:colOff>
      <xdr:row>57</xdr:row>
      <xdr:rowOff>151684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136461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152953</xdr:rowOff>
    </xdr:from>
    <xdr:to>
      <xdr:col>50</xdr:col>
      <xdr:colOff>165100</xdr:colOff>
      <xdr:row>57</xdr:row>
      <xdr:rowOff>83103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74230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2032</xdr:rowOff>
    </xdr:from>
    <xdr:to>
      <xdr:col>46</xdr:col>
      <xdr:colOff>38100</xdr:colOff>
      <xdr:row>57</xdr:row>
      <xdr:rowOff>103632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94759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43226</xdr:rowOff>
    </xdr:from>
    <xdr:to>
      <xdr:col>41</xdr:col>
      <xdr:colOff>101600</xdr:colOff>
      <xdr:row>57</xdr:row>
      <xdr:rowOff>144826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135953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0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24755</xdr:rowOff>
    </xdr:from>
    <xdr:to>
      <xdr:col>36</xdr:col>
      <xdr:colOff>165100</xdr:colOff>
      <xdr:row>57</xdr:row>
      <xdr:rowOff>126355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117482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9071</xdr:rowOff>
    </xdr:from>
    <xdr:to>
      <xdr:col>55</xdr:col>
      <xdr:colOff>0</xdr:colOff>
      <xdr:row>77</xdr:row>
      <xdr:rowOff>43100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210721"/>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450</xdr:rowOff>
    </xdr:from>
    <xdr:to>
      <xdr:col>50</xdr:col>
      <xdr:colOff>114300</xdr:colOff>
      <xdr:row>77</xdr:row>
      <xdr:rowOff>43100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202100"/>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109851</xdr:rowOff>
    </xdr:from>
    <xdr:to>
      <xdr:col>45</xdr:col>
      <xdr:colOff>177800</xdr:colOff>
      <xdr:row>77</xdr:row>
      <xdr:rowOff>450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4005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109851</xdr:rowOff>
    </xdr:from>
    <xdr:to>
      <xdr:col>41</xdr:col>
      <xdr:colOff>50800</xdr:colOff>
      <xdr:row>77</xdr:row>
      <xdr:rowOff>137903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140051"/>
          <a:ext cx="8890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129721</xdr:rowOff>
    </xdr:from>
    <xdr:to>
      <xdr:col>55</xdr:col>
      <xdr:colOff>50800</xdr:colOff>
      <xdr:row>77</xdr:row>
      <xdr:rowOff>59871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108148</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13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163750</xdr:rowOff>
    </xdr:from>
    <xdr:to>
      <xdr:col>50</xdr:col>
      <xdr:colOff>165100</xdr:colOff>
      <xdr:row>77</xdr:row>
      <xdr:rowOff>93900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85027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121100</xdr:rowOff>
    </xdr:from>
    <xdr:to>
      <xdr:col>46</xdr:col>
      <xdr:colOff>38100</xdr:colOff>
      <xdr:row>77</xdr:row>
      <xdr:rowOff>51250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42377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2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59051</xdr:rowOff>
    </xdr:from>
    <xdr:to>
      <xdr:col>41</xdr:col>
      <xdr:colOff>101600</xdr:colOff>
      <xdr:row>76</xdr:row>
      <xdr:rowOff>160651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151778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1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87103</xdr:rowOff>
    </xdr:from>
    <xdr:to>
      <xdr:col>36</xdr:col>
      <xdr:colOff>165100</xdr:colOff>
      <xdr:row>78</xdr:row>
      <xdr:rowOff>17253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2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8380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38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128087</xdr:rowOff>
    </xdr:from>
    <xdr:to>
      <xdr:col>54</xdr:col>
      <xdr:colOff>189865</xdr:colOff>
      <xdr:row>97</xdr:row>
      <xdr:rowOff>44442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901487"/>
          <a:ext cx="1270" cy="77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48269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44442</xdr:rowOff>
    </xdr:from>
    <xdr:to>
      <xdr:col>55</xdr:col>
      <xdr:colOff>88900</xdr:colOff>
      <xdr:row>97</xdr:row>
      <xdr:rowOff>44442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74764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67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128087</xdr:rowOff>
    </xdr:from>
    <xdr:to>
      <xdr:col>55</xdr:col>
      <xdr:colOff>88900</xdr:colOff>
      <xdr:row>92</xdr:row>
      <xdr:rowOff>128087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90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128087</xdr:rowOff>
    </xdr:from>
    <xdr:to>
      <xdr:col>55</xdr:col>
      <xdr:colOff>0</xdr:colOff>
      <xdr:row>93</xdr:row>
      <xdr:rowOff>22154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901487"/>
          <a:ext cx="8382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157601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7724</xdr:rowOff>
    </xdr:from>
    <xdr:to>
      <xdr:col>55</xdr:col>
      <xdr:colOff>50800</xdr:colOff>
      <xdr:row>95</xdr:row>
      <xdr:rowOff>109324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95397</xdr:rowOff>
    </xdr:from>
    <xdr:to>
      <xdr:col>50</xdr:col>
      <xdr:colOff>114300</xdr:colOff>
      <xdr:row>93</xdr:row>
      <xdr:rowOff>22154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5525897"/>
          <a:ext cx="889000" cy="4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56598</xdr:rowOff>
    </xdr:from>
    <xdr:to>
      <xdr:col>50</xdr:col>
      <xdr:colOff>165100</xdr:colOff>
      <xdr:row>95</xdr:row>
      <xdr:rowOff>158198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149325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95397</xdr:rowOff>
    </xdr:from>
    <xdr:to>
      <xdr:col>45</xdr:col>
      <xdr:colOff>177800</xdr:colOff>
      <xdr:row>92</xdr:row>
      <xdr:rowOff>89796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525897"/>
          <a:ext cx="889000" cy="3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43821</xdr:rowOff>
    </xdr:from>
    <xdr:to>
      <xdr:col>46</xdr:col>
      <xdr:colOff>38100</xdr:colOff>
      <xdr:row>95</xdr:row>
      <xdr:rowOff>145421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136548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57838</xdr:rowOff>
    </xdr:from>
    <xdr:to>
      <xdr:col>41</xdr:col>
      <xdr:colOff>50800</xdr:colOff>
      <xdr:row>92</xdr:row>
      <xdr:rowOff>89796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831238"/>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24068</xdr:rowOff>
    </xdr:from>
    <xdr:to>
      <xdr:col>41</xdr:col>
      <xdr:colOff>101600</xdr:colOff>
      <xdr:row>95</xdr:row>
      <xdr:rowOff>125668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116795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38196</xdr:rowOff>
    </xdr:from>
    <xdr:to>
      <xdr:col>36</xdr:col>
      <xdr:colOff>165100</xdr:colOff>
      <xdr:row>93</xdr:row>
      <xdr:rowOff>139796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59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130923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0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77287</xdr:rowOff>
    </xdr:from>
    <xdr:to>
      <xdr:col>55</xdr:col>
      <xdr:colOff>50800</xdr:colOff>
      <xdr:row>93</xdr:row>
      <xdr:rowOff>7437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30314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8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142804</xdr:rowOff>
    </xdr:from>
    <xdr:to>
      <xdr:col>50</xdr:col>
      <xdr:colOff>165100</xdr:colOff>
      <xdr:row>93</xdr:row>
      <xdr:rowOff>72954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9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89481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6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44597</xdr:rowOff>
    </xdr:from>
    <xdr:to>
      <xdr:col>46</xdr:col>
      <xdr:colOff>38100</xdr:colOff>
      <xdr:row>90</xdr:row>
      <xdr:rowOff>146197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162724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2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38996</xdr:rowOff>
    </xdr:from>
    <xdr:to>
      <xdr:col>41</xdr:col>
      <xdr:colOff>101600</xdr:colOff>
      <xdr:row>92</xdr:row>
      <xdr:rowOff>140596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8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157123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58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7038</xdr:rowOff>
    </xdr:from>
    <xdr:to>
      <xdr:col>36</xdr:col>
      <xdr:colOff>165100</xdr:colOff>
      <xdr:row>92</xdr:row>
      <xdr:rowOff>108638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7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125165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5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54451</xdr:rowOff>
    </xdr:from>
    <xdr:to>
      <xdr:col>85</xdr:col>
      <xdr:colOff>127000</xdr:colOff>
      <xdr:row>38</xdr:row>
      <xdr:rowOff>107506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69551"/>
          <a:ext cx="838200" cy="5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54451</xdr:rowOff>
    </xdr:from>
    <xdr:to>
      <xdr:col>81</xdr:col>
      <xdr:colOff>50800</xdr:colOff>
      <xdr:row>39</xdr:row>
      <xdr:rowOff>3207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69551"/>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62723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127412</xdr:rowOff>
    </xdr:from>
    <xdr:to>
      <xdr:col>76</xdr:col>
      <xdr:colOff>114300</xdr:colOff>
      <xdr:row>39</xdr:row>
      <xdr:rowOff>3207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642512"/>
          <a:ext cx="889000" cy="4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97394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127412</xdr:rowOff>
    </xdr:from>
    <xdr:to>
      <xdr:col>71</xdr:col>
      <xdr:colOff>177800</xdr:colOff>
      <xdr:row>38</xdr:row>
      <xdr:rowOff>132461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642512"/>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167386</xdr:rowOff>
    </xdr:from>
    <xdr:to>
      <xdr:col>67</xdr:col>
      <xdr:colOff>101600</xdr:colOff>
      <xdr:row>36</xdr:row>
      <xdr:rowOff>97536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114063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56706</xdr:rowOff>
    </xdr:from>
    <xdr:to>
      <xdr:col>85</xdr:col>
      <xdr:colOff>177800</xdr:colOff>
      <xdr:row>38</xdr:row>
      <xdr:rowOff>158306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143083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3651</xdr:rowOff>
    </xdr:from>
    <xdr:to>
      <xdr:col>81</xdr:col>
      <xdr:colOff>101600</xdr:colOff>
      <xdr:row>38</xdr:row>
      <xdr:rowOff>105251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96378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123857</xdr:rowOff>
    </xdr:from>
    <xdr:to>
      <xdr:col>76</xdr:col>
      <xdr:colOff>165100</xdr:colOff>
      <xdr:row>39</xdr:row>
      <xdr:rowOff>54007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45134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73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76612</xdr:rowOff>
    </xdr:from>
    <xdr:to>
      <xdr:col>72</xdr:col>
      <xdr:colOff>38100</xdr:colOff>
      <xdr:row>39</xdr:row>
      <xdr:rowOff>6762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169339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81661</xdr:rowOff>
    </xdr:from>
    <xdr:to>
      <xdr:col>67</xdr:col>
      <xdr:colOff>101600</xdr:colOff>
      <xdr:row>39</xdr:row>
      <xdr:rowOff>11811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2938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19525</xdr:rowOff>
    </xdr:from>
    <xdr:to>
      <xdr:col>85</xdr:col>
      <xdr:colOff>127000</xdr:colOff>
      <xdr:row>55</xdr:row>
      <xdr:rowOff>39688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449275"/>
          <a:ext cx="8382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8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19525</xdr:rowOff>
    </xdr:from>
    <xdr:to>
      <xdr:col>81</xdr:col>
      <xdr:colOff>50800</xdr:colOff>
      <xdr:row>56</xdr:row>
      <xdr:rowOff>106736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449275"/>
          <a:ext cx="889000" cy="2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108496</xdr:rowOff>
    </xdr:from>
    <xdr:to>
      <xdr:col>76</xdr:col>
      <xdr:colOff>114300</xdr:colOff>
      <xdr:row>56</xdr:row>
      <xdr:rowOff>106736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38246"/>
          <a:ext cx="889000" cy="1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108496</xdr:rowOff>
    </xdr:from>
    <xdr:to>
      <xdr:col>71</xdr:col>
      <xdr:colOff>177800</xdr:colOff>
      <xdr:row>56</xdr:row>
      <xdr:rowOff>35847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38246"/>
          <a:ext cx="889000" cy="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160338</xdr:rowOff>
    </xdr:from>
    <xdr:to>
      <xdr:col>85</xdr:col>
      <xdr:colOff>177800</xdr:colOff>
      <xdr:row>55</xdr:row>
      <xdr:rowOff>90488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11765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140175</xdr:rowOff>
    </xdr:from>
    <xdr:to>
      <xdr:col>81</xdr:col>
      <xdr:colOff>101600</xdr:colOff>
      <xdr:row>55</xdr:row>
      <xdr:rowOff>70325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86852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55936</xdr:rowOff>
    </xdr:from>
    <xdr:to>
      <xdr:col>76</xdr:col>
      <xdr:colOff>165100</xdr:colOff>
      <xdr:row>56</xdr:row>
      <xdr:rowOff>157536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57696</xdr:rowOff>
    </xdr:from>
    <xdr:to>
      <xdr:col>72</xdr:col>
      <xdr:colOff>38100</xdr:colOff>
      <xdr:row>55</xdr:row>
      <xdr:rowOff>159296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4373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156497</xdr:rowOff>
    </xdr:from>
    <xdr:to>
      <xdr:col>67</xdr:col>
      <xdr:colOff>101600</xdr:colOff>
      <xdr:row>56</xdr:row>
      <xdr:rowOff>86647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103174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167447</xdr:rowOff>
    </xdr:from>
    <xdr:to>
      <xdr:col>67</xdr:col>
      <xdr:colOff>101600</xdr:colOff>
      <xdr:row>75</xdr:row>
      <xdr:rowOff>97597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85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114124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62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110393</xdr:rowOff>
    </xdr:from>
    <xdr:to>
      <xdr:col>85</xdr:col>
      <xdr:colOff>127000</xdr:colOff>
      <xdr:row>97</xdr:row>
      <xdr:rowOff>112542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41043"/>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112542</xdr:rowOff>
    </xdr:from>
    <xdr:to>
      <xdr:col>81</xdr:col>
      <xdr:colOff>50800</xdr:colOff>
      <xdr:row>97</xdr:row>
      <xdr:rowOff>119377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43192"/>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119377</xdr:rowOff>
    </xdr:from>
    <xdr:to>
      <xdr:col>76</xdr:col>
      <xdr:colOff>114300</xdr:colOff>
      <xdr:row>97</xdr:row>
      <xdr:rowOff>133641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5002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133641</xdr:rowOff>
    </xdr:from>
    <xdr:to>
      <xdr:col>71</xdr:col>
      <xdr:colOff>177800</xdr:colOff>
      <xdr:row>97</xdr:row>
      <xdr:rowOff>141094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64291"/>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127144</xdr:rowOff>
    </xdr:from>
    <xdr:to>
      <xdr:col>67</xdr:col>
      <xdr:colOff>101600</xdr:colOff>
      <xdr:row>94</xdr:row>
      <xdr:rowOff>57294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73821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59593</xdr:rowOff>
    </xdr:from>
    <xdr:to>
      <xdr:col>85</xdr:col>
      <xdr:colOff>177800</xdr:colOff>
      <xdr:row>97</xdr:row>
      <xdr:rowOff>161193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145970</xdr:rowOff>
    </xdr:from>
    <xdr:ext cx="469744"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0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61742</xdr:rowOff>
    </xdr:from>
    <xdr:to>
      <xdr:col>81</xdr:col>
      <xdr:colOff>101600</xdr:colOff>
      <xdr:row>97</xdr:row>
      <xdr:rowOff>163342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154469</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46428" y="1678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68577</xdr:rowOff>
    </xdr:from>
    <xdr:to>
      <xdr:col>76</xdr:col>
      <xdr:colOff>165100</xdr:colOff>
      <xdr:row>97</xdr:row>
      <xdr:rowOff>170177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161304</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57428" y="16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82841</xdr:rowOff>
    </xdr:from>
    <xdr:to>
      <xdr:col>72</xdr:col>
      <xdr:colOff>38100</xdr:colOff>
      <xdr:row>98</xdr:row>
      <xdr:rowOff>12991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4118</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68428" y="1680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90294</xdr:rowOff>
    </xdr:from>
    <xdr:to>
      <xdr:col>67</xdr:col>
      <xdr:colOff>101600</xdr:colOff>
      <xdr:row>98</xdr:row>
      <xdr:rowOff>20444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11571</xdr:rowOff>
    </xdr:from>
    <xdr:ext cx="469744"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79428" y="168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43180</xdr:rowOff>
    </xdr:from>
    <xdr:to>
      <xdr:col>98</xdr:col>
      <xdr:colOff>38100</xdr:colOff>
      <xdr:row>35</xdr:row>
      <xdr:rowOff>144780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161307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8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構成比で最も大きな割合を占めているのは民生費で、住民一人当たり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円の増加となっている。物価高騰等の影響に直面した世帯等を支援するため、電力・ガス・食料品等価格高騰低所得世帯支援給付金、物価高騰対応重点支援給付金の給付金支給事業の実施が主な理由である。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次に教育費で、住民一人当たり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66,875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円の減少となっている。前年度に実施した市民休暇村大規模改造事業等の大型事業が完了したことが主な理由である。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次に土木費で、住民一人当たり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65,508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円の増加となっている。これは三豊公園整備事業や市道０１－４０号線他道路新設改良事業が進行したことが主な理由である。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今後は、公共施設維持保全計画に基づく事業や、ＪＲ刈谷駅の改良など、都市基盤の充実を図るための大型事業も進行していくため、国・県補助金や基金を活用した財政運営に努める。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年度と比較して</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ポイントの増となった。事業の見直しによる減額補正の実施や税収の回復等により、前年度取り崩した基金への積み戻しを実施したためである。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年度と比較して</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ポイントの減となった。主な要因としては、継続費及び繰越明許事業費の増加に伴う翌年度繰越額の増加によるものである。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年度は事業の見直しによる減額補正の実施や税収の回復等により、前年度取り崩した基金への積み戻しを実施したが、継続費及び繰越明許事業費の増加に伴う翌年度繰越額の増加により赤字となった。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愛知県刈谷市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現状</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一般会計、特別会計、企業会計の全ての会計において赤字は生じていない。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各会計において適正な財政運営、企業経営を行う。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2" width="2.089843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70111996</v>
      </c>
      <c r="BO4" s="462"/>
      <c r="BP4" s="462"/>
      <c r="BQ4" s="462"/>
      <c r="BR4" s="462"/>
      <c r="BS4" s="462"/>
      <c r="BT4" s="462"/>
      <c r="BU4" s="463"/>
      <c r="BV4" s="461">
        <v>69293393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9.6999999999999993</v>
      </c>
      <c r="CU4" s="602"/>
      <c r="CV4" s="602"/>
      <c r="CW4" s="602"/>
      <c r="CX4" s="602"/>
      <c r="CY4" s="602"/>
      <c r="CZ4" s="602"/>
      <c r="DA4" s="603"/>
      <c r="DB4" s="601">
        <v>12.7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63598597</v>
      </c>
      <c r="BO5" s="433"/>
      <c r="BP5" s="433"/>
      <c r="BQ5" s="433"/>
      <c r="BR5" s="433"/>
      <c r="BS5" s="433"/>
      <c r="BT5" s="433"/>
      <c r="BU5" s="434"/>
      <c r="BV5" s="432">
        <v>62607011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84.4</v>
      </c>
      <c r="CU5" s="430"/>
      <c r="CV5" s="430"/>
      <c r="CW5" s="430"/>
      <c r="CX5" s="430"/>
      <c r="CY5" s="430"/>
      <c r="CZ5" s="430"/>
      <c r="DA5" s="431"/>
      <c r="DB5" s="429">
        <v>83.5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110</v>
      </c>
      <c r="AV6" s="491"/>
      <c r="AW6" s="491"/>
      <c r="AX6" s="491"/>
      <c r="AY6" s="446" t="s">
        <v>98</v>
      </c>
      <c r="AZ6" s="447"/>
      <c r="BA6" s="447"/>
      <c r="BB6" s="447"/>
      <c r="BC6" s="447"/>
      <c r="BD6" s="447"/>
      <c r="BE6" s="447"/>
      <c r="BF6" s="447"/>
      <c r="BG6" s="447"/>
      <c r="BH6" s="447"/>
      <c r="BI6" s="447"/>
      <c r="BJ6" s="447"/>
      <c r="BK6" s="447"/>
      <c r="BL6" s="447"/>
      <c r="BM6" s="448"/>
      <c r="BN6" s="432">
        <v>6513399</v>
      </c>
      <c r="BO6" s="433"/>
      <c r="BP6" s="433"/>
      <c r="BQ6" s="433"/>
      <c r="BR6" s="433"/>
      <c r="BS6" s="433"/>
      <c r="BT6" s="433"/>
      <c r="BU6" s="434"/>
      <c r="BV6" s="432">
        <v>6686382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84.4</v>
      </c>
      <c r="CU6" s="576"/>
      <c r="CV6" s="576"/>
      <c r="CW6" s="576"/>
      <c r="CX6" s="576"/>
      <c r="CY6" s="576"/>
      <c r="CZ6" s="576"/>
      <c r="DA6" s="577"/>
      <c r="DB6" s="575">
        <v>83.5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2637458</v>
      </c>
      <c r="BO7" s="433"/>
      <c r="BP7" s="433"/>
      <c r="BQ7" s="433"/>
      <c r="BR7" s="433"/>
      <c r="BS7" s="433"/>
      <c r="BT7" s="433"/>
      <c r="BU7" s="434"/>
      <c r="BV7" s="432">
        <v>1914211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40085590</v>
      </c>
      <c r="CU7" s="433"/>
      <c r="CV7" s="433"/>
      <c r="CW7" s="433"/>
      <c r="CX7" s="433"/>
      <c r="CY7" s="433"/>
      <c r="CZ7" s="433"/>
      <c r="DA7" s="434"/>
      <c r="DB7" s="432">
        <v>37557931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3875941</v>
      </c>
      <c r="BO8" s="433"/>
      <c r="BP8" s="433"/>
      <c r="BQ8" s="433"/>
      <c r="BR8" s="433"/>
      <c r="BS8" s="433"/>
      <c r="BT8" s="433"/>
      <c r="BU8" s="434"/>
      <c r="BV8" s="432">
        <v>4772171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1.24</v>
      </c>
      <c r="CU8" s="536"/>
      <c r="CV8" s="536"/>
      <c r="CW8" s="536"/>
      <c r="CX8" s="536"/>
      <c r="CY8" s="536"/>
      <c r="CZ8" s="536"/>
      <c r="DA8" s="537"/>
      <c r="DB8" s="535">
        <v>1.24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153834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-896230</v>
      </c>
      <c r="BO9" s="433"/>
      <c r="BP9" s="433"/>
      <c r="BQ9" s="433"/>
      <c r="BR9" s="433"/>
      <c r="BS9" s="433"/>
      <c r="BT9" s="433"/>
      <c r="BU9" s="434"/>
      <c r="BV9" s="432">
        <v>-280919</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2.6</v>
      </c>
      <c r="CU9" s="430"/>
      <c r="CV9" s="430"/>
      <c r="CW9" s="430"/>
      <c r="CX9" s="430"/>
      <c r="CY9" s="430"/>
      <c r="CZ9" s="430"/>
      <c r="DA9" s="431"/>
      <c r="DB9" s="429">
        <v>2.6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149765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580110</v>
      </c>
      <c r="BO10" s="433"/>
      <c r="BP10" s="433"/>
      <c r="BQ10" s="433"/>
      <c r="BR10" s="433"/>
      <c r="BS10" s="433"/>
      <c r="BT10" s="433"/>
      <c r="BU10" s="434"/>
      <c r="BV10" s="432">
        <v>459508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152948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17583</v>
      </c>
      <c r="BO12" s="433"/>
      <c r="BP12" s="433"/>
      <c r="BQ12" s="433"/>
      <c r="BR12" s="433"/>
      <c r="BS12" s="433"/>
      <c r="BT12" s="433"/>
      <c r="BU12" s="434"/>
      <c r="BV12" s="432">
        <v>8595</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147345</v>
      </c>
      <c r="S13" s="520"/>
      <c r="T13" s="520"/>
      <c r="U13" s="520"/>
      <c r="V13" s="521"/>
      <c r="W13" s="522" t="s">
        <v>131</v>
      </c>
      <c r="X13" s="418"/>
      <c r="Y13" s="418"/>
      <c r="Z13" s="418"/>
      <c r="AA13" s="418"/>
      <c r="AB13" s="419"/>
      <c r="AC13" s="385">
        <v>802</v>
      </c>
      <c r="AD13" s="386"/>
      <c r="AE13" s="386"/>
      <c r="AF13" s="386"/>
      <c r="AG13" s="387"/>
      <c r="AH13" s="385">
        <v>858</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-333703</v>
      </c>
      <c r="BO13" s="433"/>
      <c r="BP13" s="433"/>
      <c r="BQ13" s="433"/>
      <c r="BR13" s="433"/>
      <c r="BS13" s="433"/>
      <c r="BT13" s="433"/>
      <c r="BU13" s="434"/>
      <c r="BV13" s="432">
        <v>169994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-1.5</v>
      </c>
      <c r="CU13" s="430"/>
      <c r="CV13" s="430"/>
      <c r="CW13" s="430"/>
      <c r="CX13" s="430"/>
      <c r="CY13" s="430"/>
      <c r="CZ13" s="430"/>
      <c r="DA13" s="431"/>
      <c r="DB13" s="429">
        <v>-1.9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152372</v>
      </c>
      <c r="S14" s="520"/>
      <c r="T14" s="520"/>
      <c r="U14" s="520"/>
      <c r="V14" s="521"/>
      <c r="W14" s="523"/>
      <c r="X14" s="421"/>
      <c r="Y14" s="421"/>
      <c r="Z14" s="421"/>
      <c r="AA14" s="421"/>
      <c r="AB14" s="422"/>
      <c r="AC14" s="512">
        <v>1.1000000000000001</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147233</v>
      </c>
      <c r="S15" s="520"/>
      <c r="T15" s="520"/>
      <c r="U15" s="520"/>
      <c r="V15" s="521"/>
      <c r="W15" s="522" t="s">
        <v>137</v>
      </c>
      <c r="X15" s="418"/>
      <c r="Y15" s="418"/>
      <c r="Z15" s="418"/>
      <c r="AA15" s="418"/>
      <c r="AB15" s="419"/>
      <c r="AC15" s="385">
        <v>33052</v>
      </c>
      <c r="AD15" s="386"/>
      <c r="AE15" s="386"/>
      <c r="AF15" s="386"/>
      <c r="AG15" s="387"/>
      <c r="AH15" s="385">
        <v>34619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31036925</v>
      </c>
      <c r="BO15" s="462"/>
      <c r="BP15" s="462"/>
      <c r="BQ15" s="462"/>
      <c r="BR15" s="462"/>
      <c r="BS15" s="462"/>
      <c r="BT15" s="462"/>
      <c r="BU15" s="463"/>
      <c r="BV15" s="461">
        <v>29229983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45.3</v>
      </c>
      <c r="AD16" s="513"/>
      <c r="AE16" s="513"/>
      <c r="AF16" s="513"/>
      <c r="AG16" s="514"/>
      <c r="AH16" s="512">
        <v>46.9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24154314</v>
      </c>
      <c r="BO16" s="433"/>
      <c r="BP16" s="433"/>
      <c r="BQ16" s="433"/>
      <c r="BR16" s="433"/>
      <c r="BS16" s="433"/>
      <c r="BT16" s="433"/>
      <c r="BU16" s="434"/>
      <c r="BV16" s="432">
        <v>23873295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39169</v>
      </c>
      <c r="AD17" s="386"/>
      <c r="AE17" s="386"/>
      <c r="AF17" s="386"/>
      <c r="AG17" s="387"/>
      <c r="AH17" s="385">
        <v>38400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40085590</v>
      </c>
      <c r="BO17" s="433"/>
      <c r="BP17" s="433"/>
      <c r="BQ17" s="433"/>
      <c r="BR17" s="433"/>
      <c r="BS17" s="433"/>
      <c r="BT17" s="433"/>
      <c r="BU17" s="434"/>
      <c r="BV17" s="432">
        <v>37557931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50.39</v>
      </c>
      <c r="M18" s="485"/>
      <c r="N18" s="485"/>
      <c r="O18" s="485"/>
      <c r="P18" s="485"/>
      <c r="Q18" s="485"/>
      <c r="R18" s="486"/>
      <c r="S18" s="486"/>
      <c r="T18" s="486"/>
      <c r="U18" s="486"/>
      <c r="V18" s="487"/>
      <c r="W18" s="503"/>
      <c r="X18" s="504"/>
      <c r="Y18" s="504"/>
      <c r="Z18" s="504"/>
      <c r="AA18" s="504"/>
      <c r="AB18" s="528"/>
      <c r="AC18" s="402">
        <v>53.6</v>
      </c>
      <c r="AD18" s="403"/>
      <c r="AE18" s="403"/>
      <c r="AF18" s="403"/>
      <c r="AG18" s="488"/>
      <c r="AH18" s="402">
        <v>52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34944701</v>
      </c>
      <c r="BO18" s="433"/>
      <c r="BP18" s="433"/>
      <c r="BQ18" s="433"/>
      <c r="BR18" s="433"/>
      <c r="BS18" s="433"/>
      <c r="BT18" s="433"/>
      <c r="BU18" s="434"/>
      <c r="BV18" s="432">
        <v>33478709</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3053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51847316</v>
      </c>
      <c r="BO19" s="433"/>
      <c r="BP19" s="433"/>
      <c r="BQ19" s="433"/>
      <c r="BR19" s="433"/>
      <c r="BS19" s="433"/>
      <c r="BT19" s="433"/>
      <c r="BU19" s="434"/>
      <c r="BV19" s="432">
        <v>50275000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67708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9741246</v>
      </c>
      <c r="BO22" s="462"/>
      <c r="BP22" s="462"/>
      <c r="BQ22" s="462"/>
      <c r="BR22" s="462"/>
      <c r="BS22" s="462"/>
      <c r="BT22" s="462"/>
      <c r="BU22" s="463"/>
      <c r="BV22" s="461">
        <v>9731744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3219707</v>
      </c>
      <c r="BO23" s="433"/>
      <c r="BP23" s="433"/>
      <c r="BQ23" s="433"/>
      <c r="BR23" s="433"/>
      <c r="BS23" s="433"/>
      <c r="BT23" s="433"/>
      <c r="BU23" s="434"/>
      <c r="BV23" s="432">
        <v>2746398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10110</v>
      </c>
      <c r="R24" s="386"/>
      <c r="S24" s="386"/>
      <c r="T24" s="386"/>
      <c r="U24" s="386"/>
      <c r="V24" s="387"/>
      <c r="W24" s="475"/>
      <c r="X24" s="412"/>
      <c r="Y24" s="413"/>
      <c r="Z24" s="388" t="s">
        <v>162</v>
      </c>
      <c r="AA24" s="389"/>
      <c r="AB24" s="389"/>
      <c r="AC24" s="389"/>
      <c r="AD24" s="389"/>
      <c r="AE24" s="389"/>
      <c r="AF24" s="389"/>
      <c r="AG24" s="390"/>
      <c r="AH24" s="385">
        <v>1125</v>
      </c>
      <c r="AI24" s="386"/>
      <c r="AJ24" s="386"/>
      <c r="AK24" s="386"/>
      <c r="AL24" s="387"/>
      <c r="AM24" s="385">
        <v>3195000</v>
      </c>
      <c r="AN24" s="386"/>
      <c r="AO24" s="386"/>
      <c r="AP24" s="386"/>
      <c r="AQ24" s="386"/>
      <c r="AR24" s="387"/>
      <c r="AS24" s="385">
        <v>2840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9373605</v>
      </c>
      <c r="BO24" s="433"/>
      <c r="BP24" s="433"/>
      <c r="BQ24" s="433"/>
      <c r="BR24" s="433"/>
      <c r="BS24" s="433"/>
      <c r="BT24" s="433"/>
      <c r="BU24" s="434"/>
      <c r="BV24" s="432">
        <v>9302835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8280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4595970</v>
      </c>
      <c r="BO25" s="462"/>
      <c r="BP25" s="462"/>
      <c r="BQ25" s="462"/>
      <c r="BR25" s="462"/>
      <c r="BS25" s="462"/>
      <c r="BT25" s="462"/>
      <c r="BU25" s="463"/>
      <c r="BV25" s="461">
        <v>4492051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7110</v>
      </c>
      <c r="R26" s="386"/>
      <c r="S26" s="386"/>
      <c r="T26" s="386"/>
      <c r="U26" s="386"/>
      <c r="V26" s="387"/>
      <c r="W26" s="475"/>
      <c r="X26" s="412"/>
      <c r="Y26" s="413"/>
      <c r="Z26" s="388" t="s">
        <v>168</v>
      </c>
      <c r="AA26" s="443"/>
      <c r="AB26" s="443"/>
      <c r="AC26" s="443"/>
      <c r="AD26" s="443"/>
      <c r="AE26" s="443"/>
      <c r="AF26" s="443"/>
      <c r="AG26" s="444"/>
      <c r="AH26" s="385">
        <v>25</v>
      </c>
      <c r="AI26" s="386"/>
      <c r="AJ26" s="386"/>
      <c r="AK26" s="386"/>
      <c r="AL26" s="387"/>
      <c r="AM26" s="385">
        <v>57225</v>
      </c>
      <c r="AN26" s="386"/>
      <c r="AO26" s="386"/>
      <c r="AP26" s="386"/>
      <c r="AQ26" s="386"/>
      <c r="AR26" s="387"/>
      <c r="AS26" s="385">
        <v>2289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5900</v>
      </c>
      <c r="R27" s="386"/>
      <c r="S27" s="386"/>
      <c r="T27" s="386"/>
      <c r="U27" s="386"/>
      <c r="V27" s="387"/>
      <c r="W27" s="475"/>
      <c r="X27" s="412"/>
      <c r="Y27" s="413"/>
      <c r="Z27" s="388" t="s">
        <v>171</v>
      </c>
      <c r="AA27" s="389"/>
      <c r="AB27" s="389"/>
      <c r="AC27" s="389"/>
      <c r="AD27" s="389"/>
      <c r="AE27" s="389"/>
      <c r="AF27" s="389"/>
      <c r="AG27" s="390"/>
      <c r="AH27" s="385">
        <v>9</v>
      </c>
      <c r="AI27" s="386"/>
      <c r="AJ27" s="386"/>
      <c r="AK27" s="386"/>
      <c r="AL27" s="387"/>
      <c r="AM27" s="385">
        <v>31662</v>
      </c>
      <c r="AN27" s="386"/>
      <c r="AO27" s="386"/>
      <c r="AP27" s="386"/>
      <c r="AQ27" s="386"/>
      <c r="AR27" s="387"/>
      <c r="AS27" s="385">
        <v>3518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5480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8544024</v>
      </c>
      <c r="BO28" s="462"/>
      <c r="BP28" s="462"/>
      <c r="BQ28" s="462"/>
      <c r="BR28" s="462"/>
      <c r="BS28" s="462"/>
      <c r="BT28" s="462"/>
      <c r="BU28" s="463"/>
      <c r="BV28" s="461">
        <v>7981497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26</v>
      </c>
      <c r="M29" s="386"/>
      <c r="N29" s="386"/>
      <c r="O29" s="386"/>
      <c r="P29" s="387"/>
      <c r="Q29" s="385">
        <v>4870</v>
      </c>
      <c r="R29" s="386"/>
      <c r="S29" s="386"/>
      <c r="T29" s="386"/>
      <c r="U29" s="386"/>
      <c r="V29" s="387"/>
      <c r="W29" s="476"/>
      <c r="X29" s="477"/>
      <c r="Y29" s="478"/>
      <c r="Z29" s="388" t="s">
        <v>177</v>
      </c>
      <c r="AA29" s="389"/>
      <c r="AB29" s="389"/>
      <c r="AC29" s="389"/>
      <c r="AD29" s="389"/>
      <c r="AE29" s="389"/>
      <c r="AF29" s="389"/>
      <c r="AG29" s="390"/>
      <c r="AH29" s="385">
        <v>1134</v>
      </c>
      <c r="AI29" s="386"/>
      <c r="AJ29" s="386"/>
      <c r="AK29" s="386"/>
      <c r="AL29" s="387"/>
      <c r="AM29" s="385">
        <v>3226662</v>
      </c>
      <c r="AN29" s="386"/>
      <c r="AO29" s="386"/>
      <c r="AP29" s="386"/>
      <c r="AQ29" s="386"/>
      <c r="AR29" s="387"/>
      <c r="AS29" s="385">
        <v>2845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14615835</v>
      </c>
      <c r="BO30" s="467"/>
      <c r="BP30" s="467"/>
      <c r="BQ30" s="467"/>
      <c r="BR30" s="467"/>
      <c r="BS30" s="467"/>
      <c r="BT30" s="467"/>
      <c r="BU30" s="468"/>
      <c r="BV30" s="466">
        <v>15051532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刈谷小垣江駅東部土地区画整理事業特別会計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衣浦東部広域連合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刈谷市土地開発公社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刈谷野田北部土地区画整理事業特別会計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刈谷知立環境組合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刈谷知立みらい電力株式会社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愛知県後期高齢者医療広域連合（一般会計）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愛知県後期高齢者医療広域連合（後期高齢者医療特別会計）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DZ5x4NEgS1T98DwQHHeHDlOMcwykkdvJwIhCu5+sPJaDAF7lVtO2J6z4aH+QhitHmH2HLRM8fLR2jUglcOBIQ==" saltValue="uz6q2cn/n1PI74SDe0gn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15.07</v>
      </c>
      <c r="G34" s="33">
        <v>16.53</v>
      </c>
      <c r="H34" s="33">
        <v>16.82</v>
      </c>
      <c r="I34" s="33">
        <v>16.07</v>
      </c>
      <c r="J34" s="34">
        <v>15.47</v>
      </c>
      <c r="K34" s="22"/>
      <c r="L34" s="22"/>
      <c r="M34" s="22"/>
      <c r="N34" s="22"/>
      <c r="O34" s="22"/>
      <c r="P34" s="22"/>
    </row>
    <row r="35" spans="1:16" ht="39" customHeight="1" x14ac:dyDescent="0.2">
      <c r="A35" s="22"/>
      <c r="B35" s="35"/>
      <c r="C35" s="1158" t="s">
        <v>535</v>
      </c>
      <c r="D35" s="1158"/>
      <c r="E35" s="1159"/>
      <c r="F35" s="36">
        <v>9.08</v>
      </c>
      <c r="G35" s="37">
        <v>14.04</v>
      </c>
      <c r="H35" s="37">
        <v>13.43</v>
      </c>
      <c r="I35" s="37">
        <v>12.7</v>
      </c>
      <c r="J35" s="38">
        <v>9.66</v>
      </c>
      <c r="K35" s="22"/>
      <c r="L35" s="22"/>
      <c r="M35" s="22"/>
      <c r="N35" s="22"/>
      <c r="O35" s="22"/>
      <c r="P35" s="22"/>
    </row>
    <row r="36" spans="1:16" ht="39" customHeight="1" x14ac:dyDescent="0.2">
      <c r="A36" s="22"/>
      <c r="B36" s="35"/>
      <c r="C36" s="1158" t="s">
        <v>536</v>
      </c>
      <c r="D36" s="1158"/>
      <c r="E36" s="1159"/>
      <c r="F36" s="36">
        <v>2.73</v>
      </c>
      <c r="G36" s="37">
        <v>2.2400000000000002</v>
      </c>
      <c r="H36" s="37">
        <v>2.2599999999999998</v>
      </c>
      <c r="I36" s="37">
        <v>1.97</v>
      </c>
      <c r="J36" s="38">
        <v>1.76</v>
      </c>
      <c r="K36" s="22"/>
      <c r="L36" s="22"/>
      <c r="M36" s="22"/>
      <c r="N36" s="22"/>
      <c r="O36" s="22"/>
      <c r="P36" s="22"/>
    </row>
    <row r="37" spans="1:16" ht="39" customHeight="1" x14ac:dyDescent="0.2">
      <c r="A37" s="22"/>
      <c r="B37" s="35"/>
      <c r="C37" s="1158" t="s">
        <v>537</v>
      </c>
      <c r="D37" s="1158"/>
      <c r="E37" s="1159"/>
      <c r="F37" s="36">
        <v>0.59</v>
      </c>
      <c r="G37" s="37">
        <v>0.77</v>
      </c>
      <c r="H37" s="37">
        <v>1.03</v>
      </c>
      <c r="I37" s="37">
        <v>1.41</v>
      </c>
      <c r="J37" s="38">
        <v>1.69</v>
      </c>
      <c r="K37" s="22"/>
      <c r="L37" s="22"/>
      <c r="M37" s="22"/>
      <c r="N37" s="22"/>
      <c r="O37" s="22"/>
      <c r="P37" s="22"/>
    </row>
    <row r="38" spans="1:16" ht="39" customHeight="1" x14ac:dyDescent="0.2">
      <c r="A38" s="22"/>
      <c r="B38" s="35"/>
      <c r="C38" s="1158" t="s">
        <v>538</v>
      </c>
      <c r="D38" s="1158"/>
      <c r="E38" s="1159"/>
      <c r="F38" s="36">
        <v>1.25</v>
      </c>
      <c r="G38" s="37">
        <v>1.17</v>
      </c>
      <c r="H38" s="37">
        <v>0.66</v>
      </c>
      <c r="I38" s="37">
        <v>0.9</v>
      </c>
      <c r="J38" s="38">
        <v>0.85</v>
      </c>
      <c r="K38" s="22"/>
      <c r="L38" s="22"/>
      <c r="M38" s="22"/>
      <c r="N38" s="22"/>
      <c r="O38" s="22"/>
      <c r="P38" s="22"/>
    </row>
    <row r="39" spans="1:16" ht="39" customHeight="1" x14ac:dyDescent="0.2">
      <c r="A39" s="22"/>
      <c r="B39" s="35"/>
      <c r="C39" s="1158" t="s">
        <v>539</v>
      </c>
      <c r="D39" s="1158"/>
      <c r="E39" s="1159"/>
      <c r="F39" s="36">
        <v>2.81</v>
      </c>
      <c r="G39" s="37">
        <v>2.4300000000000002</v>
      </c>
      <c r="H39" s="37">
        <v>1.91</v>
      </c>
      <c r="I39" s="37">
        <v>0.85</v>
      </c>
      <c r="J39" s="38">
        <v>0.28000000000000003</v>
      </c>
      <c r="K39" s="22"/>
      <c r="L39" s="22"/>
      <c r="M39" s="22"/>
      <c r="N39" s="22"/>
      <c r="O39" s="22"/>
      <c r="P39" s="22"/>
    </row>
    <row r="40" spans="1:16" ht="39" customHeight="1" x14ac:dyDescent="0.2">
      <c r="A40" s="22"/>
      <c r="B40" s="35"/>
      <c r="C40" s="1158" t="s">
        <v>540</v>
      </c>
      <c r="D40" s="1158"/>
      <c r="E40" s="1159"/>
      <c r="F40" s="36">
        <v>0.47</v>
      </c>
      <c r="G40" s="37">
        <v>0.43</v>
      </c>
      <c r="H40" s="37">
        <v>0.35</v>
      </c>
      <c r="I40" s="37">
        <v>0.22</v>
      </c>
      <c r="J40" s="38">
        <v>0.12</v>
      </c>
      <c r="K40" s="22"/>
      <c r="L40" s="22"/>
      <c r="M40" s="22"/>
      <c r="N40" s="22"/>
      <c r="O40" s="22"/>
      <c r="P40" s="22"/>
    </row>
    <row r="41" spans="1:16" ht="39" customHeight="1" x14ac:dyDescent="0.2">
      <c r="A41" s="22"/>
      <c r="B41" s="35"/>
      <c r="C41" s="1158" t="s">
        <v>541</v>
      </c>
      <c r="D41" s="1158"/>
      <c r="E41" s="1159"/>
      <c r="F41" s="36">
        <v>0</v>
      </c>
      <c r="G41" s="37">
        <v>0</v>
      </c>
      <c r="H41" s="37">
        <v>0</v>
      </c>
      <c r="I41" s="37">
        <v>0</v>
      </c>
      <c r="J41" s="38">
        <v>0.01</v>
      </c>
      <c r="K41" s="22"/>
      <c r="L41" s="22"/>
      <c r="M41" s="22"/>
      <c r="N41" s="22"/>
      <c r="O41" s="22"/>
      <c r="P41" s="22"/>
    </row>
    <row r="42" spans="1:16" ht="39" customHeight="1" x14ac:dyDescent="0.2">
      <c r="A42" s="22"/>
      <c r="B42" s="39"/>
      <c r="C42" s="1158" t="s">
        <v>542</v>
      </c>
      <c r="D42" s="1158"/>
      <c r="E42" s="1159"/>
      <c r="F42" s="36" t="s">
        <v>503</v>
      </c>
      <c r="G42" s="37" t="s">
        <v>503</v>
      </c>
      <c r="H42" s="37" t="s">
        <v>503</v>
      </c>
      <c r="I42" s="37" t="s">
        <v>503</v>
      </c>
      <c r="J42" s="38" t="s">
        <v>503</v>
      </c>
      <c r="K42" s="22"/>
      <c r="L42" s="22"/>
      <c r="M42" s="22"/>
      <c r="N42" s="22"/>
      <c r="O42" s="22"/>
      <c r="P42" s="22"/>
    </row>
    <row r="43" spans="1:16" ht="39" customHeight="1" thickBot="1" x14ac:dyDescent="0.25">
      <c r="A43" s="22"/>
      <c r="B43" s="40"/>
      <c r="C43" s="1160" t="s">
        <v>543</v>
      </c>
      <c r="D43" s="1160"/>
      <c r="E43" s="1161"/>
      <c r="F43" s="41" t="s">
        <v>503</v>
      </c>
      <c r="G43" s="42" t="s">
        <v>503</v>
      </c>
      <c r="H43" s="42" t="s">
        <v>503</v>
      </c>
      <c r="I43" s="42" t="s">
        <v>503</v>
      </c>
      <c r="J43" s="43" t="s">
        <v>503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IvGr02h/ujB5FECW9B2HPkNSaFQ+OZdlY1bLeTM4oLYQWEKgJeXv4wUyt2u5GebyIYhx+aNlCBB54UTl6x8Zg==" saltValue="GhiVKXC1LSebyl+U/Zdz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1095</v>
      </c>
      <c r="L45" s="58">
        <v>1185</v>
      </c>
      <c r="M45" s="58">
        <v>1279</v>
      </c>
      <c r="N45" s="58">
        <v>1324</v>
      </c>
      <c r="O45" s="59">
        <v>1343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503</v>
      </c>
      <c r="L46" s="62" t="s">
        <v>503</v>
      </c>
      <c r="M46" s="62" t="s">
        <v>503</v>
      </c>
      <c r="N46" s="62" t="s">
        <v>503</v>
      </c>
      <c r="O46" s="63" t="s">
        <v>503</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503</v>
      </c>
      <c r="L47" s="62" t="s">
        <v>503</v>
      </c>
      <c r="M47" s="62" t="s">
        <v>503</v>
      </c>
      <c r="N47" s="62" t="s">
        <v>503</v>
      </c>
      <c r="O47" s="63" t="s">
        <v>503</v>
      </c>
      <c r="P47" s="46"/>
      <c r="Q47" s="46"/>
      <c r="R47" s="46"/>
      <c r="S47" s="46"/>
      <c r="T47" s="46"/>
      <c r="U47" s="46"/>
    </row>
    <row r="48" spans="1:21" ht="30.75" customHeight="1" x14ac:dyDescent="0.2">
      <c r="A48" s="46"/>
      <c r="B48" s="1189"/>
      <c r="C48" s="1190"/>
      <c r="D48" s="60"/>
      <c r="E48" s="1166" t="s">
        <v>13</v>
      </c>
      <c r="F48" s="1166"/>
      <c r="G48" s="1166"/>
      <c r="H48" s="1166"/>
      <c r="I48" s="1166"/>
      <c r="J48" s="1167"/>
      <c r="K48" s="61">
        <v>385</v>
      </c>
      <c r="L48" s="62">
        <v>508</v>
      </c>
      <c r="M48" s="62">
        <v>492</v>
      </c>
      <c r="N48" s="62">
        <v>349</v>
      </c>
      <c r="O48" s="63">
        <v>517</v>
      </c>
      <c r="P48" s="46"/>
      <c r="Q48" s="46"/>
      <c r="R48" s="46"/>
      <c r="S48" s="46"/>
      <c r="T48" s="46"/>
      <c r="U48" s="46"/>
    </row>
    <row r="49" spans="1:21" ht="30.75" customHeight="1" x14ac:dyDescent="0.2">
      <c r="A49" s="46"/>
      <c r="B49" s="1189"/>
      <c r="C49" s="1190"/>
      <c r="D49" s="60"/>
      <c r="E49" s="1166" t="s">
        <v>14</v>
      </c>
      <c r="F49" s="1166"/>
      <c r="G49" s="1166"/>
      <c r="H49" s="1166"/>
      <c r="I49" s="1166"/>
      <c r="J49" s="1167"/>
      <c r="K49" s="61">
        <v>415</v>
      </c>
      <c r="L49" s="62">
        <v>417</v>
      </c>
      <c r="M49" s="62">
        <v>363</v>
      </c>
      <c r="N49" s="62">
        <v>276</v>
      </c>
      <c r="O49" s="63">
        <v>144</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503</v>
      </c>
      <c r="L50" s="62" t="s">
        <v>503</v>
      </c>
      <c r="M50" s="62" t="s">
        <v>503</v>
      </c>
      <c r="N50" s="62" t="s">
        <v>503</v>
      </c>
      <c r="O50" s="63" t="s">
        <v>503</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503</v>
      </c>
      <c r="L51" s="62" t="s">
        <v>503</v>
      </c>
      <c r="M51" s="62" t="s">
        <v>503</v>
      </c>
      <c r="N51" s="62" t="s">
        <v>503</v>
      </c>
      <c r="O51" s="63" t="s">
        <v>503</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2850</v>
      </c>
      <c r="L52" s="62">
        <v>2894</v>
      </c>
      <c r="M52" s="62">
        <v>2818</v>
      </c>
      <c r="N52" s="62">
        <v>2513</v>
      </c>
      <c r="O52" s="63">
        <v>2384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-955</v>
      </c>
      <c r="L53" s="67">
        <v>-784</v>
      </c>
      <c r="M53" s="67">
        <v>-684</v>
      </c>
      <c r="N53" s="67">
        <v>-564</v>
      </c>
      <c r="O53" s="68">
        <v>-380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503</v>
      </c>
      <c r="L58" s="82" t="s">
        <v>503</v>
      </c>
      <c r="M58" s="82" t="s">
        <v>503</v>
      </c>
      <c r="N58" s="82" t="s">
        <v>503</v>
      </c>
      <c r="O58" s="83" t="s">
        <v>503</v>
      </c>
    </row>
    <row r="59" spans="1:21" ht="31.5" customHeight="1" x14ac:dyDescent="0.2">
      <c r="B59" s="1174"/>
      <c r="C59" s="1175"/>
      <c r="D59" s="1181" t="s">
        <v>26</v>
      </c>
      <c r="E59" s="1182"/>
      <c r="F59" s="1182"/>
      <c r="G59" s="1182"/>
      <c r="H59" s="1182"/>
      <c r="I59" s="1182"/>
      <c r="J59" s="1183"/>
      <c r="K59" s="84" t="s">
        <v>503</v>
      </c>
      <c r="L59" s="85" t="s">
        <v>503</v>
      </c>
      <c r="M59" s="85" t="s">
        <v>503</v>
      </c>
      <c r="N59" s="85" t="s">
        <v>503</v>
      </c>
      <c r="O59" s="86" t="s">
        <v>503</v>
      </c>
    </row>
    <row r="60" spans="1:21" ht="31.5" customHeight="1" thickBot="1" x14ac:dyDescent="0.25">
      <c r="B60" s="1176"/>
      <c r="C60" s="1177"/>
      <c r="D60" s="1184" t="s">
        <v>27</v>
      </c>
      <c r="E60" s="1185"/>
      <c r="F60" s="1185"/>
      <c r="G60" s="1185"/>
      <c r="H60" s="1185"/>
      <c r="I60" s="1185"/>
      <c r="J60" s="1186"/>
      <c r="K60" s="87" t="s">
        <v>503</v>
      </c>
      <c r="L60" s="88" t="s">
        <v>503</v>
      </c>
      <c r="M60" s="88" t="s">
        <v>503</v>
      </c>
      <c r="N60" s="88" t="s">
        <v>503</v>
      </c>
      <c r="O60" s="89" t="s">
        <v>503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qk6sxiqmFn4RPCPOiiZKFienm9zAE5J3/ga/ERg5dc6BxS0eRGwPozo4Gc4pnfnh0aBTH5ZbuVSwZtvJx01g==" saltValue="GXPunoWOSmFPXrcbaiuQ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9816</v>
      </c>
      <c r="J41" s="343">
        <v>10074</v>
      </c>
      <c r="K41" s="343">
        <v>9618</v>
      </c>
      <c r="L41" s="343">
        <v>9726</v>
      </c>
      <c r="M41" s="344">
        <v>9739</v>
      </c>
    </row>
    <row r="42" spans="2:13" ht="27.75" customHeight="1" x14ac:dyDescent="0.2">
      <c r="B42" s="1197"/>
      <c r="C42" s="1198"/>
      <c r="D42" s="104"/>
      <c r="E42" s="1201" t="s">
        <v>32</v>
      </c>
      <c r="F42" s="1201"/>
      <c r="G42" s="1201"/>
      <c r="H42" s="1202"/>
      <c r="I42" s="345" t="s">
        <v>503</v>
      </c>
      <c r="J42" s="346" t="s">
        <v>503</v>
      </c>
      <c r="K42" s="346" t="s">
        <v>503</v>
      </c>
      <c r="L42" s="346" t="s">
        <v>503</v>
      </c>
      <c r="M42" s="347" t="s">
        <v>503</v>
      </c>
    </row>
    <row r="43" spans="2:13" ht="27.75" customHeight="1" x14ac:dyDescent="0.2">
      <c r="B43" s="1197"/>
      <c r="C43" s="1198"/>
      <c r="D43" s="104"/>
      <c r="E43" s="1201" t="s">
        <v>33</v>
      </c>
      <c r="F43" s="1201"/>
      <c r="G43" s="1201"/>
      <c r="H43" s="1202"/>
      <c r="I43" s="345">
        <v>7522</v>
      </c>
      <c r="J43" s="346">
        <v>4956</v>
      </c>
      <c r="K43" s="346">
        <v>4434</v>
      </c>
      <c r="L43" s="346">
        <v>5923</v>
      </c>
      <c r="M43" s="347">
        <v>4060</v>
      </c>
    </row>
    <row r="44" spans="2:13" ht="27.75" customHeight="1" x14ac:dyDescent="0.2">
      <c r="B44" s="1197"/>
      <c r="C44" s="1198"/>
      <c r="D44" s="104"/>
      <c r="E44" s="1201" t="s">
        <v>34</v>
      </c>
      <c r="F44" s="1201"/>
      <c r="G44" s="1201"/>
      <c r="H44" s="1202"/>
      <c r="I44" s="345">
        <v>1245</v>
      </c>
      <c r="J44" s="346">
        <v>874</v>
      </c>
      <c r="K44" s="346">
        <v>845</v>
      </c>
      <c r="L44" s="346">
        <v>604</v>
      </c>
      <c r="M44" s="347">
        <v>575</v>
      </c>
    </row>
    <row r="45" spans="2:13" ht="27.75" customHeight="1" x14ac:dyDescent="0.2">
      <c r="B45" s="1197"/>
      <c r="C45" s="1198"/>
      <c r="D45" s="104"/>
      <c r="E45" s="1201" t="s">
        <v>35</v>
      </c>
      <c r="F45" s="1201"/>
      <c r="G45" s="1201"/>
      <c r="H45" s="1202"/>
      <c r="I45" s="345">
        <v>5085</v>
      </c>
      <c r="J45" s="346">
        <v>5294</v>
      </c>
      <c r="K45" s="346">
        <v>5531</v>
      </c>
      <c r="L45" s="346">
        <v>5572</v>
      </c>
      <c r="M45" s="347">
        <v>5972</v>
      </c>
    </row>
    <row r="46" spans="2:13" ht="27.75" customHeight="1" x14ac:dyDescent="0.2">
      <c r="B46" s="1197"/>
      <c r="C46" s="1198"/>
      <c r="D46" s="105"/>
      <c r="E46" s="1201" t="s">
        <v>36</v>
      </c>
      <c r="F46" s="1201"/>
      <c r="G46" s="1201"/>
      <c r="H46" s="1202"/>
      <c r="I46" s="345" t="s">
        <v>503</v>
      </c>
      <c r="J46" s="346" t="s">
        <v>503</v>
      </c>
      <c r="K46" s="346" t="s">
        <v>503</v>
      </c>
      <c r="L46" s="346" t="s">
        <v>503</v>
      </c>
      <c r="M46" s="347" t="s">
        <v>503</v>
      </c>
    </row>
    <row r="47" spans="2:13" ht="27.75" customHeight="1" x14ac:dyDescent="0.2">
      <c r="B47" s="1197"/>
      <c r="C47" s="1198"/>
      <c r="D47" s="106"/>
      <c r="E47" s="1211" t="s">
        <v>37</v>
      </c>
      <c r="F47" s="1212"/>
      <c r="G47" s="1212"/>
      <c r="H47" s="1213"/>
      <c r="I47" s="345" t="s">
        <v>503</v>
      </c>
      <c r="J47" s="346" t="s">
        <v>503</v>
      </c>
      <c r="K47" s="346" t="s">
        <v>503</v>
      </c>
      <c r="L47" s="346" t="s">
        <v>503</v>
      </c>
      <c r="M47" s="347" t="s">
        <v>503</v>
      </c>
    </row>
    <row r="48" spans="2:13" ht="27.75" customHeight="1" x14ac:dyDescent="0.2">
      <c r="B48" s="1197"/>
      <c r="C48" s="1198"/>
      <c r="D48" s="104"/>
      <c r="E48" s="1201" t="s">
        <v>38</v>
      </c>
      <c r="F48" s="1201"/>
      <c r="G48" s="1201"/>
      <c r="H48" s="1202"/>
      <c r="I48" s="345" t="s">
        <v>503</v>
      </c>
      <c r="J48" s="346" t="s">
        <v>503</v>
      </c>
      <c r="K48" s="346" t="s">
        <v>503</v>
      </c>
      <c r="L48" s="346" t="s">
        <v>503</v>
      </c>
      <c r="M48" s="347" t="s">
        <v>503</v>
      </c>
    </row>
    <row r="49" spans="2:13" ht="27.75" customHeight="1" x14ac:dyDescent="0.2">
      <c r="B49" s="1199"/>
      <c r="C49" s="1200"/>
      <c r="D49" s="104"/>
      <c r="E49" s="1201" t="s">
        <v>39</v>
      </c>
      <c r="F49" s="1201"/>
      <c r="G49" s="1201"/>
      <c r="H49" s="1202"/>
      <c r="I49" s="345" t="s">
        <v>503</v>
      </c>
      <c r="J49" s="346" t="s">
        <v>503</v>
      </c>
      <c r="K49" s="346" t="s">
        <v>503</v>
      </c>
      <c r="L49" s="346" t="s">
        <v>503</v>
      </c>
      <c r="M49" s="347" t="s">
        <v>503</v>
      </c>
    </row>
    <row r="50" spans="2:13" ht="27.75" customHeight="1" x14ac:dyDescent="0.2">
      <c r="B50" s="1195" t="s">
        <v>40</v>
      </c>
      <c r="C50" s="1196"/>
      <c r="D50" s="107"/>
      <c r="E50" s="1201" t="s">
        <v>41</v>
      </c>
      <c r="F50" s="1201"/>
      <c r="G50" s="1201"/>
      <c r="H50" s="1202"/>
      <c r="I50" s="345">
        <v>26774</v>
      </c>
      <c r="J50" s="346">
        <v>24927</v>
      </c>
      <c r="K50" s="346">
        <v>23661</v>
      </c>
      <c r="L50" s="346">
        <v>24232</v>
      </c>
      <c r="M50" s="347">
        <v>23865</v>
      </c>
    </row>
    <row r="51" spans="2:13" ht="27.75" customHeight="1" x14ac:dyDescent="0.2">
      <c r="B51" s="1197"/>
      <c r="C51" s="1198"/>
      <c r="D51" s="104"/>
      <c r="E51" s="1201" t="s">
        <v>42</v>
      </c>
      <c r="F51" s="1201"/>
      <c r="G51" s="1201"/>
      <c r="H51" s="1202"/>
      <c r="I51" s="345">
        <v>6490</v>
      </c>
      <c r="J51" s="346">
        <v>5725</v>
      </c>
      <c r="K51" s="346">
        <v>5126</v>
      </c>
      <c r="L51" s="346">
        <v>4792</v>
      </c>
      <c r="M51" s="347">
        <v>4582</v>
      </c>
    </row>
    <row r="52" spans="2:13" ht="27.75" customHeight="1" x14ac:dyDescent="0.2">
      <c r="B52" s="1199"/>
      <c r="C52" s="1200"/>
      <c r="D52" s="104"/>
      <c r="E52" s="1201" t="s">
        <v>43</v>
      </c>
      <c r="F52" s="1201"/>
      <c r="G52" s="1201"/>
      <c r="H52" s="1202"/>
      <c r="I52" s="345">
        <v>17998</v>
      </c>
      <c r="J52" s="346">
        <v>16051</v>
      </c>
      <c r="K52" s="346">
        <v>14528</v>
      </c>
      <c r="L52" s="346">
        <v>13084</v>
      </c>
      <c r="M52" s="347">
        <v>11851</v>
      </c>
    </row>
    <row r="53" spans="2:13" ht="27.75" customHeight="1" thickBot="1" x14ac:dyDescent="0.25">
      <c r="B53" s="1203" t="s">
        <v>19</v>
      </c>
      <c r="C53" s="1204"/>
      <c r="D53" s="108"/>
      <c r="E53" s="1205" t="s">
        <v>44</v>
      </c>
      <c r="F53" s="1205"/>
      <c r="G53" s="1205"/>
      <c r="H53" s="1206"/>
      <c r="I53" s="348">
        <v>-27595</v>
      </c>
      <c r="J53" s="349">
        <v>-25506</v>
      </c>
      <c r="K53" s="349">
        <v>-22887</v>
      </c>
      <c r="L53" s="349">
        <v>-20284</v>
      </c>
      <c r="M53" s="350">
        <v>-19952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AWDvZu8NN1gt0Lofn3B6VkqiSogvOLodClxPa0H/InfWVCtF4l6ZkKH+wGALG7NQkXDDqSfW4jdRW2Ht44R3g==" saltValue="s4I6OtbqDDOtuCeMycrc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7531</v>
      </c>
      <c r="G55" s="120">
        <v>7981</v>
      </c>
      <c r="H55" s="121">
        <v>8544</v>
      </c>
    </row>
    <row r="56" spans="2:8" ht="52.5" customHeight="1" x14ac:dyDescent="0.2">
      <c r="B56" s="122"/>
      <c r="C56" s="1224" t="s">
        <v>47</v>
      </c>
      <c r="D56" s="1224"/>
      <c r="E56" s="1225"/>
      <c r="F56" s="123" t="s">
        <v>503</v>
      </c>
      <c r="G56" s="123" t="s">
        <v>503</v>
      </c>
      <c r="H56" s="124" t="s">
        <v>503</v>
      </c>
    </row>
    <row r="57" spans="2:8" ht="53.25" customHeight="1" x14ac:dyDescent="0.2">
      <c r="B57" s="122"/>
      <c r="C57" s="1226" t="s">
        <v>48</v>
      </c>
      <c r="D57" s="1226"/>
      <c r="E57" s="1227"/>
      <c r="F57" s="125">
        <v>14721</v>
      </c>
      <c r="G57" s="125">
        <v>15052</v>
      </c>
      <c r="H57" s="126">
        <v>14616</v>
      </c>
    </row>
    <row r="58" spans="2:8" ht="45.75" customHeight="1" x14ac:dyDescent="0.2">
      <c r="B58" s="127"/>
      <c r="C58" s="1214" t="s">
        <v>556</v>
      </c>
      <c r="D58" s="1215"/>
      <c r="E58" s="1216"/>
      <c r="F58" s="128">
        <v>6214</v>
      </c>
      <c r="G58" s="128">
        <v>6051</v>
      </c>
      <c r="H58" s="129">
        <v>5752</v>
      </c>
    </row>
    <row r="59" spans="2:8" ht="45.75" customHeight="1" x14ac:dyDescent="0.2">
      <c r="B59" s="127"/>
      <c r="C59" s="1214" t="s">
        <v>557</v>
      </c>
      <c r="D59" s="1215"/>
      <c r="E59" s="1216"/>
      <c r="F59" s="128">
        <v>5812</v>
      </c>
      <c r="G59" s="128">
        <v>5841</v>
      </c>
      <c r="H59" s="129">
        <v>5608</v>
      </c>
    </row>
    <row r="60" spans="2:8" ht="45.75" customHeight="1" x14ac:dyDescent="0.2">
      <c r="B60" s="127"/>
      <c r="C60" s="1214" t="s">
        <v>558</v>
      </c>
      <c r="D60" s="1215"/>
      <c r="E60" s="1216"/>
      <c r="F60" s="128">
        <v>1671</v>
      </c>
      <c r="G60" s="128">
        <v>1675</v>
      </c>
      <c r="H60" s="129">
        <v>1680</v>
      </c>
    </row>
    <row r="61" spans="2:8" ht="45.75" customHeight="1" x14ac:dyDescent="0.2">
      <c r="B61" s="127"/>
      <c r="C61" s="1214" t="s">
        <v>559</v>
      </c>
      <c r="D61" s="1215"/>
      <c r="E61" s="1216"/>
      <c r="F61" s="128">
        <v>200</v>
      </c>
      <c r="G61" s="128">
        <v>656</v>
      </c>
      <c r="H61" s="129">
        <v>725</v>
      </c>
    </row>
    <row r="62" spans="2:8" ht="45.75" customHeight="1" thickBot="1" x14ac:dyDescent="0.25">
      <c r="B62" s="130"/>
      <c r="C62" s="1217" t="s">
        <v>560</v>
      </c>
      <c r="D62" s="1218"/>
      <c r="E62" s="1219"/>
      <c r="F62" s="131">
        <v>317</v>
      </c>
      <c r="G62" s="131">
        <v>317</v>
      </c>
      <c r="H62" s="132">
        <v>316</v>
      </c>
    </row>
    <row r="63" spans="2:8" ht="52.5" customHeight="1" thickBot="1" x14ac:dyDescent="0.25">
      <c r="B63" s="133"/>
      <c r="C63" s="1220" t="s">
        <v>49</v>
      </c>
      <c r="D63" s="1220"/>
      <c r="E63" s="1221"/>
      <c r="F63" s="134">
        <v>22251</v>
      </c>
      <c r="G63" s="134">
        <v>23033</v>
      </c>
      <c r="H63" s="135">
        <v>23160</v>
      </c>
    </row>
    <row r="64" spans="2:8" ht="13" x14ac:dyDescent="0.2"/>
  </sheetData>
  <sheetProtection algorithmName="SHA-512" hashValue="9mQsmWFpYnNrFgUnR9OhGliRK2MsPa8lC7ht/nxzhvloiyR8AUxliYMSQVabJAK3JeTTmTZ0msKNPzeds47MOQ==" saltValue="2j/I6H3CCnr2PBFOlppT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76F0A-2404-47D3-87A3-37B831535CEB}">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566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5" t="s">
        <v>569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565</v>
      </c>
    </row>
    <row r="50" spans="1:109" ht="13" x14ac:dyDescent="0.2">
      <c r="B50" s="259"/>
      <c r="G50" s="1228"/>
      <c r="H50" s="1228"/>
      <c r="I50" s="1228"/>
      <c r="J50" s="1228"/>
      <c r="K50" s="354"/>
      <c r="L50" s="354"/>
      <c r="M50" s="353"/>
      <c r="N50" s="35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31" t="s">
        <v>527</v>
      </c>
      <c r="BQ50" s="1231"/>
      <c r="BR50" s="1231"/>
      <c r="BS50" s="1231"/>
      <c r="BT50" s="1231"/>
      <c r="BU50" s="1231"/>
      <c r="BV50" s="1231"/>
      <c r="BW50" s="1231"/>
      <c r="BX50" s="1231" t="s">
        <v>528</v>
      </c>
      <c r="BY50" s="1231"/>
      <c r="BZ50" s="1231"/>
      <c r="CA50" s="1231"/>
      <c r="CB50" s="1231"/>
      <c r="CC50" s="1231"/>
      <c r="CD50" s="1231"/>
      <c r="CE50" s="1231"/>
      <c r="CF50" s="1231" t="s">
        <v>529</v>
      </c>
      <c r="CG50" s="1231"/>
      <c r="CH50" s="1231"/>
      <c r="CI50" s="1231"/>
      <c r="CJ50" s="1231"/>
      <c r="CK50" s="1231"/>
      <c r="CL50" s="1231"/>
      <c r="CM50" s="1231"/>
      <c r="CN50" s="1231" t="s">
        <v>530</v>
      </c>
      <c r="CO50" s="1231"/>
      <c r="CP50" s="1231"/>
      <c r="CQ50" s="1231"/>
      <c r="CR50" s="1231"/>
      <c r="CS50" s="1231"/>
      <c r="CT50" s="1231"/>
      <c r="CU50" s="1231"/>
      <c r="CV50" s="1231" t="s">
        <v>531</v>
      </c>
      <c r="CW50" s="1231"/>
      <c r="CX50" s="1231"/>
      <c r="CY50" s="1231"/>
      <c r="CZ50" s="1231"/>
      <c r="DA50" s="1231"/>
      <c r="DB50" s="1231"/>
      <c r="DC50" s="1231"/>
    </row>
    <row r="51" spans="1:109" ht="13.5" customHeight="1" x14ac:dyDescent="0.2">
      <c r="B51" s="259"/>
      <c r="G51" s="1247"/>
      <c r="H51" s="1247"/>
      <c r="I51" s="1249"/>
      <c r="J51" s="1249"/>
      <c r="K51" s="1248"/>
      <c r="L51" s="1248"/>
      <c r="M51" s="1248"/>
      <c r="N51" s="1248"/>
      <c r="AM51" s="352"/>
      <c r="AN51" s="1232" t="s">
        <v>564</v>
      </c>
      <c r="AO51" s="1232"/>
      <c r="AP51" s="1232"/>
      <c r="AQ51" s="1232"/>
      <c r="AR51" s="1232"/>
      <c r="AS51" s="1232"/>
      <c r="AT51" s="1232"/>
      <c r="AU51" s="1232"/>
      <c r="AV51" s="1232"/>
      <c r="AW51" s="1232"/>
      <c r="AX51" s="1232"/>
      <c r="AY51" s="1232"/>
      <c r="AZ51" s="1232"/>
      <c r="BA51" s="1232"/>
      <c r="BB51" s="1232" t="s">
        <v>562</v>
      </c>
      <c r="BC51" s="1232"/>
      <c r="BD51" s="1232"/>
      <c r="BE51" s="1232"/>
      <c r="BF51" s="1232"/>
      <c r="BG51" s="1232"/>
      <c r="BH51" s="1232"/>
      <c r="BI51" s="1232"/>
      <c r="BJ51" s="1232"/>
      <c r="BK51" s="1232"/>
      <c r="BL51" s="1232"/>
      <c r="BM51" s="1232"/>
      <c r="BN51" s="1232"/>
      <c r="BO51" s="1232"/>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7"/>
      <c r="H52" s="1247"/>
      <c r="I52" s="1249"/>
      <c r="J52" s="1249"/>
      <c r="K52" s="1248"/>
      <c r="L52" s="1248"/>
      <c r="M52" s="1248"/>
      <c r="N52" s="1248"/>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60"/>
      <c r="B53" s="259"/>
      <c r="G53" s="1247"/>
      <c r="H53" s="1247"/>
      <c r="I53" s="1228"/>
      <c r="J53" s="1228"/>
      <c r="K53" s="1248"/>
      <c r="L53" s="1248"/>
      <c r="M53" s="1248"/>
      <c r="N53" s="1248"/>
      <c r="AM53" s="352"/>
      <c r="AN53" s="1232"/>
      <c r="AO53" s="1232"/>
      <c r="AP53" s="1232"/>
      <c r="AQ53" s="1232"/>
      <c r="AR53" s="1232"/>
      <c r="AS53" s="1232"/>
      <c r="AT53" s="1232"/>
      <c r="AU53" s="1232"/>
      <c r="AV53" s="1232"/>
      <c r="AW53" s="1232"/>
      <c r="AX53" s="1232"/>
      <c r="AY53" s="1232"/>
      <c r="AZ53" s="1232"/>
      <c r="BA53" s="1232"/>
      <c r="BB53" s="1232" t="s">
        <v>568</v>
      </c>
      <c r="BC53" s="1232"/>
      <c r="BD53" s="1232"/>
      <c r="BE53" s="1232"/>
      <c r="BF53" s="1232"/>
      <c r="BG53" s="1232"/>
      <c r="BH53" s="1232"/>
      <c r="BI53" s="1232"/>
      <c r="BJ53" s="1232"/>
      <c r="BK53" s="1232"/>
      <c r="BL53" s="1232"/>
      <c r="BM53" s="1232"/>
      <c r="BN53" s="1232"/>
      <c r="BO53" s="1232"/>
      <c r="BP53" s="1230">
        <v>61</v>
      </c>
      <c r="BQ53" s="1230"/>
      <c r="BR53" s="1230"/>
      <c r="BS53" s="1230"/>
      <c r="BT53" s="1230"/>
      <c r="BU53" s="1230"/>
      <c r="BV53" s="1230"/>
      <c r="BW53" s="1230"/>
      <c r="BX53" s="1230">
        <v>63.9</v>
      </c>
      <c r="BY53" s="1230"/>
      <c r="BZ53" s="1230"/>
      <c r="CA53" s="1230"/>
      <c r="CB53" s="1230"/>
      <c r="CC53" s="1230"/>
      <c r="CD53" s="1230"/>
      <c r="CE53" s="1230"/>
      <c r="CF53" s="1230">
        <v>64.2</v>
      </c>
      <c r="CG53" s="1230"/>
      <c r="CH53" s="1230"/>
      <c r="CI53" s="1230"/>
      <c r="CJ53" s="1230"/>
      <c r="CK53" s="1230"/>
      <c r="CL53" s="1230"/>
      <c r="CM53" s="1230"/>
      <c r="CN53" s="1230">
        <v>65.7</v>
      </c>
      <c r="CO53" s="1230"/>
      <c r="CP53" s="1230"/>
      <c r="CQ53" s="1230"/>
      <c r="CR53" s="1230"/>
      <c r="CS53" s="1230"/>
      <c r="CT53" s="1230"/>
      <c r="CU53" s="1230"/>
      <c r="CV53" s="1230">
        <v>66.599999999999994</v>
      </c>
      <c r="CW53" s="1230"/>
      <c r="CX53" s="1230"/>
      <c r="CY53" s="1230"/>
      <c r="CZ53" s="1230"/>
      <c r="DA53" s="1230"/>
      <c r="DB53" s="1230"/>
      <c r="DC53" s="1230"/>
    </row>
    <row r="54" spans="1:109" ht="13" x14ac:dyDescent="0.2">
      <c r="A54" s="360"/>
      <c r="B54" s="259"/>
      <c r="G54" s="1247"/>
      <c r="H54" s="1247"/>
      <c r="I54" s="1228"/>
      <c r="J54" s="1228"/>
      <c r="K54" s="1248"/>
      <c r="L54" s="1248"/>
      <c r="M54" s="1248"/>
      <c r="N54" s="1248"/>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60"/>
      <c r="B55" s="259"/>
      <c r="G55" s="1228"/>
      <c r="H55" s="1228"/>
      <c r="I55" s="1228"/>
      <c r="J55" s="1228"/>
      <c r="K55" s="1248"/>
      <c r="L55" s="1248"/>
      <c r="M55" s="1248"/>
      <c r="N55" s="1248"/>
      <c r="AN55" s="1231" t="s">
        <v>563</v>
      </c>
      <c r="AO55" s="1231"/>
      <c r="AP55" s="1231"/>
      <c r="AQ55" s="1231"/>
      <c r="AR55" s="1231"/>
      <c r="AS55" s="1231"/>
      <c r="AT55" s="1231"/>
      <c r="AU55" s="1231"/>
      <c r="AV55" s="1231"/>
      <c r="AW55" s="1231"/>
      <c r="AX55" s="1231"/>
      <c r="AY55" s="1231"/>
      <c r="AZ55" s="1231"/>
      <c r="BA55" s="1231"/>
      <c r="BB55" s="1232" t="s">
        <v>562</v>
      </c>
      <c r="BC55" s="1232"/>
      <c r="BD55" s="1232"/>
      <c r="BE55" s="1232"/>
      <c r="BF55" s="1232"/>
      <c r="BG55" s="1232"/>
      <c r="BH55" s="1232"/>
      <c r="BI55" s="1232"/>
      <c r="BJ55" s="1232"/>
      <c r="BK55" s="1232"/>
      <c r="BL55" s="1232"/>
      <c r="BM55" s="1232"/>
      <c r="BN55" s="1232"/>
      <c r="BO55" s="1232"/>
      <c r="BP55" s="1230">
        <v>0.5</v>
      </c>
      <c r="BQ55" s="1230"/>
      <c r="BR55" s="1230"/>
      <c r="BS55" s="1230"/>
      <c r="BT55" s="1230"/>
      <c r="BU55" s="1230"/>
      <c r="BV55" s="1230"/>
      <c r="BW55" s="1230"/>
      <c r="BX55" s="1230">
        <v>13.5</v>
      </c>
      <c r="BY55" s="1230"/>
      <c r="BZ55" s="1230"/>
      <c r="CA55" s="1230"/>
      <c r="CB55" s="1230"/>
      <c r="CC55" s="1230"/>
      <c r="CD55" s="1230"/>
      <c r="CE55" s="1230"/>
      <c r="CF55" s="1230">
        <v>1.5</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60"/>
      <c r="B56" s="259"/>
      <c r="G56" s="1228"/>
      <c r="H56" s="1228"/>
      <c r="I56" s="1228"/>
      <c r="J56" s="1228"/>
      <c r="K56" s="1248"/>
      <c r="L56" s="1248"/>
      <c r="M56" s="1248"/>
      <c r="N56" s="1248"/>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 x14ac:dyDescent="0.2">
      <c r="B57" s="365"/>
      <c r="G57" s="1228"/>
      <c r="H57" s="1228"/>
      <c r="I57" s="1233"/>
      <c r="J57" s="1233"/>
      <c r="K57" s="1248"/>
      <c r="L57" s="1248"/>
      <c r="M57" s="1248"/>
      <c r="N57" s="1248"/>
      <c r="AM57" s="255"/>
      <c r="AN57" s="1231"/>
      <c r="AO57" s="1231"/>
      <c r="AP57" s="1231"/>
      <c r="AQ57" s="1231"/>
      <c r="AR57" s="1231"/>
      <c r="AS57" s="1231"/>
      <c r="AT57" s="1231"/>
      <c r="AU57" s="1231"/>
      <c r="AV57" s="1231"/>
      <c r="AW57" s="1231"/>
      <c r="AX57" s="1231"/>
      <c r="AY57" s="1231"/>
      <c r="AZ57" s="1231"/>
      <c r="BA57" s="1231"/>
      <c r="BB57" s="1232" t="s">
        <v>568</v>
      </c>
      <c r="BC57" s="1232"/>
      <c r="BD57" s="1232"/>
      <c r="BE57" s="1232"/>
      <c r="BF57" s="1232"/>
      <c r="BG57" s="1232"/>
      <c r="BH57" s="1232"/>
      <c r="BI57" s="1232"/>
      <c r="BJ57" s="1232"/>
      <c r="BK57" s="1232"/>
      <c r="BL57" s="1232"/>
      <c r="BM57" s="1232"/>
      <c r="BN57" s="1232"/>
      <c r="BO57" s="1232"/>
      <c r="BP57" s="1230">
        <v>60.4</v>
      </c>
      <c r="BQ57" s="1230"/>
      <c r="BR57" s="1230"/>
      <c r="BS57" s="1230"/>
      <c r="BT57" s="1230"/>
      <c r="BU57" s="1230"/>
      <c r="BV57" s="1230"/>
      <c r="BW57" s="1230"/>
      <c r="BX57" s="1230">
        <v>60.2</v>
      </c>
      <c r="BY57" s="1230"/>
      <c r="BZ57" s="1230"/>
      <c r="CA57" s="1230"/>
      <c r="CB57" s="1230"/>
      <c r="CC57" s="1230"/>
      <c r="CD57" s="1230"/>
      <c r="CE57" s="1230"/>
      <c r="CF57" s="1230">
        <v>60.1</v>
      </c>
      <c r="CG57" s="1230"/>
      <c r="CH57" s="1230"/>
      <c r="CI57" s="1230"/>
      <c r="CJ57" s="1230"/>
      <c r="CK57" s="1230"/>
      <c r="CL57" s="1230"/>
      <c r="CM57" s="1230"/>
      <c r="CN57" s="1230">
        <v>61.6</v>
      </c>
      <c r="CO57" s="1230"/>
      <c r="CP57" s="1230"/>
      <c r="CQ57" s="1230"/>
      <c r="CR57" s="1230"/>
      <c r="CS57" s="1230"/>
      <c r="CT57" s="1230"/>
      <c r="CU57" s="1230"/>
      <c r="CV57" s="1230">
        <v>61.8</v>
      </c>
      <c r="CW57" s="1230"/>
      <c r="CX57" s="1230"/>
      <c r="CY57" s="1230"/>
      <c r="CZ57" s="1230"/>
      <c r="DA57" s="1230"/>
      <c r="DB57" s="1230"/>
      <c r="DC57" s="1230"/>
      <c r="DD57" s="370"/>
      <c r="DE57" s="365"/>
    </row>
    <row r="58" spans="1:109" s="360" customFormat="1" ht="13" x14ac:dyDescent="0.2">
      <c r="A58" s="255"/>
      <c r="B58" s="365"/>
      <c r="G58" s="1228"/>
      <c r="H58" s="1228"/>
      <c r="I58" s="1233"/>
      <c r="J58" s="1233"/>
      <c r="K58" s="1248"/>
      <c r="L58" s="1248"/>
      <c r="M58" s="1248"/>
      <c r="N58" s="1248"/>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567</v>
      </c>
    </row>
    <row r="64" spans="1:109" ht="13" x14ac:dyDescent="0.2">
      <c r="B64" s="259"/>
      <c r="G64" s="361"/>
      <c r="I64" s="363"/>
      <c r="J64" s="363"/>
      <c r="K64" s="363"/>
      <c r="L64" s="363"/>
      <c r="M64" s="363"/>
      <c r="N64" s="362"/>
      <c r="AM64" s="361"/>
      <c r="AN64" s="361" t="s">
        <v>566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565</v>
      </c>
    </row>
    <row r="72" spans="2:107" ht="13" x14ac:dyDescent="0.2">
      <c r="B72" s="259"/>
      <c r="G72" s="1228"/>
      <c r="H72" s="1228"/>
      <c r="I72" s="1228"/>
      <c r="J72" s="1228"/>
      <c r="K72" s="354"/>
      <c r="L72" s="354"/>
      <c r="M72" s="353"/>
      <c r="N72" s="35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31" t="s">
        <v>527</v>
      </c>
      <c r="BQ72" s="1231"/>
      <c r="BR72" s="1231"/>
      <c r="BS72" s="1231"/>
      <c r="BT72" s="1231"/>
      <c r="BU72" s="1231"/>
      <c r="BV72" s="1231"/>
      <c r="BW72" s="1231"/>
      <c r="BX72" s="1231" t="s">
        <v>528</v>
      </c>
      <c r="BY72" s="1231"/>
      <c r="BZ72" s="1231"/>
      <c r="CA72" s="1231"/>
      <c r="CB72" s="1231"/>
      <c r="CC72" s="1231"/>
      <c r="CD72" s="1231"/>
      <c r="CE72" s="1231"/>
      <c r="CF72" s="1231" t="s">
        <v>529</v>
      </c>
      <c r="CG72" s="1231"/>
      <c r="CH72" s="1231"/>
      <c r="CI72" s="1231"/>
      <c r="CJ72" s="1231"/>
      <c r="CK72" s="1231"/>
      <c r="CL72" s="1231"/>
      <c r="CM72" s="1231"/>
      <c r="CN72" s="1231" t="s">
        <v>530</v>
      </c>
      <c r="CO72" s="1231"/>
      <c r="CP72" s="1231"/>
      <c r="CQ72" s="1231"/>
      <c r="CR72" s="1231"/>
      <c r="CS72" s="1231"/>
      <c r="CT72" s="1231"/>
      <c r="CU72" s="1231"/>
      <c r="CV72" s="1231" t="s">
        <v>531</v>
      </c>
      <c r="CW72" s="1231"/>
      <c r="CX72" s="1231"/>
      <c r="CY72" s="1231"/>
      <c r="CZ72" s="1231"/>
      <c r="DA72" s="1231"/>
      <c r="DB72" s="1231"/>
      <c r="DC72" s="1231"/>
    </row>
    <row r="73" spans="2:107" ht="13" x14ac:dyDescent="0.2">
      <c r="B73" s="259"/>
      <c r="G73" s="1247"/>
      <c r="H73" s="1247"/>
      <c r="I73" s="1247"/>
      <c r="J73" s="1247"/>
      <c r="K73" s="1229"/>
      <c r="L73" s="1229"/>
      <c r="M73" s="1229"/>
      <c r="N73" s="1229"/>
      <c r="AM73" s="352"/>
      <c r="AN73" s="1232" t="s">
        <v>564</v>
      </c>
      <c r="AO73" s="1232"/>
      <c r="AP73" s="1232"/>
      <c r="AQ73" s="1232"/>
      <c r="AR73" s="1232"/>
      <c r="AS73" s="1232"/>
      <c r="AT73" s="1232"/>
      <c r="AU73" s="1232"/>
      <c r="AV73" s="1232"/>
      <c r="AW73" s="1232"/>
      <c r="AX73" s="1232"/>
      <c r="AY73" s="1232"/>
      <c r="AZ73" s="1232"/>
      <c r="BA73" s="1232"/>
      <c r="BB73" s="1232" t="s">
        <v>562</v>
      </c>
      <c r="BC73" s="1232"/>
      <c r="BD73" s="1232"/>
      <c r="BE73" s="1232"/>
      <c r="BF73" s="1232"/>
      <c r="BG73" s="1232"/>
      <c r="BH73" s="1232"/>
      <c r="BI73" s="1232"/>
      <c r="BJ73" s="1232"/>
      <c r="BK73" s="1232"/>
      <c r="BL73" s="1232"/>
      <c r="BM73" s="1232"/>
      <c r="BN73" s="1232"/>
      <c r="BO73" s="1232"/>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7"/>
      <c r="H74" s="1247"/>
      <c r="I74" s="1247"/>
      <c r="J74" s="1247"/>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7"/>
      <c r="H75" s="1247"/>
      <c r="I75" s="1228"/>
      <c r="J75" s="1228"/>
      <c r="K75" s="1248"/>
      <c r="L75" s="1248"/>
      <c r="M75" s="1248"/>
      <c r="N75" s="1248"/>
      <c r="AM75" s="352"/>
      <c r="AN75" s="1232"/>
      <c r="AO75" s="1232"/>
      <c r="AP75" s="1232"/>
      <c r="AQ75" s="1232"/>
      <c r="AR75" s="1232"/>
      <c r="AS75" s="1232"/>
      <c r="AT75" s="1232"/>
      <c r="AU75" s="1232"/>
      <c r="AV75" s="1232"/>
      <c r="AW75" s="1232"/>
      <c r="AX75" s="1232"/>
      <c r="AY75" s="1232"/>
      <c r="AZ75" s="1232"/>
      <c r="BA75" s="1232"/>
      <c r="BB75" s="1232" t="s">
        <v>561</v>
      </c>
      <c r="BC75" s="1232"/>
      <c r="BD75" s="1232"/>
      <c r="BE75" s="1232"/>
      <c r="BF75" s="1232"/>
      <c r="BG75" s="1232"/>
      <c r="BH75" s="1232"/>
      <c r="BI75" s="1232"/>
      <c r="BJ75" s="1232"/>
      <c r="BK75" s="1232"/>
      <c r="BL75" s="1232"/>
      <c r="BM75" s="1232"/>
      <c r="BN75" s="1232"/>
      <c r="BO75" s="1232"/>
      <c r="BP75" s="1230">
        <v>-2.9</v>
      </c>
      <c r="BQ75" s="1230"/>
      <c r="BR75" s="1230"/>
      <c r="BS75" s="1230"/>
      <c r="BT75" s="1230"/>
      <c r="BU75" s="1230"/>
      <c r="BV75" s="1230"/>
      <c r="BW75" s="1230"/>
      <c r="BX75" s="1230">
        <v>-2.7</v>
      </c>
      <c r="BY75" s="1230"/>
      <c r="BZ75" s="1230"/>
      <c r="CA75" s="1230"/>
      <c r="CB75" s="1230"/>
      <c r="CC75" s="1230"/>
      <c r="CD75" s="1230"/>
      <c r="CE75" s="1230"/>
      <c r="CF75" s="1230">
        <v>-2.2000000000000002</v>
      </c>
      <c r="CG75" s="1230"/>
      <c r="CH75" s="1230"/>
      <c r="CI75" s="1230"/>
      <c r="CJ75" s="1230"/>
      <c r="CK75" s="1230"/>
      <c r="CL75" s="1230"/>
      <c r="CM75" s="1230"/>
      <c r="CN75" s="1230">
        <v>-1.9</v>
      </c>
      <c r="CO75" s="1230"/>
      <c r="CP75" s="1230"/>
      <c r="CQ75" s="1230"/>
      <c r="CR75" s="1230"/>
      <c r="CS75" s="1230"/>
      <c r="CT75" s="1230"/>
      <c r="CU75" s="1230"/>
      <c r="CV75" s="1230">
        <v>-1.5</v>
      </c>
      <c r="CW75" s="1230"/>
      <c r="CX75" s="1230"/>
      <c r="CY75" s="1230"/>
      <c r="CZ75" s="1230"/>
      <c r="DA75" s="1230"/>
      <c r="DB75" s="1230"/>
      <c r="DC75" s="1230"/>
    </row>
    <row r="76" spans="2:107" ht="13" x14ac:dyDescent="0.2">
      <c r="B76" s="259"/>
      <c r="G76" s="1247"/>
      <c r="H76" s="1247"/>
      <c r="I76" s="1228"/>
      <c r="J76" s="1228"/>
      <c r="K76" s="1248"/>
      <c r="L76" s="1248"/>
      <c r="M76" s="1248"/>
      <c r="N76" s="1248"/>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1" t="s">
        <v>563</v>
      </c>
      <c r="AO77" s="1231"/>
      <c r="AP77" s="1231"/>
      <c r="AQ77" s="1231"/>
      <c r="AR77" s="1231"/>
      <c r="AS77" s="1231"/>
      <c r="AT77" s="1231"/>
      <c r="AU77" s="1231"/>
      <c r="AV77" s="1231"/>
      <c r="AW77" s="1231"/>
      <c r="AX77" s="1231"/>
      <c r="AY77" s="1231"/>
      <c r="AZ77" s="1231"/>
      <c r="BA77" s="1231"/>
      <c r="BB77" s="1232" t="s">
        <v>562</v>
      </c>
      <c r="BC77" s="1232"/>
      <c r="BD77" s="1232"/>
      <c r="BE77" s="1232"/>
      <c r="BF77" s="1232"/>
      <c r="BG77" s="1232"/>
      <c r="BH77" s="1232"/>
      <c r="BI77" s="1232"/>
      <c r="BJ77" s="1232"/>
      <c r="BK77" s="1232"/>
      <c r="BL77" s="1232"/>
      <c r="BM77" s="1232"/>
      <c r="BN77" s="1232"/>
      <c r="BO77" s="1232"/>
      <c r="BP77" s="1230">
        <v>0.5</v>
      </c>
      <c r="BQ77" s="1230"/>
      <c r="BR77" s="1230"/>
      <c r="BS77" s="1230"/>
      <c r="BT77" s="1230"/>
      <c r="BU77" s="1230"/>
      <c r="BV77" s="1230"/>
      <c r="BW77" s="1230"/>
      <c r="BX77" s="1230">
        <v>13.5</v>
      </c>
      <c r="BY77" s="1230"/>
      <c r="BZ77" s="1230"/>
      <c r="CA77" s="1230"/>
      <c r="CB77" s="1230"/>
      <c r="CC77" s="1230"/>
      <c r="CD77" s="1230"/>
      <c r="CE77" s="1230"/>
      <c r="CF77" s="1230">
        <v>1.5</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3"/>
      <c r="J79" s="1233"/>
      <c r="K79" s="1234"/>
      <c r="L79" s="1234"/>
      <c r="M79" s="1234"/>
      <c r="N79" s="1234"/>
      <c r="AN79" s="1231"/>
      <c r="AO79" s="1231"/>
      <c r="AP79" s="1231"/>
      <c r="AQ79" s="1231"/>
      <c r="AR79" s="1231"/>
      <c r="AS79" s="1231"/>
      <c r="AT79" s="1231"/>
      <c r="AU79" s="1231"/>
      <c r="AV79" s="1231"/>
      <c r="AW79" s="1231"/>
      <c r="AX79" s="1231"/>
      <c r="AY79" s="1231"/>
      <c r="AZ79" s="1231"/>
      <c r="BA79" s="1231"/>
      <c r="BB79" s="1232" t="s">
        <v>561</v>
      </c>
      <c r="BC79" s="1232"/>
      <c r="BD79" s="1232"/>
      <c r="BE79" s="1232"/>
      <c r="BF79" s="1232"/>
      <c r="BG79" s="1232"/>
      <c r="BH79" s="1232"/>
      <c r="BI79" s="1232"/>
      <c r="BJ79" s="1232"/>
      <c r="BK79" s="1232"/>
      <c r="BL79" s="1232"/>
      <c r="BM79" s="1232"/>
      <c r="BN79" s="1232"/>
      <c r="BO79" s="1232"/>
      <c r="BP79" s="1230">
        <v>5.0999999999999996</v>
      </c>
      <c r="BQ79" s="1230"/>
      <c r="BR79" s="1230"/>
      <c r="BS79" s="1230"/>
      <c r="BT79" s="1230"/>
      <c r="BU79" s="1230"/>
      <c r="BV79" s="1230"/>
      <c r="BW79" s="1230"/>
      <c r="BX79" s="1230">
        <v>4.3</v>
      </c>
      <c r="BY79" s="1230"/>
      <c r="BZ79" s="1230"/>
      <c r="CA79" s="1230"/>
      <c r="CB79" s="1230"/>
      <c r="CC79" s="1230"/>
      <c r="CD79" s="1230"/>
      <c r="CE79" s="1230"/>
      <c r="CF79" s="1230">
        <v>3.9</v>
      </c>
      <c r="CG79" s="1230"/>
      <c r="CH79" s="1230"/>
      <c r="CI79" s="1230"/>
      <c r="CJ79" s="1230"/>
      <c r="CK79" s="1230"/>
      <c r="CL79" s="1230"/>
      <c r="CM79" s="1230"/>
      <c r="CN79" s="1230">
        <v>3.8</v>
      </c>
      <c r="CO79" s="1230"/>
      <c r="CP79" s="1230"/>
      <c r="CQ79" s="1230"/>
      <c r="CR79" s="1230"/>
      <c r="CS79" s="1230"/>
      <c r="CT79" s="1230"/>
      <c r="CU79" s="1230"/>
      <c r="CV79" s="1230">
        <v>3.9</v>
      </c>
      <c r="CW79" s="1230"/>
      <c r="CX79" s="1230"/>
      <c r="CY79" s="1230"/>
      <c r="CZ79" s="1230"/>
      <c r="DA79" s="1230"/>
      <c r="DB79" s="1230"/>
      <c r="DC79" s="1230"/>
    </row>
    <row r="80" spans="2:107" ht="13" x14ac:dyDescent="0.2">
      <c r="B80" s="259"/>
      <c r="G80" s="1228"/>
      <c r="H80" s="1228"/>
      <c r="I80" s="1233"/>
      <c r="J80" s="1233"/>
      <c r="K80" s="1234"/>
      <c r="L80" s="1234"/>
      <c r="M80" s="1234"/>
      <c r="N80" s="1234"/>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hXHv30KYLKOrcVbgYVsXfoMVfFNjZ0tezRJXb/Fk1dqW5qhxQ7iffjcPytauXBNv91+3OibrD2btK6NlslEmRQ==" saltValue="MOYY0//QDwSuwJY9et7jn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AD35-7804-405E-B6C8-2C81C840EF8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y1VTZjGnkBSUYA6lwvCdDhNOwfYSJvaaNmphjyBHpSMWzQCnR8GDDu4XdRLqvZ3+chfbLHnMyFps1PbmbK0udg==" saltValue="q2vXaMHkTGnDPRaPN2mZ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BD46B-B299-49FA-BC3E-A0F1C18689E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88ZAJydXe4MjZFhiU0QjTsGL66fyJLp4l+nXt0P1S6ESj7AzqSIqJZy58nPlfs3D6IQUUhPD3QpoYNISrm6o6g==" saltValue="4t5ry+AzAU/tViyy7Ck0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60292</v>
      </c>
      <c r="E3" s="154"/>
      <c r="F3" s="155">
        <v>66343</v>
      </c>
      <c r="G3" s="156"/>
      <c r="H3" s="157"/>
    </row>
    <row r="4" spans="1:8" x14ac:dyDescent="0.2">
      <c r="A4" s="158"/>
      <c r="B4" s="159"/>
      <c r="C4" s="160"/>
      <c r="D4" s="161">
        <v>46144</v>
      </c>
      <c r="E4" s="162"/>
      <c r="F4" s="163">
        <v>34529</v>
      </c>
      <c r="G4" s="164"/>
      <c r="H4" s="165"/>
    </row>
    <row r="5" spans="1:8" x14ac:dyDescent="0.2">
      <c r="A5" s="146" t="s">
        <v>521</v>
      </c>
      <c r="B5" s="151"/>
      <c r="C5" s="152"/>
      <c r="D5" s="153">
        <v>63808</v>
      </c>
      <c r="E5" s="154"/>
      <c r="F5" s="155">
        <v>60285</v>
      </c>
      <c r="G5" s="156"/>
      <c r="H5" s="157"/>
    </row>
    <row r="6" spans="1:8" x14ac:dyDescent="0.2">
      <c r="A6" s="158"/>
      <c r="B6" s="159"/>
      <c r="C6" s="160"/>
      <c r="D6" s="161">
        <v>42186</v>
      </c>
      <c r="E6" s="162"/>
      <c r="F6" s="163">
        <v>36445</v>
      </c>
      <c r="G6" s="164"/>
      <c r="H6" s="165"/>
    </row>
    <row r="7" spans="1:8" x14ac:dyDescent="0.2">
      <c r="A7" s="146" t="s">
        <v>522</v>
      </c>
      <c r="B7" s="151"/>
      <c r="C7" s="152"/>
      <c r="D7" s="153">
        <v>70977</v>
      </c>
      <c r="E7" s="154"/>
      <c r="F7" s="155">
        <v>52714</v>
      </c>
      <c r="G7" s="156"/>
      <c r="H7" s="157"/>
    </row>
    <row r="8" spans="1:8" x14ac:dyDescent="0.2">
      <c r="A8" s="158"/>
      <c r="B8" s="159"/>
      <c r="C8" s="160"/>
      <c r="D8" s="161">
        <v>53352</v>
      </c>
      <c r="E8" s="162"/>
      <c r="F8" s="163">
        <v>29032</v>
      </c>
      <c r="G8" s="164"/>
      <c r="H8" s="165"/>
    </row>
    <row r="9" spans="1:8" x14ac:dyDescent="0.2">
      <c r="A9" s="146" t="s">
        <v>523</v>
      </c>
      <c r="B9" s="151"/>
      <c r="C9" s="152"/>
      <c r="D9" s="153">
        <v>58638</v>
      </c>
      <c r="E9" s="154"/>
      <c r="F9" s="155">
        <v>46001</v>
      </c>
      <c r="G9" s="156"/>
      <c r="H9" s="157"/>
    </row>
    <row r="10" spans="1:8" x14ac:dyDescent="0.2">
      <c r="A10" s="158"/>
      <c r="B10" s="159"/>
      <c r="C10" s="160"/>
      <c r="D10" s="161">
        <v>48066</v>
      </c>
      <c r="E10" s="162"/>
      <c r="F10" s="163">
        <v>27974</v>
      </c>
      <c r="G10" s="164"/>
      <c r="H10" s="165"/>
    </row>
    <row r="11" spans="1:8" x14ac:dyDescent="0.2">
      <c r="A11" s="146" t="s">
        <v>524</v>
      </c>
      <c r="B11" s="151"/>
      <c r="C11" s="152"/>
      <c r="D11" s="153">
        <v>60188</v>
      </c>
      <c r="E11" s="154"/>
      <c r="F11" s="155">
        <v>52878</v>
      </c>
      <c r="G11" s="156"/>
      <c r="H11" s="157"/>
    </row>
    <row r="12" spans="1:8" x14ac:dyDescent="0.2">
      <c r="A12" s="158"/>
      <c r="B12" s="159"/>
      <c r="C12" s="166"/>
      <c r="D12" s="161">
        <v>46719</v>
      </c>
      <c r="E12" s="162"/>
      <c r="F12" s="163">
        <v>32136</v>
      </c>
      <c r="G12" s="164"/>
      <c r="H12" s="165"/>
    </row>
    <row r="13" spans="1:8" x14ac:dyDescent="0.2">
      <c r="A13" s="146"/>
      <c r="B13" s="151"/>
      <c r="C13" s="152"/>
      <c r="D13" s="153">
        <v>62781</v>
      </c>
      <c r="E13" s="154"/>
      <c r="F13" s="155">
        <v>55644</v>
      </c>
      <c r="G13" s="167"/>
      <c r="H13" s="157"/>
    </row>
    <row r="14" spans="1:8" x14ac:dyDescent="0.2">
      <c r="A14" s="158"/>
      <c r="B14" s="159"/>
      <c r="C14" s="160"/>
      <c r="D14" s="161">
        <v>47293</v>
      </c>
      <c r="E14" s="162"/>
      <c r="F14" s="163">
        <v>32023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9.08</v>
      </c>
      <c r="C19" s="168">
        <f>ROUND(VALUE(SUBSTITUTE(実質収支比率等に係る経年分析!G$48,"▲","-")),2)</f>
        <v>14.04</v>
      </c>
      <c r="D19" s="168">
        <f>ROUND(VALUE(SUBSTITUTE(実質収支比率等に係る経年分析!H$48,"▲","-")),2)</f>
        <v>13.43</v>
      </c>
      <c r="E19" s="168">
        <f>ROUND(VALUE(SUBSTITUTE(実質収支比率等に係る経年分析!I$48,"▲","-")),2)</f>
        <v>12.71</v>
      </c>
      <c r="F19" s="168">
        <f>ROUND(VALUE(SUBSTITUTE(実質収支比率等に係る経年分析!J$48,"▲","-")),2)</f>
        <v>9.67</v>
      </c>
    </row>
    <row r="20" spans="1:11" x14ac:dyDescent="0.2">
      <c r="A20" s="168" t="s">
        <v>53</v>
      </c>
      <c r="B20" s="168">
        <f>ROUND(VALUE(SUBSTITUTE(実質収支比率等に係る経年分析!F$47,"▲","-")),2)</f>
        <v>24.38</v>
      </c>
      <c r="C20" s="168">
        <f>ROUND(VALUE(SUBSTITUTE(実質収支比率等に係る経年分析!G$47,"▲","-")),2)</f>
        <v>22.29</v>
      </c>
      <c r="D20" s="168">
        <f>ROUND(VALUE(SUBSTITUTE(実質収支比率等に係る経年分析!H$47,"▲","-")),2)</f>
        <v>20.02</v>
      </c>
      <c r="E20" s="168">
        <f>ROUND(VALUE(SUBSTITUTE(実質収支比率等に係る経年分析!I$47,"▲","-")),2)</f>
        <v>21.25</v>
      </c>
      <c r="F20" s="168">
        <f>ROUND(VALUE(SUBSTITUTE(実質収支比率等に係る経年分析!J$47,"▲","-")),2)</f>
        <v>21.31</v>
      </c>
    </row>
    <row r="21" spans="1:11" x14ac:dyDescent="0.2">
      <c r="A21" s="168" t="s">
        <v>54</v>
      </c>
      <c r="B21" s="168">
        <f>IF(ISNUMBER(VALUE(SUBSTITUTE(実質収支比率等に係る経年分析!F$49,"▲","-"))),ROUND(VALUE(SUBSTITUTE(実質収支比率等に係る経年分析!F$49,"▲","-")),2),NA())</f>
        <v>1.21</v>
      </c>
      <c r="C21" s="168">
        <f>IF(ISNUMBER(VALUE(SUBSTITUTE(実質収支比率等に係る経年分析!G$49,"▲","-"))),ROUND(VALUE(SUBSTITUTE(実質収支比率等に係る経年分析!G$49,"▲","-")),2),NA())</f>
        <v>1.06</v>
      </c>
      <c r="D21" s="168">
        <f>IF(ISNUMBER(VALUE(SUBSTITUTE(実質収支比率等に係る経年分析!H$49,"▲","-"))),ROUND(VALUE(SUBSTITUTE(実質収支比率等に係る経年分析!H$49,"▲","-")),2),NA())</f>
        <v>-2.99</v>
      </c>
      <c r="E21" s="168">
        <f>IF(ISNUMBER(VALUE(SUBSTITUTE(実質収支比率等に係る経年分析!I$49,"▲","-"))),ROUND(VALUE(SUBSTITUTE(実質収支比率等に係る経年分析!I$49,"▲","-")),2),NA())</f>
        <v>0.45</v>
      </c>
      <c r="F21" s="168">
        <f>IF(ISNUMBER(VALUE(SUBSTITUTE(実質収支比率等に係る経年分析!J$49,"▲","-"))),ROUND(VALUE(SUBSTITUTE(実質収支比率等に係る経年分析!J$49,"▲","-")),2),NA())</f>
        <v>-0.83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刈谷野田北部土地区画整理事業特別会計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2.81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2.4300000000000002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1.91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0.28000000000000003</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1.69</v>
      </c>
    </row>
    <row r="34" spans="1:16" x14ac:dyDescent="0.2">
      <c r="A34" s="169" t="str">
        <f>IF(連結実質赤字比率に係る赤字・黒字の構成分析!C$36="",NA(),連結実質赤字比率に係る赤字・黒字の構成分析!C$36)</f>
        <v>刈谷小垣江駅東部土地区画整理事業特別会計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2.2400000000000002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2.2599999999999998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9.66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16.53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2850</v>
      </c>
      <c r="E42" s="170"/>
      <c r="F42" s="170"/>
      <c r="G42" s="170">
        <f>'実質公債費比率（分子）の構造'!L$52</f>
        <v>2894</v>
      </c>
      <c r="H42" s="170"/>
      <c r="I42" s="170"/>
      <c r="J42" s="170">
        <f>'実質公債費比率（分子）の構造'!M$52</f>
        <v>2818</v>
      </c>
      <c r="K42" s="170"/>
      <c r="L42" s="170"/>
      <c r="M42" s="170">
        <f>'実質公債費比率（分子）の構造'!N$52</f>
        <v>2513</v>
      </c>
      <c r="N42" s="170"/>
      <c r="O42" s="170"/>
      <c r="P42" s="170">
        <f>'実質公債費比率（分子）の構造'!O$52</f>
        <v>2384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415</v>
      </c>
      <c r="C45" s="170"/>
      <c r="D45" s="170"/>
      <c r="E45" s="170">
        <f>'実質公債費比率（分子）の構造'!L$49</f>
        <v>417</v>
      </c>
      <c r="F45" s="170"/>
      <c r="G45" s="170"/>
      <c r="H45" s="170">
        <f>'実質公債費比率（分子）の構造'!M$49</f>
        <v>363</v>
      </c>
      <c r="I45" s="170"/>
      <c r="J45" s="170"/>
      <c r="K45" s="170">
        <f>'実質公債費比率（分子）の構造'!N$49</f>
        <v>276</v>
      </c>
      <c r="L45" s="170"/>
      <c r="M45" s="170"/>
      <c r="N45" s="170">
        <f>'実質公債費比率（分子）の構造'!O$49</f>
        <v>144</v>
      </c>
      <c r="O45" s="170"/>
      <c r="P45" s="170"/>
    </row>
    <row r="46" spans="1:16" x14ac:dyDescent="0.2">
      <c r="A46" s="170" t="s">
        <v>64</v>
      </c>
      <c r="B46" s="170">
        <f>'実質公債費比率（分子）の構造'!K$48</f>
        <v>385</v>
      </c>
      <c r="C46" s="170"/>
      <c r="D46" s="170"/>
      <c r="E46" s="170">
        <f>'実質公債費比率（分子）の構造'!L$48</f>
        <v>508</v>
      </c>
      <c r="F46" s="170"/>
      <c r="G46" s="170"/>
      <c r="H46" s="170">
        <f>'実質公債費比率（分子）の構造'!M$48</f>
        <v>492</v>
      </c>
      <c r="I46" s="170"/>
      <c r="J46" s="170"/>
      <c r="K46" s="170">
        <f>'実質公債費比率（分子）の構造'!N$48</f>
        <v>349</v>
      </c>
      <c r="L46" s="170"/>
      <c r="M46" s="170"/>
      <c r="N46" s="170">
        <f>'実質公債費比率（分子）の構造'!O$48</f>
        <v>517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1095</v>
      </c>
      <c r="C49" s="170"/>
      <c r="D49" s="170"/>
      <c r="E49" s="170">
        <f>'実質公債費比率（分子）の構造'!L$45</f>
        <v>1185</v>
      </c>
      <c r="F49" s="170"/>
      <c r="G49" s="170"/>
      <c r="H49" s="170">
        <f>'実質公債費比率（分子）の構造'!M$45</f>
        <v>1279</v>
      </c>
      <c r="I49" s="170"/>
      <c r="J49" s="170"/>
      <c r="K49" s="170">
        <f>'実質公債費比率（分子）の構造'!N$45</f>
        <v>1324</v>
      </c>
      <c r="L49" s="170"/>
      <c r="M49" s="170"/>
      <c r="N49" s="170">
        <f>'実質公債費比率（分子）の構造'!O$45</f>
        <v>1343</v>
      </c>
      <c r="O49" s="170"/>
      <c r="P49" s="170"/>
    </row>
    <row r="50" spans="1:16" x14ac:dyDescent="0.2">
      <c r="A50" s="170" t="s">
        <v>67</v>
      </c>
      <c r="B50" s="170" t="e">
        <f>NA()</f>
        <v>#N/A</v>
      </c>
      <c r="C50" s="170">
        <f>IF(ISNUMBER('実質公債費比率（分子）の構造'!K$53),'実質公債費比率（分子）の構造'!K$53,NA())</f>
        <v>-955</v>
      </c>
      <c r="D50" s="170" t="e">
        <f>NA()</f>
        <v>#N/A</v>
      </c>
      <c r="E50" s="170" t="e">
        <f>NA()</f>
        <v>#N/A</v>
      </c>
      <c r="F50" s="170">
        <f>IF(ISNUMBER('実質公債費比率（分子）の構造'!L$53),'実質公債費比率（分子）の構造'!L$53,NA())</f>
        <v>-784</v>
      </c>
      <c r="G50" s="170" t="e">
        <f>NA()</f>
        <v>#N/A</v>
      </c>
      <c r="H50" s="170" t="e">
        <f>NA()</f>
        <v>#N/A</v>
      </c>
      <c r="I50" s="170">
        <f>IF(ISNUMBER('実質公債費比率（分子）の構造'!M$53),'実質公債費比率（分子）の構造'!M$53,NA())</f>
        <v>-684</v>
      </c>
      <c r="J50" s="170" t="e">
        <f>NA()</f>
        <v>#N/A</v>
      </c>
      <c r="K50" s="170" t="e">
        <f>NA()</f>
        <v>#N/A</v>
      </c>
      <c r="L50" s="170">
        <f>IF(ISNUMBER('実質公債費比率（分子）の構造'!N$53),'実質公債費比率（分子）の構造'!N$53,NA())</f>
        <v>-564</v>
      </c>
      <c r="M50" s="170" t="e">
        <f>NA()</f>
        <v>#N/A</v>
      </c>
      <c r="N50" s="170" t="e">
        <f>NA()</f>
        <v>#N/A</v>
      </c>
      <c r="O50" s="170">
        <f>IF(ISNUMBER('実質公債費比率（分子）の構造'!O$53),'実質公債費比率（分子）の構造'!O$53,NA())</f>
        <v>-380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17998</v>
      </c>
      <c r="E56" s="169"/>
      <c r="F56" s="169"/>
      <c r="G56" s="169">
        <f>'将来負担比率（分子）の構造'!J$52</f>
        <v>16051</v>
      </c>
      <c r="H56" s="169"/>
      <c r="I56" s="169"/>
      <c r="J56" s="169">
        <f>'将来負担比率（分子）の構造'!K$52</f>
        <v>14528</v>
      </c>
      <c r="K56" s="169"/>
      <c r="L56" s="169"/>
      <c r="M56" s="169">
        <f>'将来負担比率（分子）の構造'!L$52</f>
        <v>13084</v>
      </c>
      <c r="N56" s="169"/>
      <c r="O56" s="169"/>
      <c r="P56" s="169">
        <f>'将来負担比率（分子）の構造'!M$52</f>
        <v>11851</v>
      </c>
    </row>
    <row r="57" spans="1:16" x14ac:dyDescent="0.2">
      <c r="A57" s="169" t="s">
        <v>42</v>
      </c>
      <c r="B57" s="169"/>
      <c r="C57" s="169"/>
      <c r="D57" s="169">
        <f>'将来負担比率（分子）の構造'!I$51</f>
        <v>6490</v>
      </c>
      <c r="E57" s="169"/>
      <c r="F57" s="169"/>
      <c r="G57" s="169">
        <f>'将来負担比率（分子）の構造'!J$51</f>
        <v>5725</v>
      </c>
      <c r="H57" s="169"/>
      <c r="I57" s="169"/>
      <c r="J57" s="169">
        <f>'将来負担比率（分子）の構造'!K$51</f>
        <v>5126</v>
      </c>
      <c r="K57" s="169"/>
      <c r="L57" s="169"/>
      <c r="M57" s="169">
        <f>'将来負担比率（分子）の構造'!L$51</f>
        <v>4792</v>
      </c>
      <c r="N57" s="169"/>
      <c r="O57" s="169"/>
      <c r="P57" s="169">
        <f>'将来負担比率（分子）の構造'!M$51</f>
        <v>4582</v>
      </c>
    </row>
    <row r="58" spans="1:16" x14ac:dyDescent="0.2">
      <c r="A58" s="169" t="s">
        <v>41</v>
      </c>
      <c r="B58" s="169"/>
      <c r="C58" s="169"/>
      <c r="D58" s="169">
        <f>'将来負担比率（分子）の構造'!I$50</f>
        <v>26774</v>
      </c>
      <c r="E58" s="169"/>
      <c r="F58" s="169"/>
      <c r="G58" s="169">
        <f>'将来負担比率（分子）の構造'!J$50</f>
        <v>24927</v>
      </c>
      <c r="H58" s="169"/>
      <c r="I58" s="169"/>
      <c r="J58" s="169">
        <f>'将来負担比率（分子）の構造'!K$50</f>
        <v>23661</v>
      </c>
      <c r="K58" s="169"/>
      <c r="L58" s="169"/>
      <c r="M58" s="169">
        <f>'将来負担比率（分子）の構造'!L$50</f>
        <v>24232</v>
      </c>
      <c r="N58" s="169"/>
      <c r="O58" s="169"/>
      <c r="P58" s="169">
        <f>'将来負担比率（分子）の構造'!M$50</f>
        <v>23865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5085</v>
      </c>
      <c r="C62" s="169"/>
      <c r="D62" s="169"/>
      <c r="E62" s="169">
        <f>'将来負担比率（分子）の構造'!J$45</f>
        <v>5294</v>
      </c>
      <c r="F62" s="169"/>
      <c r="G62" s="169"/>
      <c r="H62" s="169">
        <f>'将来負担比率（分子）の構造'!K$45</f>
        <v>5531</v>
      </c>
      <c r="I62" s="169"/>
      <c r="J62" s="169"/>
      <c r="K62" s="169">
        <f>'将来負担比率（分子）の構造'!L$45</f>
        <v>5572</v>
      </c>
      <c r="L62" s="169"/>
      <c r="M62" s="169"/>
      <c r="N62" s="169">
        <f>'将来負担比率（分子）の構造'!M$45</f>
        <v>5972</v>
      </c>
      <c r="O62" s="169"/>
      <c r="P62" s="169"/>
    </row>
    <row r="63" spans="1:16" x14ac:dyDescent="0.2">
      <c r="A63" s="169" t="s">
        <v>34</v>
      </c>
      <c r="B63" s="169">
        <f>'将来負担比率（分子）の構造'!I$44</f>
        <v>1245</v>
      </c>
      <c r="C63" s="169"/>
      <c r="D63" s="169"/>
      <c r="E63" s="169">
        <f>'将来負担比率（分子）の構造'!J$44</f>
        <v>874</v>
      </c>
      <c r="F63" s="169"/>
      <c r="G63" s="169"/>
      <c r="H63" s="169">
        <f>'将来負担比率（分子）の構造'!K$44</f>
        <v>845</v>
      </c>
      <c r="I63" s="169"/>
      <c r="J63" s="169"/>
      <c r="K63" s="169">
        <f>'将来負担比率（分子）の構造'!L$44</f>
        <v>604</v>
      </c>
      <c r="L63" s="169"/>
      <c r="M63" s="169"/>
      <c r="N63" s="169">
        <f>'将来負担比率（分子）の構造'!M$44</f>
        <v>575</v>
      </c>
      <c r="O63" s="169"/>
      <c r="P63" s="169"/>
    </row>
    <row r="64" spans="1:16" x14ac:dyDescent="0.2">
      <c r="A64" s="169" t="s">
        <v>33</v>
      </c>
      <c r="B64" s="169">
        <f>'将来負担比率（分子）の構造'!I$43</f>
        <v>7522</v>
      </c>
      <c r="C64" s="169"/>
      <c r="D64" s="169"/>
      <c r="E64" s="169">
        <f>'将来負担比率（分子）の構造'!J$43</f>
        <v>4956</v>
      </c>
      <c r="F64" s="169"/>
      <c r="G64" s="169"/>
      <c r="H64" s="169">
        <f>'将来負担比率（分子）の構造'!K$43</f>
        <v>4434</v>
      </c>
      <c r="I64" s="169"/>
      <c r="J64" s="169"/>
      <c r="K64" s="169">
        <f>'将来負担比率（分子）の構造'!L$43</f>
        <v>5923</v>
      </c>
      <c r="L64" s="169"/>
      <c r="M64" s="169"/>
      <c r="N64" s="169">
        <f>'将来負担比率（分子）の構造'!M$43</f>
        <v>4060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9816</v>
      </c>
      <c r="C66" s="169"/>
      <c r="D66" s="169"/>
      <c r="E66" s="169">
        <f>'将来負担比率（分子）の構造'!J$41</f>
        <v>10074</v>
      </c>
      <c r="F66" s="169"/>
      <c r="G66" s="169"/>
      <c r="H66" s="169">
        <f>'将来負担比率（分子）の構造'!K$41</f>
        <v>9618</v>
      </c>
      <c r="I66" s="169"/>
      <c r="J66" s="169"/>
      <c r="K66" s="169">
        <f>'将来負担比率（分子）の構造'!L$41</f>
        <v>9726</v>
      </c>
      <c r="L66" s="169"/>
      <c r="M66" s="169"/>
      <c r="N66" s="169">
        <f>'将来負担比率（分子）の構造'!M$41</f>
        <v>9739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7531</v>
      </c>
      <c r="C72" s="173">
        <f>基金残高に係る経年分析!G55</f>
        <v>7981</v>
      </c>
      <c r="D72" s="173">
        <f>基金残高に係る経年分析!H55</f>
        <v>8544</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14721</v>
      </c>
      <c r="C74" s="173">
        <f>基金残高に係る経年分析!G57</f>
        <v>15052</v>
      </c>
      <c r="D74" s="173">
        <f>基金残高に係る経年分析!H57</f>
        <v>14616</v>
      </c>
    </row>
  </sheetData>
  <sheetProtection algorithmName="SHA-512" hashValue="5HmqyP+MICjLLU05IWwQRmbzuEShLfam/V6031zyA3SlqQMcfH1pf4HemvTYc1p4lu99ANCL+P8QtLI22fED0A==" saltValue="qnd6qARvoUwu5ZwjYH64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37763649</v>
      </c>
      <c r="S5" s="690"/>
      <c r="T5" s="690"/>
      <c r="U5" s="690"/>
      <c r="V5" s="690"/>
      <c r="W5" s="690"/>
      <c r="X5" s="690"/>
      <c r="Y5" s="715"/>
      <c r="Z5" s="728">
        <v>53.9</v>
      </c>
      <c r="AA5" s="728"/>
      <c r="AB5" s="728"/>
      <c r="AC5" s="728"/>
      <c r="AD5" s="729">
        <v>34681054</v>
      </c>
      <c r="AE5" s="729"/>
      <c r="AF5" s="729"/>
      <c r="AG5" s="729"/>
      <c r="AH5" s="729"/>
      <c r="AI5" s="729"/>
      <c r="AJ5" s="729"/>
      <c r="AK5" s="729"/>
      <c r="AL5" s="716">
        <v>83.8</v>
      </c>
      <c r="AM5" s="698"/>
      <c r="AN5" s="698"/>
      <c r="AO5" s="717"/>
      <c r="AP5" s="692" t="s">
        <v>216</v>
      </c>
      <c r="AQ5" s="693"/>
      <c r="AR5" s="693"/>
      <c r="AS5" s="693"/>
      <c r="AT5" s="693"/>
      <c r="AU5" s="693"/>
      <c r="AV5" s="693"/>
      <c r="AW5" s="693"/>
      <c r="AX5" s="693"/>
      <c r="AY5" s="693"/>
      <c r="AZ5" s="693"/>
      <c r="BA5" s="693"/>
      <c r="BB5" s="693"/>
      <c r="BC5" s="693"/>
      <c r="BD5" s="693"/>
      <c r="BE5" s="693"/>
      <c r="BF5" s="694"/>
      <c r="BG5" s="634">
        <v>34681054</v>
      </c>
      <c r="BH5" s="635"/>
      <c r="BI5" s="635"/>
      <c r="BJ5" s="635"/>
      <c r="BK5" s="635"/>
      <c r="BL5" s="635"/>
      <c r="BM5" s="635"/>
      <c r="BN5" s="636"/>
      <c r="BO5" s="672">
        <v>91.8</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407467</v>
      </c>
      <c r="S6" s="635"/>
      <c r="T6" s="635"/>
      <c r="U6" s="635"/>
      <c r="V6" s="635"/>
      <c r="W6" s="635"/>
      <c r="X6" s="635"/>
      <c r="Y6" s="636"/>
      <c r="Z6" s="672">
        <v>0.6</v>
      </c>
      <c r="AA6" s="672"/>
      <c r="AB6" s="672"/>
      <c r="AC6" s="672"/>
      <c r="AD6" s="673">
        <v>407467</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34681054</v>
      </c>
      <c r="BH6" s="635"/>
      <c r="BI6" s="635"/>
      <c r="BJ6" s="635"/>
      <c r="BK6" s="635"/>
      <c r="BL6" s="635"/>
      <c r="BM6" s="635"/>
      <c r="BN6" s="636"/>
      <c r="BO6" s="672">
        <v>91.8</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388088</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388088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13416</v>
      </c>
      <c r="S7" s="635"/>
      <c r="T7" s="635"/>
      <c r="U7" s="635"/>
      <c r="V7" s="635"/>
      <c r="W7" s="635"/>
      <c r="X7" s="635"/>
      <c r="Y7" s="636"/>
      <c r="Z7" s="672">
        <v>0</v>
      </c>
      <c r="AA7" s="672"/>
      <c r="AB7" s="672"/>
      <c r="AC7" s="672"/>
      <c r="AD7" s="673">
        <v>13416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16246756</v>
      </c>
      <c r="BH7" s="635"/>
      <c r="BI7" s="635"/>
      <c r="BJ7" s="635"/>
      <c r="BK7" s="635"/>
      <c r="BL7" s="635"/>
      <c r="BM7" s="635"/>
      <c r="BN7" s="636"/>
      <c r="BO7" s="672">
        <v>43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7052135</v>
      </c>
      <c r="CS7" s="635"/>
      <c r="CT7" s="635"/>
      <c r="CU7" s="635"/>
      <c r="CV7" s="635"/>
      <c r="CW7" s="635"/>
      <c r="CX7" s="635"/>
      <c r="CY7" s="636"/>
      <c r="CZ7" s="672">
        <v>11.1</v>
      </c>
      <c r="DA7" s="672"/>
      <c r="DB7" s="672"/>
      <c r="DC7" s="672"/>
      <c r="DD7" s="640">
        <v>147917</v>
      </c>
      <c r="DE7" s="635"/>
      <c r="DF7" s="635"/>
      <c r="DG7" s="635"/>
      <c r="DH7" s="635"/>
      <c r="DI7" s="635"/>
      <c r="DJ7" s="635"/>
      <c r="DK7" s="635"/>
      <c r="DL7" s="635"/>
      <c r="DM7" s="635"/>
      <c r="DN7" s="635"/>
      <c r="DO7" s="635"/>
      <c r="DP7" s="636"/>
      <c r="DQ7" s="640">
        <v>6398045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278386</v>
      </c>
      <c r="S8" s="635"/>
      <c r="T8" s="635"/>
      <c r="U8" s="635"/>
      <c r="V8" s="635"/>
      <c r="W8" s="635"/>
      <c r="X8" s="635"/>
      <c r="Y8" s="636"/>
      <c r="Z8" s="672">
        <v>0.4</v>
      </c>
      <c r="AA8" s="672"/>
      <c r="AB8" s="672"/>
      <c r="AC8" s="672"/>
      <c r="AD8" s="673">
        <v>278386</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300256</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24783441</v>
      </c>
      <c r="CS8" s="635"/>
      <c r="CT8" s="635"/>
      <c r="CU8" s="635"/>
      <c r="CV8" s="635"/>
      <c r="CW8" s="635"/>
      <c r="CX8" s="635"/>
      <c r="CY8" s="636"/>
      <c r="CZ8" s="672">
        <v>39</v>
      </c>
      <c r="DA8" s="672"/>
      <c r="DB8" s="672"/>
      <c r="DC8" s="672"/>
      <c r="DD8" s="640">
        <v>834883</v>
      </c>
      <c r="DE8" s="635"/>
      <c r="DF8" s="635"/>
      <c r="DG8" s="635"/>
      <c r="DH8" s="635"/>
      <c r="DI8" s="635"/>
      <c r="DJ8" s="635"/>
      <c r="DK8" s="635"/>
      <c r="DL8" s="635"/>
      <c r="DM8" s="635"/>
      <c r="DN8" s="635"/>
      <c r="DO8" s="635"/>
      <c r="DP8" s="636"/>
      <c r="DQ8" s="640">
        <v>14866708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286414</v>
      </c>
      <c r="S9" s="635"/>
      <c r="T9" s="635"/>
      <c r="U9" s="635"/>
      <c r="V9" s="635"/>
      <c r="W9" s="635"/>
      <c r="X9" s="635"/>
      <c r="Y9" s="636"/>
      <c r="Z9" s="672">
        <v>0.4</v>
      </c>
      <c r="AA9" s="672"/>
      <c r="AB9" s="672"/>
      <c r="AC9" s="672"/>
      <c r="AD9" s="673">
        <v>286414</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12252158</v>
      </c>
      <c r="BH9" s="635"/>
      <c r="BI9" s="635"/>
      <c r="BJ9" s="635"/>
      <c r="BK9" s="635"/>
      <c r="BL9" s="635"/>
      <c r="BM9" s="635"/>
      <c r="BN9" s="636"/>
      <c r="BO9" s="672">
        <v>32.4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5217133</v>
      </c>
      <c r="CS9" s="635"/>
      <c r="CT9" s="635"/>
      <c r="CU9" s="635"/>
      <c r="CV9" s="635"/>
      <c r="CW9" s="635"/>
      <c r="CX9" s="635"/>
      <c r="CY9" s="636"/>
      <c r="CZ9" s="672">
        <v>8.1999999999999993</v>
      </c>
      <c r="DA9" s="672"/>
      <c r="DB9" s="672"/>
      <c r="DC9" s="672"/>
      <c r="DD9" s="640">
        <v>285610</v>
      </c>
      <c r="DE9" s="635"/>
      <c r="DF9" s="635"/>
      <c r="DG9" s="635"/>
      <c r="DH9" s="635"/>
      <c r="DI9" s="635"/>
      <c r="DJ9" s="635"/>
      <c r="DK9" s="635"/>
      <c r="DL9" s="635"/>
      <c r="DM9" s="635"/>
      <c r="DN9" s="635"/>
      <c r="DO9" s="635"/>
      <c r="DP9" s="636"/>
      <c r="DQ9" s="640">
        <v>4803734</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489448</v>
      </c>
      <c r="BH10" s="635"/>
      <c r="BI10" s="635"/>
      <c r="BJ10" s="635"/>
      <c r="BK10" s="635"/>
      <c r="BL10" s="635"/>
      <c r="BM10" s="635"/>
      <c r="BN10" s="636"/>
      <c r="BO10" s="672">
        <v>1.3</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133400</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33400</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4307990</v>
      </c>
      <c r="S11" s="635"/>
      <c r="T11" s="635"/>
      <c r="U11" s="635"/>
      <c r="V11" s="635"/>
      <c r="W11" s="635"/>
      <c r="X11" s="635"/>
      <c r="Y11" s="636"/>
      <c r="Z11" s="637">
        <v>6.1</v>
      </c>
      <c r="AA11" s="638"/>
      <c r="AB11" s="638"/>
      <c r="AC11" s="639"/>
      <c r="AD11" s="640">
        <v>4307990</v>
      </c>
      <c r="AE11" s="635"/>
      <c r="AF11" s="635"/>
      <c r="AG11" s="635"/>
      <c r="AH11" s="635"/>
      <c r="AI11" s="635"/>
      <c r="AJ11" s="635"/>
      <c r="AK11" s="636"/>
      <c r="AL11" s="637">
        <v>10.4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3204894</v>
      </c>
      <c r="BH11" s="635"/>
      <c r="BI11" s="635"/>
      <c r="BJ11" s="635"/>
      <c r="BK11" s="635"/>
      <c r="BL11" s="635"/>
      <c r="BM11" s="635"/>
      <c r="BN11" s="636"/>
      <c r="BO11" s="672">
        <v>8.5</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703471</v>
      </c>
      <c r="CS11" s="635"/>
      <c r="CT11" s="635"/>
      <c r="CU11" s="635"/>
      <c r="CV11" s="635"/>
      <c r="CW11" s="635"/>
      <c r="CX11" s="635"/>
      <c r="CY11" s="636"/>
      <c r="CZ11" s="672">
        <v>1.1000000000000001</v>
      </c>
      <c r="DA11" s="672"/>
      <c r="DB11" s="672"/>
      <c r="DC11" s="672"/>
      <c r="DD11" s="640">
        <v>209529</v>
      </c>
      <c r="DE11" s="635"/>
      <c r="DF11" s="635"/>
      <c r="DG11" s="635"/>
      <c r="DH11" s="635"/>
      <c r="DI11" s="635"/>
      <c r="DJ11" s="635"/>
      <c r="DK11" s="635"/>
      <c r="DL11" s="635"/>
      <c r="DM11" s="635"/>
      <c r="DN11" s="635"/>
      <c r="DO11" s="635"/>
      <c r="DP11" s="636"/>
      <c r="DQ11" s="640">
        <v>617983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16948354</v>
      </c>
      <c r="BH12" s="635"/>
      <c r="BI12" s="635"/>
      <c r="BJ12" s="635"/>
      <c r="BK12" s="635"/>
      <c r="BL12" s="635"/>
      <c r="BM12" s="635"/>
      <c r="BN12" s="636"/>
      <c r="BO12" s="672">
        <v>44.9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2026575</v>
      </c>
      <c r="CS12" s="635"/>
      <c r="CT12" s="635"/>
      <c r="CU12" s="635"/>
      <c r="CV12" s="635"/>
      <c r="CW12" s="635"/>
      <c r="CX12" s="635"/>
      <c r="CY12" s="636"/>
      <c r="CZ12" s="672">
        <v>3.2</v>
      </c>
      <c r="DA12" s="672"/>
      <c r="DB12" s="672"/>
      <c r="DC12" s="672"/>
      <c r="DD12" s="640">
        <v>436036</v>
      </c>
      <c r="DE12" s="635"/>
      <c r="DF12" s="635"/>
      <c r="DG12" s="635"/>
      <c r="DH12" s="635"/>
      <c r="DI12" s="635"/>
      <c r="DJ12" s="635"/>
      <c r="DK12" s="635"/>
      <c r="DL12" s="635"/>
      <c r="DM12" s="635"/>
      <c r="DN12" s="635"/>
      <c r="DO12" s="635"/>
      <c r="DP12" s="636"/>
      <c r="DQ12" s="640">
        <v>1149246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16928267</v>
      </c>
      <c r="BH13" s="635"/>
      <c r="BI13" s="635"/>
      <c r="BJ13" s="635"/>
      <c r="BK13" s="635"/>
      <c r="BL13" s="635"/>
      <c r="BM13" s="635"/>
      <c r="BN13" s="636"/>
      <c r="BO13" s="672">
        <v>44.8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10019246</v>
      </c>
      <c r="CS13" s="635"/>
      <c r="CT13" s="635"/>
      <c r="CU13" s="635"/>
      <c r="CV13" s="635"/>
      <c r="CW13" s="635"/>
      <c r="CX13" s="635"/>
      <c r="CY13" s="636"/>
      <c r="CZ13" s="672">
        <v>15.8</v>
      </c>
      <c r="DA13" s="672"/>
      <c r="DB13" s="672"/>
      <c r="DC13" s="672"/>
      <c r="DD13" s="640">
        <v>4360185</v>
      </c>
      <c r="DE13" s="635"/>
      <c r="DF13" s="635"/>
      <c r="DG13" s="635"/>
      <c r="DH13" s="635"/>
      <c r="DI13" s="635"/>
      <c r="DJ13" s="635"/>
      <c r="DK13" s="635"/>
      <c r="DL13" s="635"/>
      <c r="DM13" s="635"/>
      <c r="DN13" s="635"/>
      <c r="DO13" s="635"/>
      <c r="DP13" s="636"/>
      <c r="DQ13" s="640">
        <v>7617349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792</v>
      </c>
      <c r="S14" s="635"/>
      <c r="T14" s="635"/>
      <c r="U14" s="635"/>
      <c r="V14" s="635"/>
      <c r="W14" s="635"/>
      <c r="X14" s="635"/>
      <c r="Y14" s="636"/>
      <c r="Z14" s="672">
        <v>0</v>
      </c>
      <c r="AA14" s="672"/>
      <c r="AB14" s="672"/>
      <c r="AC14" s="672"/>
      <c r="AD14" s="673">
        <v>792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349973</v>
      </c>
      <c r="BH14" s="635"/>
      <c r="BI14" s="635"/>
      <c r="BJ14" s="635"/>
      <c r="BK14" s="635"/>
      <c r="BL14" s="635"/>
      <c r="BM14" s="635"/>
      <c r="BN14" s="636"/>
      <c r="BO14" s="672">
        <v>0.9</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1703526</v>
      </c>
      <c r="CS14" s="635"/>
      <c r="CT14" s="635"/>
      <c r="CU14" s="635"/>
      <c r="CV14" s="635"/>
      <c r="CW14" s="635"/>
      <c r="CX14" s="635"/>
      <c r="CY14" s="636"/>
      <c r="CZ14" s="672">
        <v>2.7</v>
      </c>
      <c r="DA14" s="672"/>
      <c r="DB14" s="672"/>
      <c r="DC14" s="672"/>
      <c r="DD14" s="640">
        <v>104064</v>
      </c>
      <c r="DE14" s="635"/>
      <c r="DF14" s="635"/>
      <c r="DG14" s="635"/>
      <c r="DH14" s="635"/>
      <c r="DI14" s="635"/>
      <c r="DJ14" s="635"/>
      <c r="DK14" s="635"/>
      <c r="DL14" s="635"/>
      <c r="DM14" s="635"/>
      <c r="DN14" s="635"/>
      <c r="DO14" s="635"/>
      <c r="DP14" s="636"/>
      <c r="DQ14" s="640">
        <v>1648631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1135971</v>
      </c>
      <c r="BH15" s="635"/>
      <c r="BI15" s="635"/>
      <c r="BJ15" s="635"/>
      <c r="BK15" s="635"/>
      <c r="BL15" s="635"/>
      <c r="BM15" s="635"/>
      <c r="BN15" s="636"/>
      <c r="BO15" s="672">
        <v>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10228376</v>
      </c>
      <c r="CS15" s="635"/>
      <c r="CT15" s="635"/>
      <c r="CU15" s="635"/>
      <c r="CV15" s="635"/>
      <c r="CW15" s="635"/>
      <c r="CX15" s="635"/>
      <c r="CY15" s="636"/>
      <c r="CZ15" s="672">
        <v>16.100000000000001</v>
      </c>
      <c r="DA15" s="672"/>
      <c r="DB15" s="672"/>
      <c r="DC15" s="672"/>
      <c r="DD15" s="640">
        <v>2827398</v>
      </c>
      <c r="DE15" s="635"/>
      <c r="DF15" s="635"/>
      <c r="DG15" s="635"/>
      <c r="DH15" s="635"/>
      <c r="DI15" s="635"/>
      <c r="DJ15" s="635"/>
      <c r="DK15" s="635"/>
      <c r="DL15" s="635"/>
      <c r="DM15" s="635"/>
      <c r="DN15" s="635"/>
      <c r="DO15" s="635"/>
      <c r="DP15" s="636"/>
      <c r="DQ15" s="640">
        <v>7127631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99155</v>
      </c>
      <c r="S16" s="635"/>
      <c r="T16" s="635"/>
      <c r="U16" s="635"/>
      <c r="V16" s="635"/>
      <c r="W16" s="635"/>
      <c r="X16" s="635"/>
      <c r="Y16" s="636"/>
      <c r="Z16" s="672">
        <v>0.1</v>
      </c>
      <c r="AA16" s="672"/>
      <c r="AB16" s="672"/>
      <c r="AC16" s="672"/>
      <c r="AD16" s="673">
        <v>99155</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846290</v>
      </c>
      <c r="S17" s="635"/>
      <c r="T17" s="635"/>
      <c r="U17" s="635"/>
      <c r="V17" s="635"/>
      <c r="W17" s="635"/>
      <c r="X17" s="635"/>
      <c r="Y17" s="636"/>
      <c r="Z17" s="672">
        <v>1.2</v>
      </c>
      <c r="AA17" s="672"/>
      <c r="AB17" s="672"/>
      <c r="AC17" s="672"/>
      <c r="AD17" s="673">
        <v>846290</v>
      </c>
      <c r="AE17" s="673"/>
      <c r="AF17" s="673"/>
      <c r="AG17" s="673"/>
      <c r="AH17" s="673"/>
      <c r="AI17" s="673"/>
      <c r="AJ17" s="673"/>
      <c r="AK17" s="673"/>
      <c r="AL17" s="637">
        <v>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1343206</v>
      </c>
      <c r="CS17" s="635"/>
      <c r="CT17" s="635"/>
      <c r="CU17" s="635"/>
      <c r="CV17" s="635"/>
      <c r="CW17" s="635"/>
      <c r="CX17" s="635"/>
      <c r="CY17" s="636"/>
      <c r="CZ17" s="672">
        <v>2.1</v>
      </c>
      <c r="DA17" s="672"/>
      <c r="DB17" s="672"/>
      <c r="DC17" s="672"/>
      <c r="DD17" s="640" t="s">
        <v>122</v>
      </c>
      <c r="DE17" s="635"/>
      <c r="DF17" s="635"/>
      <c r="DG17" s="635"/>
      <c r="DH17" s="635"/>
      <c r="DI17" s="635"/>
      <c r="DJ17" s="635"/>
      <c r="DK17" s="635"/>
      <c r="DL17" s="635"/>
      <c r="DM17" s="635"/>
      <c r="DN17" s="635"/>
      <c r="DO17" s="635"/>
      <c r="DP17" s="636"/>
      <c r="DQ17" s="640">
        <v>1322923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214722</v>
      </c>
      <c r="S18" s="635"/>
      <c r="T18" s="635"/>
      <c r="U18" s="635"/>
      <c r="V18" s="635"/>
      <c r="W18" s="635"/>
      <c r="X18" s="635"/>
      <c r="Y18" s="636"/>
      <c r="Z18" s="672">
        <v>0.3</v>
      </c>
      <c r="AA18" s="672"/>
      <c r="AB18" s="672"/>
      <c r="AC18" s="672"/>
      <c r="AD18" s="673">
        <v>214722</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192910</v>
      </c>
      <c r="S19" s="635"/>
      <c r="T19" s="635"/>
      <c r="U19" s="635"/>
      <c r="V19" s="635"/>
      <c r="W19" s="635"/>
      <c r="X19" s="635"/>
      <c r="Y19" s="636"/>
      <c r="Z19" s="672">
        <v>0.3</v>
      </c>
      <c r="AA19" s="672"/>
      <c r="AB19" s="672"/>
      <c r="AC19" s="672"/>
      <c r="AD19" s="673">
        <v>192910</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3082595</v>
      </c>
      <c r="BH19" s="635"/>
      <c r="BI19" s="635"/>
      <c r="BJ19" s="635"/>
      <c r="BK19" s="635"/>
      <c r="BL19" s="635"/>
      <c r="BM19" s="635"/>
      <c r="BN19" s="636"/>
      <c r="BO19" s="672">
        <v>8.1999999999999993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21812</v>
      </c>
      <c r="S20" s="635"/>
      <c r="T20" s="635"/>
      <c r="U20" s="635"/>
      <c r="V20" s="635"/>
      <c r="W20" s="635"/>
      <c r="X20" s="635"/>
      <c r="Y20" s="636"/>
      <c r="Z20" s="672">
        <v>0</v>
      </c>
      <c r="AA20" s="672"/>
      <c r="AB20" s="672"/>
      <c r="AC20" s="672"/>
      <c r="AD20" s="673">
        <v>21812</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3082595</v>
      </c>
      <c r="BH20" s="635"/>
      <c r="BI20" s="635"/>
      <c r="BJ20" s="635"/>
      <c r="BK20" s="635"/>
      <c r="BL20" s="635"/>
      <c r="BM20" s="635"/>
      <c r="BN20" s="636"/>
      <c r="BO20" s="672">
        <v>8.1999999999999993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63598597</v>
      </c>
      <c r="CS20" s="635"/>
      <c r="CT20" s="635"/>
      <c r="CU20" s="635"/>
      <c r="CV20" s="635"/>
      <c r="CW20" s="635"/>
      <c r="CX20" s="635"/>
      <c r="CY20" s="636"/>
      <c r="CZ20" s="672">
        <v>100</v>
      </c>
      <c r="DA20" s="672"/>
      <c r="DB20" s="672"/>
      <c r="DC20" s="672"/>
      <c r="DD20" s="640">
        <v>9205622</v>
      </c>
      <c r="DE20" s="635"/>
      <c r="DF20" s="635"/>
      <c r="DG20" s="635"/>
      <c r="DH20" s="635"/>
      <c r="DI20" s="635"/>
      <c r="DJ20" s="635"/>
      <c r="DK20" s="635"/>
      <c r="DL20" s="635"/>
      <c r="DM20" s="635"/>
      <c r="DN20" s="635"/>
      <c r="DO20" s="635"/>
      <c r="DP20" s="636"/>
      <c r="DQ20" s="640">
        <v>45973738</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61460</v>
      </c>
      <c r="S21" s="635"/>
      <c r="T21" s="635"/>
      <c r="U21" s="635"/>
      <c r="V21" s="635"/>
      <c r="W21" s="635"/>
      <c r="X21" s="635"/>
      <c r="Y21" s="636"/>
      <c r="Z21" s="672">
        <v>0.1</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61460</v>
      </c>
      <c r="S23" s="635"/>
      <c r="T23" s="635"/>
      <c r="U23" s="635"/>
      <c r="V23" s="635"/>
      <c r="W23" s="635"/>
      <c r="X23" s="635"/>
      <c r="Y23" s="636"/>
      <c r="Z23" s="672">
        <v>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3082595</v>
      </c>
      <c r="BH23" s="635"/>
      <c r="BI23" s="635"/>
      <c r="BJ23" s="635"/>
      <c r="BK23" s="635"/>
      <c r="BL23" s="635"/>
      <c r="BM23" s="635"/>
      <c r="BN23" s="636"/>
      <c r="BO23" s="672">
        <v>8.1999999999999993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26546029</v>
      </c>
      <c r="CS24" s="690"/>
      <c r="CT24" s="690"/>
      <c r="CU24" s="690"/>
      <c r="CV24" s="690"/>
      <c r="CW24" s="690"/>
      <c r="CX24" s="690"/>
      <c r="CY24" s="715"/>
      <c r="CZ24" s="716">
        <v>41.7</v>
      </c>
      <c r="DA24" s="698"/>
      <c r="DB24" s="698"/>
      <c r="DC24" s="718"/>
      <c r="DD24" s="714">
        <v>17469617</v>
      </c>
      <c r="DE24" s="690"/>
      <c r="DF24" s="690"/>
      <c r="DG24" s="690"/>
      <c r="DH24" s="690"/>
      <c r="DI24" s="690"/>
      <c r="DJ24" s="690"/>
      <c r="DK24" s="715"/>
      <c r="DL24" s="714">
        <v>16169724</v>
      </c>
      <c r="DM24" s="690"/>
      <c r="DN24" s="690"/>
      <c r="DO24" s="690"/>
      <c r="DP24" s="690"/>
      <c r="DQ24" s="690"/>
      <c r="DR24" s="690"/>
      <c r="DS24" s="690"/>
      <c r="DT24" s="690"/>
      <c r="DU24" s="690"/>
      <c r="DV24" s="715"/>
      <c r="DW24" s="716">
        <v>39.1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44279741</v>
      </c>
      <c r="S25" s="635"/>
      <c r="T25" s="635"/>
      <c r="U25" s="635"/>
      <c r="V25" s="635"/>
      <c r="W25" s="635"/>
      <c r="X25" s="635"/>
      <c r="Y25" s="636"/>
      <c r="Z25" s="672">
        <v>63.2</v>
      </c>
      <c r="AA25" s="672"/>
      <c r="AB25" s="672"/>
      <c r="AC25" s="672"/>
      <c r="AD25" s="673">
        <v>41135686</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10563695</v>
      </c>
      <c r="CS25" s="647"/>
      <c r="CT25" s="647"/>
      <c r="CU25" s="647"/>
      <c r="CV25" s="647"/>
      <c r="CW25" s="647"/>
      <c r="CX25" s="647"/>
      <c r="CY25" s="648"/>
      <c r="CZ25" s="637">
        <v>16.600000000000001</v>
      </c>
      <c r="DA25" s="649"/>
      <c r="DB25" s="649"/>
      <c r="DC25" s="650"/>
      <c r="DD25" s="640">
        <v>9695791</v>
      </c>
      <c r="DE25" s="647"/>
      <c r="DF25" s="647"/>
      <c r="DG25" s="647"/>
      <c r="DH25" s="647"/>
      <c r="DI25" s="647"/>
      <c r="DJ25" s="647"/>
      <c r="DK25" s="648"/>
      <c r="DL25" s="640">
        <v>9625417</v>
      </c>
      <c r="DM25" s="647"/>
      <c r="DN25" s="647"/>
      <c r="DO25" s="647"/>
      <c r="DP25" s="647"/>
      <c r="DQ25" s="647"/>
      <c r="DR25" s="647"/>
      <c r="DS25" s="647"/>
      <c r="DT25" s="647"/>
      <c r="DU25" s="647"/>
      <c r="DV25" s="648"/>
      <c r="DW25" s="637">
        <v>23.2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19345</v>
      </c>
      <c r="S26" s="635"/>
      <c r="T26" s="635"/>
      <c r="U26" s="635"/>
      <c r="V26" s="635"/>
      <c r="W26" s="635"/>
      <c r="X26" s="635"/>
      <c r="Y26" s="636"/>
      <c r="Z26" s="672">
        <v>0</v>
      </c>
      <c r="AA26" s="672"/>
      <c r="AB26" s="672"/>
      <c r="AC26" s="672"/>
      <c r="AD26" s="673">
        <v>19345</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6321720</v>
      </c>
      <c r="CS26" s="635"/>
      <c r="CT26" s="635"/>
      <c r="CU26" s="635"/>
      <c r="CV26" s="635"/>
      <c r="CW26" s="635"/>
      <c r="CX26" s="635"/>
      <c r="CY26" s="636"/>
      <c r="CZ26" s="637">
        <v>9.9</v>
      </c>
      <c r="DA26" s="649"/>
      <c r="DB26" s="649"/>
      <c r="DC26" s="650"/>
      <c r="DD26" s="640">
        <v>5846508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154839</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37763649</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14639128</v>
      </c>
      <c r="CS27" s="647"/>
      <c r="CT27" s="647"/>
      <c r="CU27" s="647"/>
      <c r="CV27" s="647"/>
      <c r="CW27" s="647"/>
      <c r="CX27" s="647"/>
      <c r="CY27" s="648"/>
      <c r="CZ27" s="637">
        <v>23</v>
      </c>
      <c r="DA27" s="649"/>
      <c r="DB27" s="649"/>
      <c r="DC27" s="650"/>
      <c r="DD27" s="640">
        <v>6450903</v>
      </c>
      <c r="DE27" s="647"/>
      <c r="DF27" s="647"/>
      <c r="DG27" s="647"/>
      <c r="DH27" s="647"/>
      <c r="DI27" s="647"/>
      <c r="DJ27" s="647"/>
      <c r="DK27" s="648"/>
      <c r="DL27" s="640">
        <v>5221384</v>
      </c>
      <c r="DM27" s="647"/>
      <c r="DN27" s="647"/>
      <c r="DO27" s="647"/>
      <c r="DP27" s="647"/>
      <c r="DQ27" s="647"/>
      <c r="DR27" s="647"/>
      <c r="DS27" s="647"/>
      <c r="DT27" s="647"/>
      <c r="DU27" s="647"/>
      <c r="DV27" s="648"/>
      <c r="DW27" s="637">
        <v>12.6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1282928</v>
      </c>
      <c r="S28" s="635"/>
      <c r="T28" s="635"/>
      <c r="U28" s="635"/>
      <c r="V28" s="635"/>
      <c r="W28" s="635"/>
      <c r="X28" s="635"/>
      <c r="Y28" s="636"/>
      <c r="Z28" s="672">
        <v>1.8</v>
      </c>
      <c r="AA28" s="672"/>
      <c r="AB28" s="672"/>
      <c r="AC28" s="672"/>
      <c r="AD28" s="673">
        <v>136494</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1343206</v>
      </c>
      <c r="CS28" s="635"/>
      <c r="CT28" s="635"/>
      <c r="CU28" s="635"/>
      <c r="CV28" s="635"/>
      <c r="CW28" s="635"/>
      <c r="CX28" s="635"/>
      <c r="CY28" s="636"/>
      <c r="CZ28" s="637">
        <v>2.1</v>
      </c>
      <c r="DA28" s="649"/>
      <c r="DB28" s="649"/>
      <c r="DC28" s="650"/>
      <c r="DD28" s="640">
        <v>1322923</v>
      </c>
      <c r="DE28" s="635"/>
      <c r="DF28" s="635"/>
      <c r="DG28" s="635"/>
      <c r="DH28" s="635"/>
      <c r="DI28" s="635"/>
      <c r="DJ28" s="635"/>
      <c r="DK28" s="636"/>
      <c r="DL28" s="640">
        <v>1322923</v>
      </c>
      <c r="DM28" s="635"/>
      <c r="DN28" s="635"/>
      <c r="DO28" s="635"/>
      <c r="DP28" s="635"/>
      <c r="DQ28" s="635"/>
      <c r="DR28" s="635"/>
      <c r="DS28" s="635"/>
      <c r="DT28" s="635"/>
      <c r="DU28" s="635"/>
      <c r="DV28" s="636"/>
      <c r="DW28" s="637">
        <v>3.2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77099</v>
      </c>
      <c r="S29" s="635"/>
      <c r="T29" s="635"/>
      <c r="U29" s="635"/>
      <c r="V29" s="635"/>
      <c r="W29" s="635"/>
      <c r="X29" s="635"/>
      <c r="Y29" s="636"/>
      <c r="Z29" s="672">
        <v>0.1</v>
      </c>
      <c r="AA29" s="672"/>
      <c r="AB29" s="672"/>
      <c r="AC29" s="672"/>
      <c r="AD29" s="673">
        <v>1109</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1343206</v>
      </c>
      <c r="CS29" s="647"/>
      <c r="CT29" s="647"/>
      <c r="CU29" s="647"/>
      <c r="CV29" s="647"/>
      <c r="CW29" s="647"/>
      <c r="CX29" s="647"/>
      <c r="CY29" s="648"/>
      <c r="CZ29" s="637">
        <v>2.1</v>
      </c>
      <c r="DA29" s="649"/>
      <c r="DB29" s="649"/>
      <c r="DC29" s="650"/>
      <c r="DD29" s="640">
        <v>1322923</v>
      </c>
      <c r="DE29" s="647"/>
      <c r="DF29" s="647"/>
      <c r="DG29" s="647"/>
      <c r="DH29" s="647"/>
      <c r="DI29" s="647"/>
      <c r="DJ29" s="647"/>
      <c r="DK29" s="648"/>
      <c r="DL29" s="640">
        <v>1322923</v>
      </c>
      <c r="DM29" s="647"/>
      <c r="DN29" s="647"/>
      <c r="DO29" s="647"/>
      <c r="DP29" s="647"/>
      <c r="DQ29" s="647"/>
      <c r="DR29" s="647"/>
      <c r="DS29" s="647"/>
      <c r="DT29" s="647"/>
      <c r="DU29" s="647"/>
      <c r="DV29" s="648"/>
      <c r="DW29" s="637">
        <v>3.2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8853174</v>
      </c>
      <c r="S30" s="635"/>
      <c r="T30" s="635"/>
      <c r="U30" s="635"/>
      <c r="V30" s="635"/>
      <c r="W30" s="635"/>
      <c r="X30" s="635"/>
      <c r="Y30" s="636"/>
      <c r="Z30" s="672">
        <v>12.6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1308698</v>
      </c>
      <c r="CS30" s="635"/>
      <c r="CT30" s="635"/>
      <c r="CU30" s="635"/>
      <c r="CV30" s="635"/>
      <c r="CW30" s="635"/>
      <c r="CX30" s="635"/>
      <c r="CY30" s="636"/>
      <c r="CZ30" s="637">
        <v>2.1</v>
      </c>
      <c r="DA30" s="649"/>
      <c r="DB30" s="649"/>
      <c r="DC30" s="650"/>
      <c r="DD30" s="640">
        <v>1291451</v>
      </c>
      <c r="DE30" s="635"/>
      <c r="DF30" s="635"/>
      <c r="DG30" s="635"/>
      <c r="DH30" s="635"/>
      <c r="DI30" s="635"/>
      <c r="DJ30" s="635"/>
      <c r="DK30" s="636"/>
      <c r="DL30" s="640">
        <v>1291451</v>
      </c>
      <c r="DM30" s="635"/>
      <c r="DN30" s="635"/>
      <c r="DO30" s="635"/>
      <c r="DP30" s="635"/>
      <c r="DQ30" s="635"/>
      <c r="DR30" s="635"/>
      <c r="DS30" s="635"/>
      <c r="DT30" s="635"/>
      <c r="DU30" s="635"/>
      <c r="DV30" s="636"/>
      <c r="DW30" s="637">
        <v>3.1</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99.2</v>
      </c>
      <c r="BN31" s="697"/>
      <c r="BO31" s="697"/>
      <c r="BP31" s="697"/>
      <c r="BQ31" s="699"/>
      <c r="BR31" s="696">
        <v>99.7</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34508</v>
      </c>
      <c r="CS31" s="647"/>
      <c r="CT31" s="647"/>
      <c r="CU31" s="647"/>
      <c r="CV31" s="647"/>
      <c r="CW31" s="647"/>
      <c r="CX31" s="647"/>
      <c r="CY31" s="648"/>
      <c r="CZ31" s="637">
        <v>0.1</v>
      </c>
      <c r="DA31" s="649"/>
      <c r="DB31" s="649"/>
      <c r="DC31" s="650"/>
      <c r="DD31" s="640">
        <v>31472</v>
      </c>
      <c r="DE31" s="647"/>
      <c r="DF31" s="647"/>
      <c r="DG31" s="647"/>
      <c r="DH31" s="647"/>
      <c r="DI31" s="647"/>
      <c r="DJ31" s="647"/>
      <c r="DK31" s="648"/>
      <c r="DL31" s="640">
        <v>31472</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3668795</v>
      </c>
      <c r="S32" s="635"/>
      <c r="T32" s="635"/>
      <c r="U32" s="635"/>
      <c r="V32" s="635"/>
      <c r="W32" s="635"/>
      <c r="X32" s="635"/>
      <c r="Y32" s="636"/>
      <c r="Z32" s="672">
        <v>5.2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98.5</v>
      </c>
      <c r="BN32" s="647"/>
      <c r="BO32" s="647"/>
      <c r="BP32" s="647"/>
      <c r="BQ32" s="670"/>
      <c r="BR32" s="700">
        <v>99.5</v>
      </c>
      <c r="BS32" s="647"/>
      <c r="BT32" s="647"/>
      <c r="BU32" s="647"/>
      <c r="BV32" s="647"/>
      <c r="BW32" s="647"/>
      <c r="BX32" s="638">
        <v>98.6</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143768</v>
      </c>
      <c r="S33" s="635"/>
      <c r="T33" s="635"/>
      <c r="U33" s="635"/>
      <c r="V33" s="635"/>
      <c r="W33" s="635"/>
      <c r="X33" s="635"/>
      <c r="Y33" s="636"/>
      <c r="Z33" s="672">
        <v>0.2</v>
      </c>
      <c r="AA33" s="672"/>
      <c r="AB33" s="672"/>
      <c r="AC33" s="672"/>
      <c r="AD33" s="673">
        <v>78148</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99.8</v>
      </c>
      <c r="BH33" s="619"/>
      <c r="BI33" s="619"/>
      <c r="BJ33" s="619"/>
      <c r="BK33" s="619"/>
      <c r="BL33" s="619"/>
      <c r="BM33" s="665">
        <v>99.7</v>
      </c>
      <c r="BN33" s="619"/>
      <c r="BO33" s="619"/>
      <c r="BP33" s="619"/>
      <c r="BQ33" s="682"/>
      <c r="BR33" s="695">
        <v>99.8</v>
      </c>
      <c r="BS33" s="619"/>
      <c r="BT33" s="619"/>
      <c r="BU33" s="619"/>
      <c r="BV33" s="619"/>
      <c r="BW33" s="619"/>
      <c r="BX33" s="665">
        <v>99.7</v>
      </c>
      <c r="BY33" s="619"/>
      <c r="BZ33" s="619"/>
      <c r="CA33" s="619"/>
      <c r="CB33" s="682"/>
      <c r="CD33" s="631" t="s">
        <v>307</v>
      </c>
      <c r="CE33" s="632"/>
      <c r="CF33" s="632"/>
      <c r="CG33" s="632"/>
      <c r="CH33" s="632"/>
      <c r="CI33" s="632"/>
      <c r="CJ33" s="632"/>
      <c r="CK33" s="632"/>
      <c r="CL33" s="632"/>
      <c r="CM33" s="632"/>
      <c r="CN33" s="632"/>
      <c r="CO33" s="632"/>
      <c r="CP33" s="632"/>
      <c r="CQ33" s="633"/>
      <c r="CR33" s="634">
        <v>27846946</v>
      </c>
      <c r="CS33" s="647"/>
      <c r="CT33" s="647"/>
      <c r="CU33" s="647"/>
      <c r="CV33" s="647"/>
      <c r="CW33" s="647"/>
      <c r="CX33" s="647"/>
      <c r="CY33" s="648"/>
      <c r="CZ33" s="637">
        <v>43.8</v>
      </c>
      <c r="DA33" s="649"/>
      <c r="DB33" s="649"/>
      <c r="DC33" s="650"/>
      <c r="DD33" s="640">
        <v>24414562</v>
      </c>
      <c r="DE33" s="647"/>
      <c r="DF33" s="647"/>
      <c r="DG33" s="647"/>
      <c r="DH33" s="647"/>
      <c r="DI33" s="647"/>
      <c r="DJ33" s="647"/>
      <c r="DK33" s="648"/>
      <c r="DL33" s="640">
        <v>18774977</v>
      </c>
      <c r="DM33" s="647"/>
      <c r="DN33" s="647"/>
      <c r="DO33" s="647"/>
      <c r="DP33" s="647"/>
      <c r="DQ33" s="647"/>
      <c r="DR33" s="647"/>
      <c r="DS33" s="647"/>
      <c r="DT33" s="647"/>
      <c r="DU33" s="647"/>
      <c r="DV33" s="648"/>
      <c r="DW33" s="637">
        <v>45.3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78888</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13428190</v>
      </c>
      <c r="CS34" s="635"/>
      <c r="CT34" s="635"/>
      <c r="CU34" s="635"/>
      <c r="CV34" s="635"/>
      <c r="CW34" s="635"/>
      <c r="CX34" s="635"/>
      <c r="CY34" s="636"/>
      <c r="CZ34" s="637">
        <v>21.1</v>
      </c>
      <c r="DA34" s="649"/>
      <c r="DB34" s="649"/>
      <c r="DC34" s="650"/>
      <c r="DD34" s="640">
        <v>11593185</v>
      </c>
      <c r="DE34" s="635"/>
      <c r="DF34" s="635"/>
      <c r="DG34" s="635"/>
      <c r="DH34" s="635"/>
      <c r="DI34" s="635"/>
      <c r="DJ34" s="635"/>
      <c r="DK34" s="636"/>
      <c r="DL34" s="640">
        <v>10661174</v>
      </c>
      <c r="DM34" s="635"/>
      <c r="DN34" s="635"/>
      <c r="DO34" s="635"/>
      <c r="DP34" s="635"/>
      <c r="DQ34" s="635"/>
      <c r="DR34" s="635"/>
      <c r="DS34" s="635"/>
      <c r="DT34" s="635"/>
      <c r="DU34" s="635"/>
      <c r="DV34" s="636"/>
      <c r="DW34" s="637">
        <v>25.8</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1764535</v>
      </c>
      <c r="S35" s="635"/>
      <c r="T35" s="635"/>
      <c r="U35" s="635"/>
      <c r="V35" s="635"/>
      <c r="W35" s="635"/>
      <c r="X35" s="635"/>
      <c r="Y35" s="636"/>
      <c r="Z35" s="672">
        <v>2.5</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812143</v>
      </c>
      <c r="CS35" s="647"/>
      <c r="CT35" s="647"/>
      <c r="CU35" s="647"/>
      <c r="CV35" s="647"/>
      <c r="CW35" s="647"/>
      <c r="CX35" s="647"/>
      <c r="CY35" s="648"/>
      <c r="CZ35" s="637">
        <v>1.3</v>
      </c>
      <c r="DA35" s="649"/>
      <c r="DB35" s="649"/>
      <c r="DC35" s="650"/>
      <c r="DD35" s="640">
        <v>589015</v>
      </c>
      <c r="DE35" s="647"/>
      <c r="DF35" s="647"/>
      <c r="DG35" s="647"/>
      <c r="DH35" s="647"/>
      <c r="DI35" s="647"/>
      <c r="DJ35" s="647"/>
      <c r="DK35" s="648"/>
      <c r="DL35" s="640">
        <v>589015</v>
      </c>
      <c r="DM35" s="647"/>
      <c r="DN35" s="647"/>
      <c r="DO35" s="647"/>
      <c r="DP35" s="647"/>
      <c r="DQ35" s="647"/>
      <c r="DR35" s="647"/>
      <c r="DS35" s="647"/>
      <c r="DT35" s="647"/>
      <c r="DU35" s="647"/>
      <c r="DV35" s="648"/>
      <c r="DW35" s="637">
        <v>1.4</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6686382</v>
      </c>
      <c r="S36" s="635"/>
      <c r="T36" s="635"/>
      <c r="U36" s="635"/>
      <c r="V36" s="635"/>
      <c r="W36" s="635"/>
      <c r="X36" s="635"/>
      <c r="Y36" s="636"/>
      <c r="Z36" s="672">
        <v>9.5</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6309034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115706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6281943</v>
      </c>
      <c r="CS36" s="635"/>
      <c r="CT36" s="635"/>
      <c r="CU36" s="635"/>
      <c r="CV36" s="635"/>
      <c r="CW36" s="635"/>
      <c r="CX36" s="635"/>
      <c r="CY36" s="636"/>
      <c r="CZ36" s="637">
        <v>9.9</v>
      </c>
      <c r="DA36" s="649"/>
      <c r="DB36" s="649"/>
      <c r="DC36" s="650"/>
      <c r="DD36" s="640">
        <v>6006573</v>
      </c>
      <c r="DE36" s="635"/>
      <c r="DF36" s="635"/>
      <c r="DG36" s="635"/>
      <c r="DH36" s="635"/>
      <c r="DI36" s="635"/>
      <c r="DJ36" s="635"/>
      <c r="DK36" s="636"/>
      <c r="DL36" s="640">
        <v>3978571</v>
      </c>
      <c r="DM36" s="635"/>
      <c r="DN36" s="635"/>
      <c r="DO36" s="635"/>
      <c r="DP36" s="635"/>
      <c r="DQ36" s="635"/>
      <c r="DR36" s="635"/>
      <c r="DS36" s="635"/>
      <c r="DT36" s="635"/>
      <c r="DU36" s="635"/>
      <c r="DV36" s="636"/>
      <c r="DW36" s="637">
        <v>9.6</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1784302</v>
      </c>
      <c r="S37" s="635"/>
      <c r="T37" s="635"/>
      <c r="U37" s="635"/>
      <c r="V37" s="635"/>
      <c r="W37" s="635"/>
      <c r="X37" s="635"/>
      <c r="Y37" s="636"/>
      <c r="Z37" s="672">
        <v>2.5</v>
      </c>
      <c r="AA37" s="672"/>
      <c r="AB37" s="672"/>
      <c r="AC37" s="672"/>
      <c r="AD37" s="673">
        <v>30602</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1934612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-321948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2487518</v>
      </c>
      <c r="CS37" s="647"/>
      <c r="CT37" s="647"/>
      <c r="CU37" s="647"/>
      <c r="CV37" s="647"/>
      <c r="CW37" s="647"/>
      <c r="CX37" s="647"/>
      <c r="CY37" s="648"/>
      <c r="CZ37" s="637">
        <v>3.9</v>
      </c>
      <c r="DA37" s="649"/>
      <c r="DB37" s="649"/>
      <c r="DC37" s="650"/>
      <c r="DD37" s="640">
        <v>2485578</v>
      </c>
      <c r="DE37" s="647"/>
      <c r="DF37" s="647"/>
      <c r="DG37" s="647"/>
      <c r="DH37" s="647"/>
      <c r="DI37" s="647"/>
      <c r="DJ37" s="647"/>
      <c r="DK37" s="648"/>
      <c r="DL37" s="640">
        <v>1727493</v>
      </c>
      <c r="DM37" s="647"/>
      <c r="DN37" s="647"/>
      <c r="DO37" s="647"/>
      <c r="DP37" s="647"/>
      <c r="DQ37" s="647"/>
      <c r="DR37" s="647"/>
      <c r="DS37" s="647"/>
      <c r="DT37" s="647"/>
      <c r="DU37" s="647"/>
      <c r="DV37" s="648"/>
      <c r="DW37" s="637">
        <v>4.2</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1318200</v>
      </c>
      <c r="S38" s="635"/>
      <c r="T38" s="635"/>
      <c r="U38" s="635"/>
      <c r="V38" s="635"/>
      <c r="W38" s="635"/>
      <c r="X38" s="635"/>
      <c r="Y38" s="636"/>
      <c r="Z38" s="672">
        <v>1.9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343308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14551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4031114</v>
      </c>
      <c r="CS38" s="635"/>
      <c r="CT38" s="635"/>
      <c r="CU38" s="635"/>
      <c r="CV38" s="635"/>
      <c r="CW38" s="635"/>
      <c r="CX38" s="635"/>
      <c r="CY38" s="636"/>
      <c r="CZ38" s="637">
        <v>6.3</v>
      </c>
      <c r="DA38" s="649"/>
      <c r="DB38" s="649"/>
      <c r="DC38" s="650"/>
      <c r="DD38" s="640">
        <v>3476349</v>
      </c>
      <c r="DE38" s="635"/>
      <c r="DF38" s="635"/>
      <c r="DG38" s="635"/>
      <c r="DH38" s="635"/>
      <c r="DI38" s="635"/>
      <c r="DJ38" s="635"/>
      <c r="DK38" s="636"/>
      <c r="DL38" s="640">
        <v>2870040</v>
      </c>
      <c r="DM38" s="635"/>
      <c r="DN38" s="635"/>
      <c r="DO38" s="635"/>
      <c r="DP38" s="635"/>
      <c r="DQ38" s="635"/>
      <c r="DR38" s="635"/>
      <c r="DS38" s="635"/>
      <c r="DT38" s="635"/>
      <c r="DU38" s="635"/>
      <c r="DV38" s="636"/>
      <c r="DW38" s="637">
        <v>6.9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21894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1754930</v>
      </c>
      <c r="CS39" s="647"/>
      <c r="CT39" s="647"/>
      <c r="CU39" s="647"/>
      <c r="CV39" s="647"/>
      <c r="CW39" s="647"/>
      <c r="CX39" s="647"/>
      <c r="CY39" s="648"/>
      <c r="CZ39" s="637">
        <v>2.8</v>
      </c>
      <c r="DA39" s="649"/>
      <c r="DB39" s="649"/>
      <c r="DC39" s="650"/>
      <c r="DD39" s="640">
        <v>1709474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1538626</v>
      </c>
      <c r="CS40" s="635"/>
      <c r="CT40" s="635"/>
      <c r="CU40" s="635"/>
      <c r="CV40" s="635"/>
      <c r="CW40" s="635"/>
      <c r="CX40" s="635"/>
      <c r="CY40" s="636"/>
      <c r="CZ40" s="637">
        <v>2.4</v>
      </c>
      <c r="DA40" s="649"/>
      <c r="DB40" s="649"/>
      <c r="DC40" s="650"/>
      <c r="DD40" s="640">
        <v>1039966</v>
      </c>
      <c r="DE40" s="635"/>
      <c r="DF40" s="635"/>
      <c r="DG40" s="635"/>
      <c r="DH40" s="635"/>
      <c r="DI40" s="635"/>
      <c r="DJ40" s="635"/>
      <c r="DK40" s="636"/>
      <c r="DL40" s="640">
        <v>676177</v>
      </c>
      <c r="DM40" s="635"/>
      <c r="DN40" s="635"/>
      <c r="DO40" s="635"/>
      <c r="DP40" s="635"/>
      <c r="DQ40" s="635"/>
      <c r="DR40" s="635"/>
      <c r="DS40" s="635"/>
      <c r="DT40" s="635"/>
      <c r="DU40" s="635"/>
      <c r="DV40" s="636"/>
      <c r="DW40" s="637">
        <v>1.6</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70111996</v>
      </c>
      <c r="S41" s="659"/>
      <c r="T41" s="659"/>
      <c r="U41" s="659"/>
      <c r="V41" s="659"/>
      <c r="W41" s="659"/>
      <c r="X41" s="659"/>
      <c r="Y41" s="662"/>
      <c r="Z41" s="663">
        <v>100</v>
      </c>
      <c r="AA41" s="663"/>
      <c r="AB41" s="663"/>
      <c r="AC41" s="663"/>
      <c r="AD41" s="664">
        <v>41401384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995937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3035177</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333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9205622</v>
      </c>
      <c r="CS42" s="647"/>
      <c r="CT42" s="647"/>
      <c r="CU42" s="647"/>
      <c r="CV42" s="647"/>
      <c r="CW42" s="647"/>
      <c r="CX42" s="647"/>
      <c r="CY42" s="648"/>
      <c r="CZ42" s="637">
        <v>14.5</v>
      </c>
      <c r="DA42" s="649"/>
      <c r="DB42" s="649"/>
      <c r="DC42" s="650"/>
      <c r="DD42" s="640">
        <v>4089559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439385</v>
      </c>
      <c r="CS43" s="647"/>
      <c r="CT43" s="647"/>
      <c r="CU43" s="647"/>
      <c r="CV43" s="647"/>
      <c r="CW43" s="647"/>
      <c r="CX43" s="647"/>
      <c r="CY43" s="648"/>
      <c r="CZ43" s="637">
        <v>0.7</v>
      </c>
      <c r="DA43" s="649"/>
      <c r="DB43" s="649"/>
      <c r="DC43" s="650"/>
      <c r="DD43" s="640">
        <v>439385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9205622</v>
      </c>
      <c r="CS44" s="635"/>
      <c r="CT44" s="635"/>
      <c r="CU44" s="635"/>
      <c r="CV44" s="635"/>
      <c r="CW44" s="635"/>
      <c r="CX44" s="635"/>
      <c r="CY44" s="636"/>
      <c r="CZ44" s="637">
        <v>14.5</v>
      </c>
      <c r="DA44" s="638"/>
      <c r="DB44" s="638"/>
      <c r="DC44" s="639"/>
      <c r="DD44" s="640">
        <v>4089559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1990239</v>
      </c>
      <c r="CS45" s="647"/>
      <c r="CT45" s="647"/>
      <c r="CU45" s="647"/>
      <c r="CV45" s="647"/>
      <c r="CW45" s="647"/>
      <c r="CX45" s="647"/>
      <c r="CY45" s="648"/>
      <c r="CZ45" s="637">
        <v>3.1</v>
      </c>
      <c r="DA45" s="649"/>
      <c r="DB45" s="649"/>
      <c r="DC45" s="650"/>
      <c r="DD45" s="640">
        <v>282128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7145651</v>
      </c>
      <c r="CS46" s="635"/>
      <c r="CT46" s="635"/>
      <c r="CU46" s="635"/>
      <c r="CV46" s="635"/>
      <c r="CW46" s="635"/>
      <c r="CX46" s="635"/>
      <c r="CY46" s="636"/>
      <c r="CZ46" s="637">
        <v>11.2</v>
      </c>
      <c r="DA46" s="638"/>
      <c r="DB46" s="638"/>
      <c r="DC46" s="639"/>
      <c r="DD46" s="640">
        <v>3737699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63598597</v>
      </c>
      <c r="CS49" s="619"/>
      <c r="CT49" s="619"/>
      <c r="CU49" s="619"/>
      <c r="CV49" s="619"/>
      <c r="CW49" s="619"/>
      <c r="CX49" s="619"/>
      <c r="CY49" s="620"/>
      <c r="CZ49" s="621">
        <v>100</v>
      </c>
      <c r="DA49" s="622"/>
      <c r="DB49" s="622"/>
      <c r="DC49" s="623"/>
      <c r="DD49" s="624">
        <v>45973738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kpBLk0pUOsrR173FUx9JDbP+CCiImnn5LWZjkGqFhFJEhjwQk4TLFI7XSxZGGFqrFCHknTAxdc3ewntH9x5vA==" saltValue="pES7fVxK6PLtlUDKU/lU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9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70378</v>
      </c>
      <c r="R7" s="1116"/>
      <c r="S7" s="1116"/>
      <c r="T7" s="1116"/>
      <c r="U7" s="1116"/>
      <c r="V7" s="1116">
        <v>63865</v>
      </c>
      <c r="W7" s="1116"/>
      <c r="X7" s="1116"/>
      <c r="Y7" s="1116"/>
      <c r="Z7" s="1116"/>
      <c r="AA7" s="1116">
        <v>6513</v>
      </c>
      <c r="AB7" s="1116"/>
      <c r="AC7" s="1116"/>
      <c r="AD7" s="1116"/>
      <c r="AE7" s="1117"/>
      <c r="AF7" s="1118">
        <v>3876</v>
      </c>
      <c r="AG7" s="1119"/>
      <c r="AH7" s="1119"/>
      <c r="AI7" s="1119"/>
      <c r="AJ7" s="1120"/>
      <c r="AK7" s="1121">
        <v>1761</v>
      </c>
      <c r="AL7" s="1122"/>
      <c r="AM7" s="1122"/>
      <c r="AN7" s="1122"/>
      <c r="AO7" s="1122"/>
      <c r="AP7" s="1122">
        <v>9739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554</v>
      </c>
      <c r="BT7" s="1113"/>
      <c r="BU7" s="1113"/>
      <c r="BV7" s="1113"/>
      <c r="BW7" s="1113"/>
      <c r="BX7" s="1113"/>
      <c r="BY7" s="1113"/>
      <c r="BZ7" s="1113"/>
      <c r="CA7" s="1113"/>
      <c r="CB7" s="1113"/>
      <c r="CC7" s="1113"/>
      <c r="CD7" s="1113"/>
      <c r="CE7" s="1113"/>
      <c r="CF7" s="1113"/>
      <c r="CG7" s="1125"/>
      <c r="CH7" s="1109">
        <v>0</v>
      </c>
      <c r="CI7" s="1110"/>
      <c r="CJ7" s="1110"/>
      <c r="CK7" s="1110"/>
      <c r="CL7" s="1111"/>
      <c r="CM7" s="1109">
        <v>328</v>
      </c>
      <c r="CN7" s="1110"/>
      <c r="CO7" s="1110"/>
      <c r="CP7" s="1110"/>
      <c r="CQ7" s="1111"/>
      <c r="CR7" s="1109">
        <v>10</v>
      </c>
      <c r="CS7" s="1110"/>
      <c r="CT7" s="1110"/>
      <c r="CU7" s="1110"/>
      <c r="CV7" s="1111"/>
      <c r="CW7" s="1109" t="s">
        <v>549</v>
      </c>
      <c r="CX7" s="1110"/>
      <c r="CY7" s="1110"/>
      <c r="CZ7" s="1110"/>
      <c r="DA7" s="1111"/>
      <c r="DB7" s="1109" t="s">
        <v>549</v>
      </c>
      <c r="DC7" s="1110"/>
      <c r="DD7" s="1110"/>
      <c r="DE7" s="1110"/>
      <c r="DF7" s="1111"/>
      <c r="DG7" s="1109" t="s">
        <v>549</v>
      </c>
      <c r="DH7" s="1110"/>
      <c r="DI7" s="1110"/>
      <c r="DJ7" s="1110"/>
      <c r="DK7" s="1111"/>
      <c r="DL7" s="1109" t="s">
        <v>549</v>
      </c>
      <c r="DM7" s="1110"/>
      <c r="DN7" s="1110"/>
      <c r="DO7" s="1110"/>
      <c r="DP7" s="1111"/>
      <c r="DQ7" s="1109" t="s">
        <v>549</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555</v>
      </c>
      <c r="BT8" s="1006"/>
      <c r="BU8" s="1006"/>
      <c r="BV8" s="1006"/>
      <c r="BW8" s="1006"/>
      <c r="BX8" s="1006"/>
      <c r="BY8" s="1006"/>
      <c r="BZ8" s="1006"/>
      <c r="CA8" s="1006"/>
      <c r="CB8" s="1006"/>
      <c r="CC8" s="1006"/>
      <c r="CD8" s="1006"/>
      <c r="CE8" s="1006"/>
      <c r="CF8" s="1006"/>
      <c r="CG8" s="1027"/>
      <c r="CH8" s="1002">
        <v>8</v>
      </c>
      <c r="CI8" s="1003"/>
      <c r="CJ8" s="1003"/>
      <c r="CK8" s="1003"/>
      <c r="CL8" s="1004"/>
      <c r="CM8" s="1002">
        <v>14</v>
      </c>
      <c r="CN8" s="1003"/>
      <c r="CO8" s="1003"/>
      <c r="CP8" s="1003"/>
      <c r="CQ8" s="1004"/>
      <c r="CR8" s="1002">
        <v>4</v>
      </c>
      <c r="CS8" s="1003"/>
      <c r="CT8" s="1003"/>
      <c r="CU8" s="1003"/>
      <c r="CV8" s="1004"/>
      <c r="CW8" s="1002" t="s">
        <v>549</v>
      </c>
      <c r="CX8" s="1003"/>
      <c r="CY8" s="1003"/>
      <c r="CZ8" s="1003"/>
      <c r="DA8" s="1004"/>
      <c r="DB8" s="1002" t="s">
        <v>549</v>
      </c>
      <c r="DC8" s="1003"/>
      <c r="DD8" s="1003"/>
      <c r="DE8" s="1003"/>
      <c r="DF8" s="1004"/>
      <c r="DG8" s="1002" t="s">
        <v>549</v>
      </c>
      <c r="DH8" s="1003"/>
      <c r="DI8" s="1003"/>
      <c r="DJ8" s="1003"/>
      <c r="DK8" s="1004"/>
      <c r="DL8" s="1002" t="s">
        <v>549</v>
      </c>
      <c r="DM8" s="1003"/>
      <c r="DN8" s="1003"/>
      <c r="DO8" s="1003"/>
      <c r="DP8" s="1004"/>
      <c r="DQ8" s="1002" t="s">
        <v>549</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70319</v>
      </c>
      <c r="R23" s="1074"/>
      <c r="S23" s="1074"/>
      <c r="T23" s="1074"/>
      <c r="U23" s="1074"/>
      <c r="V23" s="1074">
        <v>63806</v>
      </c>
      <c r="W23" s="1074"/>
      <c r="X23" s="1074"/>
      <c r="Y23" s="1074"/>
      <c r="Z23" s="1074"/>
      <c r="AA23" s="1074">
        <v>6513</v>
      </c>
      <c r="AB23" s="1074"/>
      <c r="AC23" s="1074"/>
      <c r="AD23" s="1074"/>
      <c r="AE23" s="1081"/>
      <c r="AF23" s="1082">
        <v>3876</v>
      </c>
      <c r="AG23" s="1074"/>
      <c r="AH23" s="1074"/>
      <c r="AI23" s="1074"/>
      <c r="AJ23" s="1083"/>
      <c r="AK23" s="1084"/>
      <c r="AL23" s="1085"/>
      <c r="AM23" s="1085"/>
      <c r="AN23" s="1085"/>
      <c r="AO23" s="1085"/>
      <c r="AP23" s="1074">
        <v>9739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11374</v>
      </c>
      <c r="R28" s="1064"/>
      <c r="S28" s="1064"/>
      <c r="T28" s="1064"/>
      <c r="U28" s="1064"/>
      <c r="V28" s="1064">
        <v>11258</v>
      </c>
      <c r="W28" s="1064"/>
      <c r="X28" s="1064"/>
      <c r="Y28" s="1064"/>
      <c r="Z28" s="1064"/>
      <c r="AA28" s="1064">
        <v>116</v>
      </c>
      <c r="AB28" s="1064"/>
      <c r="AC28" s="1064"/>
      <c r="AD28" s="1064"/>
      <c r="AE28" s="1065"/>
      <c r="AF28" s="1066">
        <v>116</v>
      </c>
      <c r="AG28" s="1064"/>
      <c r="AH28" s="1064"/>
      <c r="AI28" s="1064"/>
      <c r="AJ28" s="1067"/>
      <c r="AK28" s="1055">
        <v>1266</v>
      </c>
      <c r="AL28" s="1056"/>
      <c r="AM28" s="1056"/>
      <c r="AN28" s="1056"/>
      <c r="AO28" s="1056"/>
      <c r="AP28" s="1056" t="s">
        <v>549</v>
      </c>
      <c r="AQ28" s="1056"/>
      <c r="AR28" s="1056"/>
      <c r="AS28" s="1056"/>
      <c r="AT28" s="1056"/>
      <c r="AU28" s="1056" t="s">
        <v>549</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9800</v>
      </c>
      <c r="R29" s="1052"/>
      <c r="S29" s="1052"/>
      <c r="T29" s="1052"/>
      <c r="U29" s="1052"/>
      <c r="V29" s="1052">
        <v>9458</v>
      </c>
      <c r="W29" s="1052"/>
      <c r="X29" s="1052"/>
      <c r="Y29" s="1052"/>
      <c r="Z29" s="1052"/>
      <c r="AA29" s="1052">
        <v>342</v>
      </c>
      <c r="AB29" s="1052"/>
      <c r="AC29" s="1052"/>
      <c r="AD29" s="1052"/>
      <c r="AE29" s="1053"/>
      <c r="AF29" s="1048">
        <v>342</v>
      </c>
      <c r="AG29" s="1049"/>
      <c r="AH29" s="1049"/>
      <c r="AI29" s="1049"/>
      <c r="AJ29" s="1050"/>
      <c r="AK29" s="993">
        <v>2033</v>
      </c>
      <c r="AL29" s="984"/>
      <c r="AM29" s="984"/>
      <c r="AN29" s="984"/>
      <c r="AO29" s="984"/>
      <c r="AP29" s="984" t="s">
        <v>549</v>
      </c>
      <c r="AQ29" s="984"/>
      <c r="AR29" s="984"/>
      <c r="AS29" s="984"/>
      <c r="AT29" s="984"/>
      <c r="AU29" s="984" t="s">
        <v>549</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2155</v>
      </c>
      <c r="R30" s="1052"/>
      <c r="S30" s="1052"/>
      <c r="T30" s="1052"/>
      <c r="U30" s="1052"/>
      <c r="V30" s="1052">
        <v>2150</v>
      </c>
      <c r="W30" s="1052"/>
      <c r="X30" s="1052"/>
      <c r="Y30" s="1052"/>
      <c r="Z30" s="1052"/>
      <c r="AA30" s="1052">
        <v>4</v>
      </c>
      <c r="AB30" s="1052"/>
      <c r="AC30" s="1052"/>
      <c r="AD30" s="1052"/>
      <c r="AE30" s="1053"/>
      <c r="AF30" s="1048">
        <v>4</v>
      </c>
      <c r="AG30" s="1049"/>
      <c r="AH30" s="1049"/>
      <c r="AI30" s="1049"/>
      <c r="AJ30" s="1050"/>
      <c r="AK30" s="993">
        <v>244</v>
      </c>
      <c r="AL30" s="984"/>
      <c r="AM30" s="984"/>
      <c r="AN30" s="984"/>
      <c r="AO30" s="984"/>
      <c r="AP30" s="984" t="s">
        <v>549</v>
      </c>
      <c r="AQ30" s="984"/>
      <c r="AR30" s="984"/>
      <c r="AS30" s="984"/>
      <c r="AT30" s="984"/>
      <c r="AU30" s="984" t="s">
        <v>549</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2609</v>
      </c>
      <c r="R31" s="1052"/>
      <c r="S31" s="1052"/>
      <c r="T31" s="1052"/>
      <c r="U31" s="1052"/>
      <c r="V31" s="1052">
        <v>2565</v>
      </c>
      <c r="W31" s="1052"/>
      <c r="X31" s="1052"/>
      <c r="Y31" s="1052"/>
      <c r="Z31" s="1052"/>
      <c r="AA31" s="1052">
        <v>43</v>
      </c>
      <c r="AB31" s="1052"/>
      <c r="AC31" s="1052"/>
      <c r="AD31" s="1052"/>
      <c r="AE31" s="1053"/>
      <c r="AF31" s="1048">
        <v>6204</v>
      </c>
      <c r="AG31" s="1049"/>
      <c r="AH31" s="1049"/>
      <c r="AI31" s="1049"/>
      <c r="AJ31" s="1050"/>
      <c r="AK31" s="993">
        <v>54836</v>
      </c>
      <c r="AL31" s="984"/>
      <c r="AM31" s="984"/>
      <c r="AN31" s="984"/>
      <c r="AO31" s="984"/>
      <c r="AP31" s="984">
        <v>3477</v>
      </c>
      <c r="AQ31" s="984"/>
      <c r="AR31" s="984"/>
      <c r="AS31" s="984"/>
      <c r="AT31" s="984"/>
      <c r="AU31" s="984" t="s">
        <v>549</v>
      </c>
      <c r="AV31" s="984"/>
      <c r="AW31" s="984"/>
      <c r="AX31" s="984"/>
      <c r="AY31" s="984"/>
      <c r="AZ31" s="1054" t="s">
        <v>549</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3442</v>
      </c>
      <c r="R32" s="1052"/>
      <c r="S32" s="1052"/>
      <c r="T32" s="1052"/>
      <c r="U32" s="1052"/>
      <c r="V32" s="1052">
        <v>3408</v>
      </c>
      <c r="W32" s="1052"/>
      <c r="X32" s="1052"/>
      <c r="Y32" s="1052"/>
      <c r="Z32" s="1052"/>
      <c r="AA32" s="1052">
        <v>33</v>
      </c>
      <c r="AB32" s="1052"/>
      <c r="AC32" s="1052"/>
      <c r="AD32" s="1052"/>
      <c r="AE32" s="1053"/>
      <c r="AF32" s="1048">
        <v>680</v>
      </c>
      <c r="AG32" s="1049"/>
      <c r="AH32" s="1049"/>
      <c r="AI32" s="1049"/>
      <c r="AJ32" s="1050"/>
      <c r="AK32" s="993">
        <v>1935</v>
      </c>
      <c r="AL32" s="984"/>
      <c r="AM32" s="984"/>
      <c r="AN32" s="984"/>
      <c r="AO32" s="984"/>
      <c r="AP32" s="984">
        <v>15206</v>
      </c>
      <c r="AQ32" s="984"/>
      <c r="AR32" s="984"/>
      <c r="AS32" s="984"/>
      <c r="AT32" s="984"/>
      <c r="AU32" s="984">
        <v>4060</v>
      </c>
      <c r="AV32" s="984"/>
      <c r="AW32" s="984"/>
      <c r="AX32" s="984"/>
      <c r="AY32" s="984"/>
      <c r="AZ32" s="1054" t="s">
        <v>549</v>
      </c>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394</v>
      </c>
      <c r="C33" s="1044"/>
      <c r="D33" s="1044"/>
      <c r="E33" s="1044"/>
      <c r="F33" s="1044"/>
      <c r="G33" s="1044"/>
      <c r="H33" s="1044"/>
      <c r="I33" s="1044"/>
      <c r="J33" s="1044"/>
      <c r="K33" s="1044"/>
      <c r="L33" s="1044"/>
      <c r="M33" s="1044"/>
      <c r="N33" s="1044"/>
      <c r="O33" s="1044"/>
      <c r="P33" s="1045"/>
      <c r="Q33" s="1051">
        <v>777</v>
      </c>
      <c r="R33" s="1052"/>
      <c r="S33" s="1052"/>
      <c r="T33" s="1052"/>
      <c r="U33" s="1052"/>
      <c r="V33" s="1052">
        <v>66</v>
      </c>
      <c r="W33" s="1052"/>
      <c r="X33" s="1052"/>
      <c r="Y33" s="1052"/>
      <c r="Z33" s="1052"/>
      <c r="AA33" s="1052">
        <v>711</v>
      </c>
      <c r="AB33" s="1052"/>
      <c r="AC33" s="1052"/>
      <c r="AD33" s="1052"/>
      <c r="AE33" s="1053"/>
      <c r="AF33" s="1048">
        <v>708</v>
      </c>
      <c r="AG33" s="1049"/>
      <c r="AH33" s="1049"/>
      <c r="AI33" s="1049"/>
      <c r="AJ33" s="1050"/>
      <c r="AK33" s="993" t="s">
        <v>549</v>
      </c>
      <c r="AL33" s="984"/>
      <c r="AM33" s="984"/>
      <c r="AN33" s="984"/>
      <c r="AO33" s="984"/>
      <c r="AP33" s="984" t="s">
        <v>549</v>
      </c>
      <c r="AQ33" s="984"/>
      <c r="AR33" s="984"/>
      <c r="AS33" s="984"/>
      <c r="AT33" s="984"/>
      <c r="AU33" s="984" t="s">
        <v>549</v>
      </c>
      <c r="AV33" s="984"/>
      <c r="AW33" s="984"/>
      <c r="AX33" s="984"/>
      <c r="AY33" s="984"/>
      <c r="AZ33" s="1054" t="s">
        <v>549</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396</v>
      </c>
      <c r="C34" s="1044"/>
      <c r="D34" s="1044"/>
      <c r="E34" s="1044"/>
      <c r="F34" s="1044"/>
      <c r="G34" s="1044"/>
      <c r="H34" s="1044"/>
      <c r="I34" s="1044"/>
      <c r="J34" s="1044"/>
      <c r="K34" s="1044"/>
      <c r="L34" s="1044"/>
      <c r="M34" s="1044"/>
      <c r="N34" s="1044"/>
      <c r="O34" s="1044"/>
      <c r="P34" s="1045"/>
      <c r="Q34" s="1051">
        <v>154</v>
      </c>
      <c r="R34" s="1052"/>
      <c r="S34" s="1052"/>
      <c r="T34" s="1052"/>
      <c r="U34" s="1052"/>
      <c r="V34" s="1052">
        <v>77</v>
      </c>
      <c r="W34" s="1052"/>
      <c r="X34" s="1052"/>
      <c r="Y34" s="1052"/>
      <c r="Z34" s="1052"/>
      <c r="AA34" s="1052">
        <v>77</v>
      </c>
      <c r="AB34" s="1052"/>
      <c r="AC34" s="1052"/>
      <c r="AD34" s="1052"/>
      <c r="AE34" s="1053"/>
      <c r="AF34" s="1048">
        <v>51</v>
      </c>
      <c r="AG34" s="1049"/>
      <c r="AH34" s="1049"/>
      <c r="AI34" s="1049"/>
      <c r="AJ34" s="1050"/>
      <c r="AK34" s="993" t="s">
        <v>549</v>
      </c>
      <c r="AL34" s="984"/>
      <c r="AM34" s="984"/>
      <c r="AN34" s="984"/>
      <c r="AO34" s="984"/>
      <c r="AP34" s="984" t="s">
        <v>549</v>
      </c>
      <c r="AQ34" s="984"/>
      <c r="AR34" s="984"/>
      <c r="AS34" s="984"/>
      <c r="AT34" s="984"/>
      <c r="AU34" s="984" t="s">
        <v>549</v>
      </c>
      <c r="AV34" s="984"/>
      <c r="AW34" s="984"/>
      <c r="AX34" s="984"/>
      <c r="AY34" s="984"/>
      <c r="AZ34" s="1054" t="s">
        <v>549</v>
      </c>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8105</v>
      </c>
      <c r="AG63" s="972"/>
      <c r="AH63" s="972"/>
      <c r="AI63" s="972"/>
      <c r="AJ63" s="1035"/>
      <c r="AK63" s="1036"/>
      <c r="AL63" s="976"/>
      <c r="AM63" s="976"/>
      <c r="AN63" s="976"/>
      <c r="AO63" s="976"/>
      <c r="AP63" s="972">
        <v>18683</v>
      </c>
      <c r="AQ63" s="972"/>
      <c r="AR63" s="972"/>
      <c r="AS63" s="972"/>
      <c r="AT63" s="972"/>
      <c r="AU63" s="972">
        <v>4060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550</v>
      </c>
      <c r="C68" s="999"/>
      <c r="D68" s="999"/>
      <c r="E68" s="999"/>
      <c r="F68" s="999"/>
      <c r="G68" s="999"/>
      <c r="H68" s="999"/>
      <c r="I68" s="999"/>
      <c r="J68" s="999"/>
      <c r="K68" s="999"/>
      <c r="L68" s="999"/>
      <c r="M68" s="999"/>
      <c r="N68" s="999"/>
      <c r="O68" s="999"/>
      <c r="P68" s="1000"/>
      <c r="Q68" s="1001">
        <v>6357</v>
      </c>
      <c r="R68" s="995"/>
      <c r="S68" s="995"/>
      <c r="T68" s="995"/>
      <c r="U68" s="995"/>
      <c r="V68" s="995">
        <v>6099</v>
      </c>
      <c r="W68" s="995"/>
      <c r="X68" s="995"/>
      <c r="Y68" s="995"/>
      <c r="Z68" s="995"/>
      <c r="AA68" s="995">
        <v>258</v>
      </c>
      <c r="AB68" s="995"/>
      <c r="AC68" s="995"/>
      <c r="AD68" s="995"/>
      <c r="AE68" s="995"/>
      <c r="AF68" s="995">
        <v>198</v>
      </c>
      <c r="AG68" s="995"/>
      <c r="AH68" s="995"/>
      <c r="AI68" s="995"/>
      <c r="AJ68" s="995"/>
      <c r="AK68" s="995" t="s">
        <v>549</v>
      </c>
      <c r="AL68" s="995"/>
      <c r="AM68" s="995"/>
      <c r="AN68" s="995"/>
      <c r="AO68" s="995"/>
      <c r="AP68" s="995">
        <v>731</v>
      </c>
      <c r="AQ68" s="995"/>
      <c r="AR68" s="995"/>
      <c r="AS68" s="995"/>
      <c r="AT68" s="995"/>
      <c r="AU68" s="995">
        <v>193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551</v>
      </c>
      <c r="C69" s="988"/>
      <c r="D69" s="988"/>
      <c r="E69" s="988"/>
      <c r="F69" s="988"/>
      <c r="G69" s="988"/>
      <c r="H69" s="988"/>
      <c r="I69" s="988"/>
      <c r="J69" s="988"/>
      <c r="K69" s="988"/>
      <c r="L69" s="988"/>
      <c r="M69" s="988"/>
      <c r="N69" s="988"/>
      <c r="O69" s="988"/>
      <c r="P69" s="989"/>
      <c r="Q69" s="990">
        <v>2190</v>
      </c>
      <c r="R69" s="984"/>
      <c r="S69" s="984"/>
      <c r="T69" s="984"/>
      <c r="U69" s="984"/>
      <c r="V69" s="984">
        <v>2092</v>
      </c>
      <c r="W69" s="984"/>
      <c r="X69" s="984"/>
      <c r="Y69" s="984"/>
      <c r="Z69" s="984"/>
      <c r="AA69" s="984">
        <v>98</v>
      </c>
      <c r="AB69" s="984"/>
      <c r="AC69" s="984"/>
      <c r="AD69" s="984"/>
      <c r="AE69" s="984"/>
      <c r="AF69" s="984">
        <v>98</v>
      </c>
      <c r="AG69" s="984"/>
      <c r="AH69" s="984"/>
      <c r="AI69" s="984"/>
      <c r="AJ69" s="984"/>
      <c r="AK69" s="984" t="s">
        <v>549</v>
      </c>
      <c r="AL69" s="984"/>
      <c r="AM69" s="984"/>
      <c r="AN69" s="984"/>
      <c r="AO69" s="984"/>
      <c r="AP69" s="984">
        <v>592</v>
      </c>
      <c r="AQ69" s="984"/>
      <c r="AR69" s="984"/>
      <c r="AS69" s="984"/>
      <c r="AT69" s="984"/>
      <c r="AU69" s="984">
        <v>381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552</v>
      </c>
      <c r="C70" s="988"/>
      <c r="D70" s="988"/>
      <c r="E70" s="988"/>
      <c r="F70" s="988"/>
      <c r="G70" s="988"/>
      <c r="H70" s="988"/>
      <c r="I70" s="988"/>
      <c r="J70" s="988"/>
      <c r="K70" s="988"/>
      <c r="L70" s="988"/>
      <c r="M70" s="988"/>
      <c r="N70" s="988"/>
      <c r="O70" s="988"/>
      <c r="P70" s="989"/>
      <c r="Q70" s="990">
        <v>2063</v>
      </c>
      <c r="R70" s="984"/>
      <c r="S70" s="984"/>
      <c r="T70" s="984"/>
      <c r="U70" s="984"/>
      <c r="V70" s="984">
        <v>1802</v>
      </c>
      <c r="W70" s="984"/>
      <c r="X70" s="984"/>
      <c r="Y70" s="984"/>
      <c r="Z70" s="984"/>
      <c r="AA70" s="984">
        <v>261</v>
      </c>
      <c r="AB70" s="984"/>
      <c r="AC70" s="984"/>
      <c r="AD70" s="984"/>
      <c r="AE70" s="984"/>
      <c r="AF70" s="984">
        <v>261</v>
      </c>
      <c r="AG70" s="984"/>
      <c r="AH70" s="984"/>
      <c r="AI70" s="984"/>
      <c r="AJ70" s="984"/>
      <c r="AK70" s="984" t="s">
        <v>549</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553</v>
      </c>
      <c r="C71" s="988"/>
      <c r="D71" s="988"/>
      <c r="E71" s="988"/>
      <c r="F71" s="988"/>
      <c r="G71" s="988"/>
      <c r="H71" s="988"/>
      <c r="I71" s="988"/>
      <c r="J71" s="988"/>
      <c r="K71" s="988"/>
      <c r="L71" s="988"/>
      <c r="M71" s="988"/>
      <c r="N71" s="988"/>
      <c r="O71" s="988"/>
      <c r="P71" s="989"/>
      <c r="Q71" s="990">
        <v>1017156</v>
      </c>
      <c r="R71" s="984"/>
      <c r="S71" s="984"/>
      <c r="T71" s="984"/>
      <c r="U71" s="984"/>
      <c r="V71" s="984">
        <v>995709</v>
      </c>
      <c r="W71" s="984"/>
      <c r="X71" s="984"/>
      <c r="Y71" s="984"/>
      <c r="Z71" s="984"/>
      <c r="AA71" s="984">
        <v>21447</v>
      </c>
      <c r="AB71" s="984"/>
      <c r="AC71" s="984"/>
      <c r="AD71" s="984"/>
      <c r="AE71" s="984"/>
      <c r="AF71" s="984">
        <v>21447</v>
      </c>
      <c r="AG71" s="984"/>
      <c r="AH71" s="984"/>
      <c r="AI71" s="984"/>
      <c r="AJ71" s="984"/>
      <c r="AK71" s="984">
        <v>1</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22004</v>
      </c>
      <c r="AG88" s="972"/>
      <c r="AH88" s="972"/>
      <c r="AI88" s="972"/>
      <c r="AJ88" s="972"/>
      <c r="AK88" s="976"/>
      <c r="AL88" s="976"/>
      <c r="AM88" s="976"/>
      <c r="AN88" s="976"/>
      <c r="AO88" s="976"/>
      <c r="AP88" s="972">
        <v>1323</v>
      </c>
      <c r="AQ88" s="972"/>
      <c r="AR88" s="972"/>
      <c r="AS88" s="972"/>
      <c r="AT88" s="972"/>
      <c r="AU88" s="972">
        <v>574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14</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1278827</v>
      </c>
      <c r="AB110" s="902"/>
      <c r="AC110" s="902"/>
      <c r="AD110" s="902"/>
      <c r="AE110" s="903"/>
      <c r="AF110" s="904">
        <v>1323877</v>
      </c>
      <c r="AG110" s="902"/>
      <c r="AH110" s="902"/>
      <c r="AI110" s="902"/>
      <c r="AJ110" s="903"/>
      <c r="AK110" s="904">
        <v>1343206</v>
      </c>
      <c r="AL110" s="902"/>
      <c r="AM110" s="902"/>
      <c r="AN110" s="902"/>
      <c r="AO110" s="903"/>
      <c r="AP110" s="905">
        <v>3.5</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9617910</v>
      </c>
      <c r="BR110" s="855"/>
      <c r="BS110" s="855"/>
      <c r="BT110" s="855"/>
      <c r="BU110" s="855"/>
      <c r="BV110" s="855">
        <v>9725799</v>
      </c>
      <c r="BW110" s="855"/>
      <c r="BX110" s="855"/>
      <c r="BY110" s="855"/>
      <c r="BZ110" s="855"/>
      <c r="CA110" s="855">
        <v>9739247</v>
      </c>
      <c r="CB110" s="855"/>
      <c r="CC110" s="855"/>
      <c r="CD110" s="855"/>
      <c r="CE110" s="855"/>
      <c r="CF110" s="879">
        <v>25.4</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4433613</v>
      </c>
      <c r="BR112" s="830"/>
      <c r="BS112" s="830"/>
      <c r="BT112" s="830"/>
      <c r="BU112" s="830"/>
      <c r="BV112" s="830">
        <v>5923407</v>
      </c>
      <c r="BW112" s="830"/>
      <c r="BX112" s="830"/>
      <c r="BY112" s="830"/>
      <c r="BZ112" s="830"/>
      <c r="CA112" s="830">
        <v>4060121</v>
      </c>
      <c r="CB112" s="830"/>
      <c r="CC112" s="830"/>
      <c r="CD112" s="830"/>
      <c r="CE112" s="830"/>
      <c r="CF112" s="888">
        <v>10.6</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491914</v>
      </c>
      <c r="AB113" s="932"/>
      <c r="AC113" s="932"/>
      <c r="AD113" s="932"/>
      <c r="AE113" s="933"/>
      <c r="AF113" s="934">
        <v>348834</v>
      </c>
      <c r="AG113" s="932"/>
      <c r="AH113" s="932"/>
      <c r="AI113" s="932"/>
      <c r="AJ113" s="933"/>
      <c r="AK113" s="934">
        <v>517359</v>
      </c>
      <c r="AL113" s="932"/>
      <c r="AM113" s="932"/>
      <c r="AN113" s="932"/>
      <c r="AO113" s="933"/>
      <c r="AP113" s="935">
        <v>1.4</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845466</v>
      </c>
      <c r="BR113" s="830"/>
      <c r="BS113" s="830"/>
      <c r="BT113" s="830"/>
      <c r="BU113" s="830"/>
      <c r="BV113" s="830">
        <v>603965</v>
      </c>
      <c r="BW113" s="830"/>
      <c r="BX113" s="830"/>
      <c r="BY113" s="830"/>
      <c r="BZ113" s="830"/>
      <c r="CA113" s="830">
        <v>574921</v>
      </c>
      <c r="CB113" s="830"/>
      <c r="CC113" s="830"/>
      <c r="CD113" s="830"/>
      <c r="CE113" s="830"/>
      <c r="CF113" s="888">
        <v>1.5</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362566</v>
      </c>
      <c r="AB114" s="793"/>
      <c r="AC114" s="793"/>
      <c r="AD114" s="793"/>
      <c r="AE114" s="794"/>
      <c r="AF114" s="795">
        <v>275816</v>
      </c>
      <c r="AG114" s="793"/>
      <c r="AH114" s="793"/>
      <c r="AI114" s="793"/>
      <c r="AJ114" s="794"/>
      <c r="AK114" s="795">
        <v>144216</v>
      </c>
      <c r="AL114" s="793"/>
      <c r="AM114" s="793"/>
      <c r="AN114" s="793"/>
      <c r="AO114" s="794"/>
      <c r="AP114" s="837">
        <v>0.4</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5531433</v>
      </c>
      <c r="BR114" s="830"/>
      <c r="BS114" s="830"/>
      <c r="BT114" s="830"/>
      <c r="BU114" s="830"/>
      <c r="BV114" s="830">
        <v>5571658</v>
      </c>
      <c r="BW114" s="830"/>
      <c r="BX114" s="830"/>
      <c r="BY114" s="830"/>
      <c r="BZ114" s="830"/>
      <c r="CA114" s="830">
        <v>5972110</v>
      </c>
      <c r="CB114" s="830"/>
      <c r="CC114" s="830"/>
      <c r="CD114" s="830"/>
      <c r="CE114" s="830"/>
      <c r="CF114" s="888">
        <v>15.6</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2133307</v>
      </c>
      <c r="AB117" s="916"/>
      <c r="AC117" s="916"/>
      <c r="AD117" s="916"/>
      <c r="AE117" s="917"/>
      <c r="AF117" s="918">
        <v>1948527</v>
      </c>
      <c r="AG117" s="916"/>
      <c r="AH117" s="916"/>
      <c r="AI117" s="916"/>
      <c r="AJ117" s="917"/>
      <c r="AK117" s="918">
        <v>2004781</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20428422</v>
      </c>
      <c r="BR119" s="858"/>
      <c r="BS119" s="858"/>
      <c r="BT119" s="858"/>
      <c r="BU119" s="858"/>
      <c r="BV119" s="858">
        <v>21824829</v>
      </c>
      <c r="BW119" s="858"/>
      <c r="BX119" s="858"/>
      <c r="BY119" s="858"/>
      <c r="BZ119" s="858"/>
      <c r="CA119" s="858">
        <v>20346399</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23661404</v>
      </c>
      <c r="BR120" s="855"/>
      <c r="BS120" s="855"/>
      <c r="BT120" s="855"/>
      <c r="BU120" s="855"/>
      <c r="BV120" s="855">
        <v>24232116</v>
      </c>
      <c r="BW120" s="855"/>
      <c r="BX120" s="855"/>
      <c r="BY120" s="855"/>
      <c r="BZ120" s="855"/>
      <c r="CA120" s="855">
        <v>23865442</v>
      </c>
      <c r="CB120" s="855"/>
      <c r="CC120" s="855"/>
      <c r="CD120" s="855"/>
      <c r="CE120" s="855"/>
      <c r="CF120" s="879">
        <v>62.3</v>
      </c>
      <c r="CG120" s="880"/>
      <c r="CH120" s="880"/>
      <c r="CI120" s="880"/>
      <c r="CJ120" s="880"/>
      <c r="CK120" s="881" t="s">
        <v>447</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4423695</v>
      </c>
      <c r="DH120" s="855"/>
      <c r="DI120" s="855"/>
      <c r="DJ120" s="855"/>
      <c r="DK120" s="855"/>
      <c r="DL120" s="855">
        <v>5923407</v>
      </c>
      <c r="DM120" s="855"/>
      <c r="DN120" s="855"/>
      <c r="DO120" s="855"/>
      <c r="DP120" s="855"/>
      <c r="DQ120" s="855">
        <v>4060121</v>
      </c>
      <c r="DR120" s="855"/>
      <c r="DS120" s="855"/>
      <c r="DT120" s="855"/>
      <c r="DU120" s="855"/>
      <c r="DV120" s="856">
        <v>10.6</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5125583</v>
      </c>
      <c r="BR121" s="830"/>
      <c r="BS121" s="830"/>
      <c r="BT121" s="830"/>
      <c r="BU121" s="830"/>
      <c r="BV121" s="830">
        <v>4792484</v>
      </c>
      <c r="BW121" s="830"/>
      <c r="BX121" s="830"/>
      <c r="BY121" s="830"/>
      <c r="BZ121" s="830"/>
      <c r="CA121" s="830">
        <v>4581986</v>
      </c>
      <c r="CB121" s="830"/>
      <c r="CC121" s="830"/>
      <c r="CD121" s="830"/>
      <c r="CE121" s="830"/>
      <c r="CF121" s="888">
        <v>12</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14528075</v>
      </c>
      <c r="BR122" s="858"/>
      <c r="BS122" s="858"/>
      <c r="BT122" s="858"/>
      <c r="BU122" s="858"/>
      <c r="BV122" s="858">
        <v>13083841</v>
      </c>
      <c r="BW122" s="858"/>
      <c r="BX122" s="858"/>
      <c r="BY122" s="858"/>
      <c r="BZ122" s="858"/>
      <c r="CA122" s="858">
        <v>11851308</v>
      </c>
      <c r="CB122" s="858"/>
      <c r="CC122" s="858"/>
      <c r="CD122" s="858"/>
      <c r="CE122" s="858"/>
      <c r="CF122" s="859">
        <v>31</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9918</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43315062</v>
      </c>
      <c r="BR123" s="846"/>
      <c r="BS123" s="846"/>
      <c r="BT123" s="846"/>
      <c r="BU123" s="846"/>
      <c r="BV123" s="846">
        <v>42108441</v>
      </c>
      <c r="BW123" s="846"/>
      <c r="BX123" s="846"/>
      <c r="BY123" s="846"/>
      <c r="BZ123" s="846"/>
      <c r="CA123" s="846">
        <v>40298736</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575501</v>
      </c>
      <c r="AB128" s="814"/>
      <c r="AC128" s="814"/>
      <c r="AD128" s="814"/>
      <c r="AE128" s="815"/>
      <c r="AF128" s="816">
        <v>429349</v>
      </c>
      <c r="AG128" s="814"/>
      <c r="AH128" s="814"/>
      <c r="AI128" s="814"/>
      <c r="AJ128" s="815"/>
      <c r="AK128" s="816">
        <v>585847</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11.46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37612551</v>
      </c>
      <c r="AB129" s="793"/>
      <c r="AC129" s="793"/>
      <c r="AD129" s="793"/>
      <c r="AE129" s="794"/>
      <c r="AF129" s="795">
        <v>37557931</v>
      </c>
      <c r="AG129" s="793"/>
      <c r="AH129" s="793"/>
      <c r="AI129" s="793"/>
      <c r="AJ129" s="794"/>
      <c r="AK129" s="795">
        <v>40085590</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16.46</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2242548</v>
      </c>
      <c r="AB130" s="793"/>
      <c r="AC130" s="793"/>
      <c r="AD130" s="793"/>
      <c r="AE130" s="794"/>
      <c r="AF130" s="795">
        <v>2084237</v>
      </c>
      <c r="AG130" s="793"/>
      <c r="AH130" s="793"/>
      <c r="AI130" s="793"/>
      <c r="AJ130" s="794"/>
      <c r="AK130" s="795">
        <v>1798452</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35370003</v>
      </c>
      <c r="AB131" s="777"/>
      <c r="AC131" s="777"/>
      <c r="AD131" s="777"/>
      <c r="AE131" s="778"/>
      <c r="AF131" s="779">
        <v>35473694</v>
      </c>
      <c r="AG131" s="777"/>
      <c r="AH131" s="777"/>
      <c r="AI131" s="777"/>
      <c r="AJ131" s="778"/>
      <c r="AK131" s="779">
        <v>38287138</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-1.9359398999999999</v>
      </c>
      <c r="AB132" s="758"/>
      <c r="AC132" s="758"/>
      <c r="AD132" s="758"/>
      <c r="AE132" s="759"/>
      <c r="AF132" s="760">
        <v>-1.5928958499999999</v>
      </c>
      <c r="AG132" s="758"/>
      <c r="AH132" s="758"/>
      <c r="AI132" s="758"/>
      <c r="AJ132" s="759"/>
      <c r="AK132" s="760">
        <v>-0.9912415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-2.2000000000000002</v>
      </c>
      <c r="AB133" s="737"/>
      <c r="AC133" s="737"/>
      <c r="AD133" s="737"/>
      <c r="AE133" s="738"/>
      <c r="AF133" s="736">
        <v>-1.9</v>
      </c>
      <c r="AG133" s="737"/>
      <c r="AH133" s="737"/>
      <c r="AI133" s="737"/>
      <c r="AJ133" s="738"/>
      <c r="AK133" s="736">
        <v>-1.5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FlZrT8h+K2LVWipXljQOHDfqniMG/53+c1P7k83RPMBibPLri/mfHk5Q6lbBTylFI8HYPgzFMzeUhQI9J3r3A==" saltValue="tsI0hLGVVCcDAEIGH0qV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9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ghFaCMWjJzlGjfFW7eIx2Kr3e32Nz/7P7IQ8z1X9CZrnTBGqViaq+cCyOMU9ZIc04jYL5nzaTrQkVMfR3I7YQ==" saltValue="RjJH+PflZLc7fdl4zXvJ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EGP9UHWLqyGWwMUFK2xnZEqdIZKIJvNsF8I+8l/YVDh5FhaGq3MMISPab9DEwC52kwALuQGfv+dTcEtd0+efw==" saltValue="3K2M3orQuKIiJP1j45CO1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 x14ac:dyDescent="0.2">
      <c r="A8" s="259"/>
      <c r="AK8" s="268"/>
      <c r="AL8" s="269"/>
      <c r="AM8" s="269"/>
      <c r="AN8" s="270"/>
      <c r="AO8" s="1132"/>
      <c r="AP8" s="271" t="s">
        <v>482</v>
      </c>
      <c r="AQ8" s="272" t="s">
        <v>483</v>
      </c>
      <c r="AR8" s="273" t="s">
        <v>484</v>
      </c>
    </row>
    <row r="9" spans="1:46" ht="13" x14ac:dyDescent="0.2">
      <c r="A9" s="259"/>
      <c r="AK9" s="1143" t="s">
        <v>485</v>
      </c>
      <c r="AL9" s="1144"/>
      <c r="AM9" s="1144"/>
      <c r="AN9" s="1145"/>
      <c r="AO9" s="274">
        <v>10563695</v>
      </c>
      <c r="AP9" s="274">
        <v>69067</v>
      </c>
      <c r="AQ9" s="275">
        <v>70342</v>
      </c>
      <c r="AR9" s="276">
        <v>-1.8</v>
      </c>
    </row>
    <row r="10" spans="1:46" ht="13.5" customHeight="1" x14ac:dyDescent="0.2">
      <c r="A10" s="259"/>
      <c r="AK10" s="1143" t="s">
        <v>486</v>
      </c>
      <c r="AL10" s="1144"/>
      <c r="AM10" s="1144"/>
      <c r="AN10" s="1145"/>
      <c r="AO10" s="277">
        <v>1160652</v>
      </c>
      <c r="AP10" s="277">
        <v>7589</v>
      </c>
      <c r="AQ10" s="278">
        <v>2808</v>
      </c>
      <c r="AR10" s="279">
        <v>170.3</v>
      </c>
    </row>
    <row r="11" spans="1:46" ht="13.5" customHeight="1" x14ac:dyDescent="0.2">
      <c r="A11" s="259"/>
      <c r="AK11" s="1143" t="s">
        <v>487</v>
      </c>
      <c r="AL11" s="1144"/>
      <c r="AM11" s="1144"/>
      <c r="AN11" s="1145"/>
      <c r="AO11" s="277">
        <v>18452</v>
      </c>
      <c r="AP11" s="277">
        <v>121</v>
      </c>
      <c r="AQ11" s="278">
        <v>515</v>
      </c>
      <c r="AR11" s="279">
        <v>-76.5</v>
      </c>
    </row>
    <row r="12" spans="1:46" ht="13.5" customHeight="1" x14ac:dyDescent="0.2">
      <c r="A12" s="259"/>
      <c r="AK12" s="1143" t="s">
        <v>488</v>
      </c>
      <c r="AL12" s="1144"/>
      <c r="AM12" s="1144"/>
      <c r="AN12" s="1145"/>
      <c r="AO12" s="277">
        <v>43390</v>
      </c>
      <c r="AP12" s="277">
        <v>284</v>
      </c>
      <c r="AQ12" s="278">
        <v>16</v>
      </c>
      <c r="AR12" s="279">
        <v>1675</v>
      </c>
    </row>
    <row r="13" spans="1:46" ht="13.5" customHeight="1" x14ac:dyDescent="0.2">
      <c r="A13" s="259"/>
      <c r="AK13" s="1143" t="s">
        <v>489</v>
      </c>
      <c r="AL13" s="1144"/>
      <c r="AM13" s="1144"/>
      <c r="AN13" s="1145"/>
      <c r="AO13" s="277">
        <v>249895</v>
      </c>
      <c r="AP13" s="277">
        <v>1634</v>
      </c>
      <c r="AQ13" s="278">
        <v>2090</v>
      </c>
      <c r="AR13" s="279">
        <v>-21.8</v>
      </c>
    </row>
    <row r="14" spans="1:46" ht="13.5" customHeight="1" x14ac:dyDescent="0.2">
      <c r="A14" s="259"/>
      <c r="AK14" s="1143" t="s">
        <v>490</v>
      </c>
      <c r="AL14" s="1144"/>
      <c r="AM14" s="1144"/>
      <c r="AN14" s="1145"/>
      <c r="AO14" s="277">
        <v>439385</v>
      </c>
      <c r="AP14" s="277">
        <v>2873</v>
      </c>
      <c r="AQ14" s="278">
        <v>1621</v>
      </c>
      <c r="AR14" s="279">
        <v>77.2</v>
      </c>
    </row>
    <row r="15" spans="1:46" ht="13.5" customHeight="1" x14ac:dyDescent="0.2">
      <c r="A15" s="259"/>
      <c r="AK15" s="1146" t="s">
        <v>491</v>
      </c>
      <c r="AL15" s="1147"/>
      <c r="AM15" s="1147"/>
      <c r="AN15" s="1148"/>
      <c r="AO15" s="277">
        <v>-102479</v>
      </c>
      <c r="AP15" s="277">
        <v>-670</v>
      </c>
      <c r="AQ15" s="278">
        <v>-2861</v>
      </c>
      <c r="AR15" s="279">
        <v>-76.599999999999994</v>
      </c>
    </row>
    <row r="16" spans="1:46" ht="13" x14ac:dyDescent="0.2">
      <c r="A16" s="259"/>
      <c r="AK16" s="1146" t="s">
        <v>177</v>
      </c>
      <c r="AL16" s="1147"/>
      <c r="AM16" s="1147"/>
      <c r="AN16" s="1148"/>
      <c r="AO16" s="277">
        <v>12372990</v>
      </c>
      <c r="AP16" s="277">
        <v>80897</v>
      </c>
      <c r="AQ16" s="278">
        <v>74531</v>
      </c>
      <c r="AR16" s="279">
        <v>8.5</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49" t="s">
        <v>496</v>
      </c>
      <c r="AL21" s="1150"/>
      <c r="AM21" s="1150"/>
      <c r="AN21" s="1151"/>
      <c r="AO21" s="289">
        <v>7.41</v>
      </c>
      <c r="AP21" s="290">
        <v>7.12</v>
      </c>
      <c r="AQ21" s="291">
        <v>0.28999999999999998</v>
      </c>
      <c r="AS21" s="292"/>
      <c r="AT21" s="288"/>
    </row>
    <row r="22" spans="1:46" s="260" customFormat="1" ht="13" x14ac:dyDescent="0.2">
      <c r="A22" s="288"/>
      <c r="AK22" s="1149" t="s">
        <v>497</v>
      </c>
      <c r="AL22" s="1150"/>
      <c r="AM22" s="1150"/>
      <c r="AN22" s="1151"/>
      <c r="AO22" s="293">
        <v>99</v>
      </c>
      <c r="AP22" s="294">
        <v>99</v>
      </c>
      <c r="AQ22" s="295">
        <v>0</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31" t="s">
        <v>480</v>
      </c>
      <c r="AP30" s="265"/>
      <c r="AQ30" s="266" t="s">
        <v>481</v>
      </c>
      <c r="AR30" s="267"/>
    </row>
    <row r="31" spans="1:46" ht="13" x14ac:dyDescent="0.2">
      <c r="A31" s="259"/>
      <c r="AK31" s="268"/>
      <c r="AL31" s="269"/>
      <c r="AM31" s="269"/>
      <c r="AN31" s="270"/>
      <c r="AO31" s="1132"/>
      <c r="AP31" s="271" t="s">
        <v>482</v>
      </c>
      <c r="AQ31" s="272" t="s">
        <v>483</v>
      </c>
      <c r="AR31" s="273" t="s">
        <v>484</v>
      </c>
    </row>
    <row r="32" spans="1:46" ht="27" customHeight="1" x14ac:dyDescent="0.2">
      <c r="A32" s="259"/>
      <c r="AK32" s="1133" t="s">
        <v>501</v>
      </c>
      <c r="AL32" s="1134"/>
      <c r="AM32" s="1134"/>
      <c r="AN32" s="1135"/>
      <c r="AO32" s="303">
        <v>1343206</v>
      </c>
      <c r="AP32" s="303">
        <v>8782</v>
      </c>
      <c r="AQ32" s="304">
        <v>35560</v>
      </c>
      <c r="AR32" s="305">
        <v>-75.3</v>
      </c>
    </row>
    <row r="33" spans="1:46" ht="13.5" customHeight="1" x14ac:dyDescent="0.2">
      <c r="A33" s="259"/>
      <c r="AK33" s="1133" t="s">
        <v>502</v>
      </c>
      <c r="AL33" s="1134"/>
      <c r="AM33" s="1134"/>
      <c r="AN33" s="1135"/>
      <c r="AO33" s="303" t="s">
        <v>503</v>
      </c>
      <c r="AP33" s="303" t="s">
        <v>503</v>
      </c>
      <c r="AQ33" s="304" t="s">
        <v>503</v>
      </c>
      <c r="AR33" s="305" t="s">
        <v>503</v>
      </c>
    </row>
    <row r="34" spans="1:46" ht="27" customHeight="1" x14ac:dyDescent="0.2">
      <c r="A34" s="259"/>
      <c r="AK34" s="1133" t="s">
        <v>504</v>
      </c>
      <c r="AL34" s="1134"/>
      <c r="AM34" s="1134"/>
      <c r="AN34" s="1135"/>
      <c r="AO34" s="303" t="s">
        <v>503</v>
      </c>
      <c r="AP34" s="303" t="s">
        <v>503</v>
      </c>
      <c r="AQ34" s="304" t="s">
        <v>503</v>
      </c>
      <c r="AR34" s="305" t="s">
        <v>503</v>
      </c>
    </row>
    <row r="35" spans="1:46" ht="27" customHeight="1" x14ac:dyDescent="0.2">
      <c r="A35" s="259"/>
      <c r="AK35" s="1133" t="s">
        <v>505</v>
      </c>
      <c r="AL35" s="1134"/>
      <c r="AM35" s="1134"/>
      <c r="AN35" s="1135"/>
      <c r="AO35" s="303">
        <v>517359</v>
      </c>
      <c r="AP35" s="303">
        <v>3383</v>
      </c>
      <c r="AQ35" s="304">
        <v>9717</v>
      </c>
      <c r="AR35" s="305">
        <v>-65.2</v>
      </c>
    </row>
    <row r="36" spans="1:46" ht="27" customHeight="1" x14ac:dyDescent="0.2">
      <c r="A36" s="259"/>
      <c r="AK36" s="1133" t="s">
        <v>506</v>
      </c>
      <c r="AL36" s="1134"/>
      <c r="AM36" s="1134"/>
      <c r="AN36" s="1135"/>
      <c r="AO36" s="303">
        <v>144216</v>
      </c>
      <c r="AP36" s="303">
        <v>943</v>
      </c>
      <c r="AQ36" s="304">
        <v>703</v>
      </c>
      <c r="AR36" s="305">
        <v>34.1</v>
      </c>
    </row>
    <row r="37" spans="1:46" ht="13.5" customHeight="1" x14ac:dyDescent="0.2">
      <c r="A37" s="259"/>
      <c r="AK37" s="1133" t="s">
        <v>507</v>
      </c>
      <c r="AL37" s="1134"/>
      <c r="AM37" s="1134"/>
      <c r="AN37" s="1135"/>
      <c r="AO37" s="303" t="s">
        <v>503</v>
      </c>
      <c r="AP37" s="303" t="s">
        <v>503</v>
      </c>
      <c r="AQ37" s="304">
        <v>638</v>
      </c>
      <c r="AR37" s="305" t="s">
        <v>503</v>
      </c>
    </row>
    <row r="38" spans="1:46" ht="27" customHeight="1" x14ac:dyDescent="0.2">
      <c r="A38" s="259"/>
      <c r="AK38" s="1136" t="s">
        <v>508</v>
      </c>
      <c r="AL38" s="1137"/>
      <c r="AM38" s="1137"/>
      <c r="AN38" s="1138"/>
      <c r="AO38" s="306" t="s">
        <v>503</v>
      </c>
      <c r="AP38" s="306" t="s">
        <v>503</v>
      </c>
      <c r="AQ38" s="307">
        <v>0</v>
      </c>
      <c r="AR38" s="295" t="s">
        <v>503</v>
      </c>
      <c r="AS38" s="302"/>
    </row>
    <row r="39" spans="1:46" ht="13" x14ac:dyDescent="0.2">
      <c r="A39" s="259"/>
      <c r="AK39" s="1136" t="s">
        <v>509</v>
      </c>
      <c r="AL39" s="1137"/>
      <c r="AM39" s="1137"/>
      <c r="AN39" s="1138"/>
      <c r="AO39" s="303">
        <v>-585847</v>
      </c>
      <c r="AP39" s="303">
        <v>-3830</v>
      </c>
      <c r="AQ39" s="304">
        <v>-5627</v>
      </c>
      <c r="AR39" s="305">
        <v>-31.9</v>
      </c>
      <c r="AS39" s="302"/>
    </row>
    <row r="40" spans="1:46" ht="27" customHeight="1" x14ac:dyDescent="0.2">
      <c r="A40" s="259"/>
      <c r="AK40" s="1133" t="s">
        <v>510</v>
      </c>
      <c r="AL40" s="1134"/>
      <c r="AM40" s="1134"/>
      <c r="AN40" s="1135"/>
      <c r="AO40" s="303">
        <v>-1798452</v>
      </c>
      <c r="AP40" s="303">
        <v>-11759</v>
      </c>
      <c r="AQ40" s="304">
        <v>-31921</v>
      </c>
      <c r="AR40" s="305">
        <v>-63.2</v>
      </c>
      <c r="AS40" s="302"/>
    </row>
    <row r="41" spans="1:46" ht="13" x14ac:dyDescent="0.2">
      <c r="A41" s="259"/>
      <c r="AK41" s="1139" t="s">
        <v>287</v>
      </c>
      <c r="AL41" s="1140"/>
      <c r="AM41" s="1140"/>
      <c r="AN41" s="1141"/>
      <c r="AO41" s="303">
        <v>-379518</v>
      </c>
      <c r="AP41" s="303">
        <v>-2481</v>
      </c>
      <c r="AQ41" s="304">
        <v>9069</v>
      </c>
      <c r="AR41" s="305">
        <v>-127.4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 x14ac:dyDescent="0.2">
      <c r="A50" s="259"/>
      <c r="AK50" s="317"/>
      <c r="AL50" s="318"/>
      <c r="AM50" s="1127"/>
      <c r="AN50" s="319" t="s">
        <v>514</v>
      </c>
      <c r="AO50" s="320" t="s">
        <v>515</v>
      </c>
      <c r="AP50" s="321" t="s">
        <v>516</v>
      </c>
      <c r="AQ50" s="322" t="s">
        <v>517</v>
      </c>
      <c r="AR50" s="323" t="s">
        <v>518</v>
      </c>
    </row>
    <row r="51" spans="1:44" ht="13" x14ac:dyDescent="0.2">
      <c r="A51" s="259"/>
      <c r="AK51" s="315" t="s">
        <v>519</v>
      </c>
      <c r="AL51" s="316"/>
      <c r="AM51" s="324">
        <v>9204503</v>
      </c>
      <c r="AN51" s="325">
        <v>60292</v>
      </c>
      <c r="AO51" s="326">
        <v>-20.2</v>
      </c>
      <c r="AP51" s="327">
        <v>66343</v>
      </c>
      <c r="AQ51" s="328">
        <v>43</v>
      </c>
      <c r="AR51" s="329">
        <v>-63.2</v>
      </c>
    </row>
    <row r="52" spans="1:44" ht="13" x14ac:dyDescent="0.2">
      <c r="A52" s="259"/>
      <c r="AK52" s="330"/>
      <c r="AL52" s="331" t="s">
        <v>520</v>
      </c>
      <c r="AM52" s="332">
        <v>7044643</v>
      </c>
      <c r="AN52" s="333">
        <v>46144</v>
      </c>
      <c r="AO52" s="334">
        <v>-23.3</v>
      </c>
      <c r="AP52" s="335">
        <v>34529</v>
      </c>
      <c r="AQ52" s="336">
        <v>28.4</v>
      </c>
      <c r="AR52" s="337">
        <v>-51.7</v>
      </c>
    </row>
    <row r="53" spans="1:44" ht="13" x14ac:dyDescent="0.2">
      <c r="A53" s="259"/>
      <c r="AK53" s="315" t="s">
        <v>521</v>
      </c>
      <c r="AL53" s="316"/>
      <c r="AM53" s="324">
        <v>9737003</v>
      </c>
      <c r="AN53" s="325">
        <v>63808</v>
      </c>
      <c r="AO53" s="326">
        <v>5.8</v>
      </c>
      <c r="AP53" s="327">
        <v>60285</v>
      </c>
      <c r="AQ53" s="328">
        <v>-9.1</v>
      </c>
      <c r="AR53" s="329">
        <v>14.9</v>
      </c>
    </row>
    <row r="54" spans="1:44" ht="13" x14ac:dyDescent="0.2">
      <c r="A54" s="259"/>
      <c r="AK54" s="330"/>
      <c r="AL54" s="331" t="s">
        <v>520</v>
      </c>
      <c r="AM54" s="332">
        <v>6437514</v>
      </c>
      <c r="AN54" s="333">
        <v>42186</v>
      </c>
      <c r="AO54" s="334">
        <v>-8.6</v>
      </c>
      <c r="AP54" s="335">
        <v>36445</v>
      </c>
      <c r="AQ54" s="336">
        <v>5.5</v>
      </c>
      <c r="AR54" s="337">
        <v>-14.1</v>
      </c>
    </row>
    <row r="55" spans="1:44" ht="13" x14ac:dyDescent="0.2">
      <c r="A55" s="259"/>
      <c r="AK55" s="315" t="s">
        <v>522</v>
      </c>
      <c r="AL55" s="316"/>
      <c r="AM55" s="324">
        <v>10819924</v>
      </c>
      <c r="AN55" s="325">
        <v>70977</v>
      </c>
      <c r="AO55" s="326">
        <v>11.2</v>
      </c>
      <c r="AP55" s="327">
        <v>52714</v>
      </c>
      <c r="AQ55" s="328">
        <v>-12.6</v>
      </c>
      <c r="AR55" s="329">
        <v>23.8</v>
      </c>
    </row>
    <row r="56" spans="1:44" ht="13" x14ac:dyDescent="0.2">
      <c r="A56" s="259"/>
      <c r="AK56" s="330"/>
      <c r="AL56" s="331" t="s">
        <v>520</v>
      </c>
      <c r="AM56" s="332">
        <v>8133202</v>
      </c>
      <c r="AN56" s="333">
        <v>53352</v>
      </c>
      <c r="AO56" s="334">
        <v>26.5</v>
      </c>
      <c r="AP56" s="335">
        <v>29032</v>
      </c>
      <c r="AQ56" s="336">
        <v>-20.3</v>
      </c>
      <c r="AR56" s="337">
        <v>46.8</v>
      </c>
    </row>
    <row r="57" spans="1:44" ht="13" x14ac:dyDescent="0.2">
      <c r="A57" s="259"/>
      <c r="AK57" s="315" t="s">
        <v>523</v>
      </c>
      <c r="AL57" s="316"/>
      <c r="AM57" s="324">
        <v>8934754</v>
      </c>
      <c r="AN57" s="325">
        <v>58638</v>
      </c>
      <c r="AO57" s="326">
        <v>-17.399999999999999</v>
      </c>
      <c r="AP57" s="327">
        <v>46001</v>
      </c>
      <c r="AQ57" s="328">
        <v>-12.7</v>
      </c>
      <c r="AR57" s="329">
        <v>-4.7</v>
      </c>
    </row>
    <row r="58" spans="1:44" ht="13" x14ac:dyDescent="0.2">
      <c r="A58" s="259"/>
      <c r="AK58" s="330"/>
      <c r="AL58" s="331" t="s">
        <v>520</v>
      </c>
      <c r="AM58" s="332">
        <v>7323956</v>
      </c>
      <c r="AN58" s="333">
        <v>48066</v>
      </c>
      <c r="AO58" s="334">
        <v>-9.9</v>
      </c>
      <c r="AP58" s="335">
        <v>27974</v>
      </c>
      <c r="AQ58" s="336">
        <v>-3.6</v>
      </c>
      <c r="AR58" s="337">
        <v>-6.3</v>
      </c>
    </row>
    <row r="59" spans="1:44" ht="13" x14ac:dyDescent="0.2">
      <c r="A59" s="259"/>
      <c r="AK59" s="315" t="s">
        <v>524</v>
      </c>
      <c r="AL59" s="316"/>
      <c r="AM59" s="324">
        <v>9205622</v>
      </c>
      <c r="AN59" s="325">
        <v>60188</v>
      </c>
      <c r="AO59" s="326">
        <v>2.6</v>
      </c>
      <c r="AP59" s="327">
        <v>52878</v>
      </c>
      <c r="AQ59" s="328">
        <v>14.9</v>
      </c>
      <c r="AR59" s="329">
        <v>-12.3</v>
      </c>
    </row>
    <row r="60" spans="1:44" ht="13" x14ac:dyDescent="0.2">
      <c r="A60" s="259"/>
      <c r="AK60" s="330"/>
      <c r="AL60" s="331" t="s">
        <v>520</v>
      </c>
      <c r="AM60" s="332">
        <v>7145651</v>
      </c>
      <c r="AN60" s="333">
        <v>46719</v>
      </c>
      <c r="AO60" s="334">
        <v>-2.8</v>
      </c>
      <c r="AP60" s="335">
        <v>32136</v>
      </c>
      <c r="AQ60" s="336">
        <v>14.9</v>
      </c>
      <c r="AR60" s="337">
        <v>-17.7</v>
      </c>
    </row>
    <row r="61" spans="1:44" ht="13" x14ac:dyDescent="0.2">
      <c r="A61" s="259"/>
      <c r="AK61" s="315" t="s">
        <v>525</v>
      </c>
      <c r="AL61" s="338"/>
      <c r="AM61" s="324">
        <v>9580361</v>
      </c>
      <c r="AN61" s="325">
        <v>62781</v>
      </c>
      <c r="AO61" s="326">
        <v>-3.6</v>
      </c>
      <c r="AP61" s="327">
        <v>55644</v>
      </c>
      <c r="AQ61" s="339">
        <v>4.7</v>
      </c>
      <c r="AR61" s="329">
        <v>-8.3000000000000007</v>
      </c>
    </row>
    <row r="62" spans="1:44" ht="13" x14ac:dyDescent="0.2">
      <c r="A62" s="259"/>
      <c r="AK62" s="330"/>
      <c r="AL62" s="331" t="s">
        <v>520</v>
      </c>
      <c r="AM62" s="332">
        <v>7216993</v>
      </c>
      <c r="AN62" s="333">
        <v>47293</v>
      </c>
      <c r="AO62" s="334">
        <v>-3.6</v>
      </c>
      <c r="AP62" s="335">
        <v>32023</v>
      </c>
      <c r="AQ62" s="336">
        <v>5</v>
      </c>
      <c r="AR62" s="337">
        <v>-8.6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u4kxXV4SViQbVXnBZMVCDh5PDzaRdaqzyPif91hXwoojI5LlgKBdaJA/RB5nQIFV1H437oaxHJxil/Y6AO3cNg==" saltValue="zyyTA/4HxkJUJqcnSJzq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Jnd5L8c0/M82dr8AarxkO6Uw/eN9G1kTkKsO5pKyP/UKdGO8k0OjCdio/F243IvhdBqEmIUKo2dP3Ohfv+DoOg==" saltValue="7xeP5CpYfPQPmuXNLmFs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4DiIZgFr+OvM1PF19PuQyTQTAkyHSa583vg+DMTBw0yoefTrXpr93HUQzOrsZ+p38iEmmxUB8Elx6bzrnJbbpg==" saltValue="PbxslbAv6QEEqRf3YK5Z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9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24.38</v>
      </c>
      <c r="G47" s="12">
        <v>22.29</v>
      </c>
      <c r="H47" s="12">
        <v>20.02</v>
      </c>
      <c r="I47" s="12">
        <v>21.25</v>
      </c>
      <c r="J47" s="13">
        <v>21.31</v>
      </c>
    </row>
    <row r="48" spans="2:10" ht="57.75" customHeight="1" x14ac:dyDescent="0.2">
      <c r="B48" s="14"/>
      <c r="C48" s="1154" t="s">
        <v>4</v>
      </c>
      <c r="D48" s="1154"/>
      <c r="E48" s="1155"/>
      <c r="F48" s="15">
        <v>9.08</v>
      </c>
      <c r="G48" s="16">
        <v>14.04</v>
      </c>
      <c r="H48" s="16">
        <v>13.43</v>
      </c>
      <c r="I48" s="16">
        <v>12.71</v>
      </c>
      <c r="J48" s="17">
        <v>9.67</v>
      </c>
    </row>
    <row r="49" spans="2:10" ht="57.75" customHeight="1" thickBot="1" x14ac:dyDescent="0.25">
      <c r="B49" s="18"/>
      <c r="C49" s="1156" t="s">
        <v>5</v>
      </c>
      <c r="D49" s="1156"/>
      <c r="E49" s="1157"/>
      <c r="F49" s="19">
        <v>1.21</v>
      </c>
      <c r="G49" s="20">
        <v>1.06</v>
      </c>
      <c r="H49" s="20" t="s">
        <v>532</v>
      </c>
      <c r="I49" s="20">
        <v>0.45</v>
      </c>
      <c r="J49" s="21" t="s">
        <v>533</v>
      </c>
    </row>
    <row r="50" spans="2:10" ht="13" x14ac:dyDescent="0.2"/>
  </sheetData>
  <sheetProtection algorithmName="SHA-512" hashValue="uZ477v8k4aat6WsTxzzfVEIJf5+Y0W0JMQPY4x/91vvAfPrHHfd4h6KIizakpE/Xpp2n/463NduGqYI3ctZ46w==" saltValue="Tq8y1jOSkqEf5/gnhqLz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2025-09-24T06:06:51Z</cp:lastPrinted>
  <dcterms:created xsi:type="dcterms:W3CDTF">2025-02-19T02:59:39Z</dcterms:created>
  <dcterms:modified xsi:type="dcterms:W3CDTF">2025-09-24T06:06:57Z</dcterms:modified>
  <cp:category/>
</cp:coreProperties>
</file>