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23CM-6831\kyoyu\5 介護保険\☆★更新\R7\R8.3月受付分（有効期間4.30-5.30）\"/>
    </mc:Choice>
  </mc:AlternateContent>
  <xr:revisionPtr revIDLastSave="0" documentId="8_{083ECBF9-7072-4061-8D2A-7D95458B4C2A}" xr6:coauthVersionLast="47" xr6:coauthVersionMax="47" xr10:uidLastSave="{00000000-0000-0000-0000-000000000000}"/>
  <bookViews>
    <workbookView xWindow="-110" yWindow="-110" windowWidth="22780" windowHeight="14540" activeTab="2" xr2:uid="{00000000-000D-0000-FFFF-FFFF00000000}"/>
  </bookViews>
  <sheets>
    <sheet name="高齢福祉課" sheetId="11" r:id="rId1"/>
    <sheet name="尾張福祉 " sheetId="27" r:id="rId2"/>
    <sheet name="西三河福祉" sheetId="28" r:id="rId3"/>
    <sheet name="各シートへの貼り付け用" sheetId="26" r:id="rId4"/>
    <sheet name="元データ貼り付け用" sheetId="25" r:id="rId5"/>
    <sheet name="Sheet3" sheetId="20" r:id="rId6"/>
  </sheets>
  <definedNames>
    <definedName name="_xlnm._FilterDatabase" localSheetId="3" hidden="1">各シートへの貼り付け用!$A$1:$I$23</definedName>
    <definedName name="_xlnm._FilterDatabase" localSheetId="4" hidden="1">元データ貼り付け用!$A$1:$J$138</definedName>
    <definedName name="_xlnm._FilterDatabase" localSheetId="0" hidden="1">高齢福祉課!$A$6:$H$6</definedName>
    <definedName name="_xlnm._FilterDatabase" localSheetId="2" hidden="1">西三河福祉!$A$7:$H$10</definedName>
    <definedName name="_xlnm._FilterDatabase" localSheetId="1" hidden="1">'尾張福祉 '!$B$7:$J$27</definedName>
    <definedName name="_xlnm.Print_Area" localSheetId="0">高齢福祉課!$A$1:$H$21</definedName>
    <definedName name="_xlnm.Print_Area" localSheetId="2">西三河福祉!$A$1:$H$10</definedName>
    <definedName name="_xlnm.Print_Area" localSheetId="1">'尾張福祉 '!$A$1:$J$23</definedName>
    <definedName name="_xlnm.Print_Titles" localSheetId="2">西三河福祉!$1:$7</definedName>
    <definedName name="_xlnm.Print_Titles" localSheetId="1">'尾張福祉 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26" l="1"/>
  <c r="B2" i="26"/>
  <c r="C2" i="26"/>
  <c r="E2" i="26"/>
  <c r="F2" i="26"/>
  <c r="G2" i="26"/>
  <c r="H2" i="26"/>
  <c r="J2" i="26" a="1"/>
  <c r="J2" i="26" s="1"/>
  <c r="A3" i="26"/>
  <c r="B3" i="26"/>
  <c r="C3" i="26"/>
  <c r="E3" i="26"/>
  <c r="J3" i="26" s="1" a="1"/>
  <c r="J3" i="26" s="1"/>
  <c r="F3" i="26"/>
  <c r="G3" i="26"/>
  <c r="H3" i="26"/>
  <c r="A4" i="26"/>
  <c r="B4" i="26"/>
  <c r="C4" i="26"/>
  <c r="E4" i="26"/>
  <c r="J4" i="26" s="1" a="1"/>
  <c r="J4" i="26" s="1"/>
  <c r="F4" i="26"/>
  <c r="G4" i="26"/>
  <c r="H4" i="26"/>
  <c r="A5" i="26"/>
  <c r="B5" i="26"/>
  <c r="C5" i="26"/>
  <c r="E5" i="26"/>
  <c r="J5" i="26" s="1" a="1"/>
  <c r="J5" i="26" s="1"/>
  <c r="F5" i="26"/>
  <c r="G5" i="26"/>
  <c r="H5" i="26"/>
  <c r="A6" i="26"/>
  <c r="B6" i="26"/>
  <c r="C6" i="26"/>
  <c r="E6" i="26"/>
  <c r="J6" i="26" s="1" a="1"/>
  <c r="J6" i="26" s="1"/>
  <c r="F6" i="26"/>
  <c r="G6" i="26"/>
  <c r="H6" i="26"/>
  <c r="A7" i="26"/>
  <c r="B7" i="26"/>
  <c r="C7" i="26"/>
  <c r="E7" i="26"/>
  <c r="J7" i="26" s="1" a="1"/>
  <c r="J7" i="26" s="1"/>
  <c r="F7" i="26"/>
  <c r="G7" i="26"/>
  <c r="H7" i="26"/>
  <c r="A8" i="26"/>
  <c r="B8" i="26"/>
  <c r="C8" i="26"/>
  <c r="E8" i="26"/>
  <c r="J8" i="26" s="1" a="1"/>
  <c r="J8" i="26" s="1"/>
  <c r="I8" i="26" s="1"/>
  <c r="F8" i="26"/>
  <c r="G8" i="26"/>
  <c r="H8" i="26"/>
  <c r="A9" i="26"/>
  <c r="B9" i="26"/>
  <c r="C9" i="26"/>
  <c r="E9" i="26"/>
  <c r="J9" i="26" s="1" a="1"/>
  <c r="J9" i="26" s="1"/>
  <c r="F9" i="26"/>
  <c r="G9" i="26"/>
  <c r="H9" i="26"/>
  <c r="A10" i="26"/>
  <c r="B10" i="26"/>
  <c r="C10" i="26"/>
  <c r="E10" i="26"/>
  <c r="J10" i="26" s="1" a="1"/>
  <c r="J10" i="26" s="1"/>
  <c r="F10" i="26"/>
  <c r="G10" i="26"/>
  <c r="H10" i="26"/>
  <c r="A11" i="26"/>
  <c r="B11" i="26"/>
  <c r="C11" i="26"/>
  <c r="E11" i="26"/>
  <c r="J11" i="26" s="1" a="1"/>
  <c r="J11" i="26" s="1"/>
  <c r="F11" i="26"/>
  <c r="G11" i="26"/>
  <c r="H11" i="26"/>
  <c r="A12" i="26"/>
  <c r="B12" i="26"/>
  <c r="C12" i="26"/>
  <c r="E12" i="26"/>
  <c r="J12" i="26" s="1" a="1"/>
  <c r="J12" i="26" s="1"/>
  <c r="F12" i="26"/>
  <c r="G12" i="26"/>
  <c r="H12" i="26"/>
  <c r="A13" i="26"/>
  <c r="B13" i="26"/>
  <c r="C13" i="26"/>
  <c r="E13" i="26"/>
  <c r="J13" i="26" s="1" a="1"/>
  <c r="J13" i="26" s="1"/>
  <c r="F13" i="26"/>
  <c r="G13" i="26"/>
  <c r="H13" i="26"/>
  <c r="A14" i="26"/>
  <c r="B14" i="26"/>
  <c r="C14" i="26"/>
  <c r="E14" i="26"/>
  <c r="F14" i="26"/>
  <c r="G14" i="26"/>
  <c r="H14" i="26"/>
  <c r="J14" i="26" a="1"/>
  <c r="J14" i="26" s="1"/>
  <c r="A15" i="26"/>
  <c r="B15" i="26"/>
  <c r="C15" i="26"/>
  <c r="E15" i="26"/>
  <c r="J15" i="26" s="1" a="1"/>
  <c r="J15" i="26" s="1"/>
  <c r="F15" i="26"/>
  <c r="G15" i="26"/>
  <c r="H15" i="26"/>
  <c r="A16" i="26"/>
  <c r="B16" i="26"/>
  <c r="C16" i="26"/>
  <c r="E16" i="26"/>
  <c r="J16" i="26" s="1" a="1"/>
  <c r="J16" i="26" s="1"/>
  <c r="F16" i="26"/>
  <c r="G16" i="26"/>
  <c r="H16" i="26"/>
  <c r="A17" i="26"/>
  <c r="B17" i="26"/>
  <c r="C17" i="26"/>
  <c r="E17" i="26"/>
  <c r="J17" i="26" s="1" a="1"/>
  <c r="J17" i="26" s="1"/>
  <c r="F17" i="26"/>
  <c r="G17" i="26"/>
  <c r="H17" i="26"/>
  <c r="A18" i="26"/>
  <c r="B18" i="26"/>
  <c r="C18" i="26"/>
  <c r="E18" i="26"/>
  <c r="J18" i="26" s="1" a="1"/>
  <c r="J18" i="26" s="1"/>
  <c r="F18" i="26"/>
  <c r="G18" i="26"/>
  <c r="H18" i="26"/>
  <c r="A19" i="26"/>
  <c r="B19" i="26"/>
  <c r="C19" i="26"/>
  <c r="E19" i="26"/>
  <c r="J19" i="26" s="1" a="1"/>
  <c r="J19" i="26" s="1"/>
  <c r="F19" i="26"/>
  <c r="G19" i="26"/>
  <c r="H19" i="26"/>
  <c r="J21" i="26" a="1"/>
  <c r="J21" i="26" s="1"/>
  <c r="L29" i="25"/>
  <c r="L37" i="25"/>
  <c r="L45" i="25"/>
  <c r="L53" i="25"/>
  <c r="L69" i="25"/>
  <c r="L77" i="25"/>
  <c r="L85" i="25"/>
  <c r="L93" i="25"/>
  <c r="L101" i="25"/>
  <c r="L109" i="25"/>
  <c r="L117" i="25"/>
  <c r="L133" i="25"/>
  <c r="L141" i="25"/>
  <c r="L149" i="25"/>
  <c r="L157" i="25"/>
  <c r="L165" i="25"/>
  <c r="L173" i="25"/>
  <c r="L181" i="25"/>
  <c r="L188" i="25"/>
  <c r="L189" i="25"/>
  <c r="L190" i="25"/>
  <c r="L191" i="25"/>
  <c r="L192" i="25"/>
  <c r="L193" i="25"/>
  <c r="L194" i="25"/>
  <c r="L195" i="25"/>
  <c r="L196" i="25"/>
  <c r="L197" i="25"/>
  <c r="L198" i="25"/>
  <c r="L199" i="25"/>
  <c r="L200" i="25"/>
  <c r="L201" i="25"/>
  <c r="L202" i="25"/>
  <c r="L203" i="25"/>
  <c r="L204" i="25"/>
  <c r="L205" i="25"/>
  <c r="L206" i="25"/>
  <c r="L207" i="25"/>
  <c r="L208" i="25"/>
  <c r="L209" i="25"/>
  <c r="L210" i="25"/>
  <c r="L211" i="25"/>
  <c r="L212" i="25"/>
  <c r="L213" i="25"/>
  <c r="L214" i="25"/>
  <c r="L215" i="25"/>
  <c r="L216" i="25"/>
  <c r="L217" i="25"/>
  <c r="L218" i="25"/>
  <c r="L219" i="25"/>
  <c r="L220" i="25"/>
  <c r="L221" i="25"/>
  <c r="L222" i="25"/>
  <c r="L223" i="25"/>
  <c r="L224" i="25"/>
  <c r="L225" i="25"/>
  <c r="L226" i="25"/>
  <c r="L227" i="25"/>
  <c r="L228" i="25"/>
  <c r="L229" i="25"/>
  <c r="L230" i="25"/>
  <c r="L231" i="25"/>
  <c r="L232" i="25"/>
  <c r="L233" i="25"/>
  <c r="L234" i="25"/>
  <c r="L235" i="25"/>
  <c r="L236" i="25"/>
  <c r="L237" i="25"/>
  <c r="L238" i="25"/>
  <c r="L239" i="25"/>
  <c r="L240" i="25"/>
  <c r="L241" i="25"/>
  <c r="L242" i="25"/>
  <c r="L243" i="25"/>
  <c r="L244" i="25"/>
  <c r="L245" i="25"/>
  <c r="L246" i="25"/>
  <c r="L247" i="25"/>
  <c r="L248" i="25"/>
  <c r="L249" i="25"/>
  <c r="L250" i="25"/>
  <c r="L251" i="25"/>
  <c r="L252" i="25"/>
  <c r="L253" i="25"/>
  <c r="L254" i="25"/>
  <c r="L255" i="25"/>
  <c r="L256" i="25"/>
  <c r="L257" i="25"/>
  <c r="L258" i="25"/>
  <c r="L259" i="25"/>
  <c r="L260" i="25"/>
  <c r="L261" i="25"/>
  <c r="L262" i="25"/>
  <c r="L263" i="25"/>
  <c r="L264" i="25"/>
  <c r="L265" i="25"/>
  <c r="L266" i="25"/>
  <c r="L267" i="25"/>
  <c r="L268" i="25"/>
  <c r="L269" i="25"/>
  <c r="L270" i="25"/>
  <c r="L271" i="25"/>
  <c r="L272" i="25"/>
  <c r="L273" i="25"/>
  <c r="L274" i="25"/>
  <c r="L275" i="25"/>
  <c r="L276" i="25"/>
  <c r="L277" i="25"/>
  <c r="L278" i="25"/>
  <c r="L279" i="25"/>
  <c r="L280" i="25"/>
  <c r="L281" i="25"/>
  <c r="L282" i="25"/>
  <c r="L283" i="25"/>
  <c r="L284" i="25"/>
  <c r="L285" i="25"/>
  <c r="L286" i="25"/>
  <c r="L287" i="25"/>
  <c r="L288" i="25"/>
  <c r="L289" i="25"/>
  <c r="L290" i="25"/>
  <c r="L291" i="25"/>
  <c r="L292" i="25"/>
  <c r="L293" i="25"/>
  <c r="L294" i="25"/>
  <c r="L295" i="25"/>
  <c r="L296" i="25"/>
  <c r="L297" i="25"/>
  <c r="L298" i="25"/>
  <c r="L299" i="25"/>
  <c r="L300" i="25"/>
  <c r="L301" i="25"/>
  <c r="L302" i="25"/>
  <c r="L303" i="25"/>
  <c r="L304" i="25"/>
  <c r="L305" i="25"/>
  <c r="L306" i="25"/>
  <c r="L307" i="25"/>
  <c r="L308" i="25"/>
  <c r="L309" i="25"/>
  <c r="L310" i="25"/>
  <c r="L311" i="25"/>
  <c r="L312" i="25"/>
  <c r="L313" i="25"/>
  <c r="L314" i="25"/>
  <c r="L315" i="25"/>
  <c r="L316" i="25"/>
  <c r="L317" i="25"/>
  <c r="L318" i="25"/>
  <c r="L319" i="25"/>
  <c r="L320" i="25"/>
  <c r="L321" i="25"/>
  <c r="L322" i="25"/>
  <c r="L323" i="25"/>
  <c r="L324" i="25"/>
  <c r="L325" i="25"/>
  <c r="L326" i="25"/>
  <c r="L327" i="25"/>
  <c r="L328" i="25"/>
  <c r="L329" i="25"/>
  <c r="L330" i="25"/>
  <c r="L331" i="25"/>
  <c r="L332" i="25"/>
  <c r="L333" i="25"/>
  <c r="L334" i="25"/>
  <c r="L335" i="25"/>
  <c r="L336" i="25"/>
  <c r="L337" i="25"/>
  <c r="L338" i="25"/>
  <c r="L339" i="25"/>
  <c r="L340" i="25"/>
  <c r="L341" i="25"/>
  <c r="L342" i="25"/>
  <c r="L343" i="25"/>
  <c r="L344" i="25"/>
  <c r="L345" i="25"/>
  <c r="L346" i="25"/>
  <c r="L347" i="25"/>
  <c r="L348" i="25"/>
  <c r="L349" i="25"/>
  <c r="L350" i="25"/>
  <c r="L351" i="25"/>
  <c r="L352" i="25"/>
  <c r="L353" i="25"/>
  <c r="L354" i="25"/>
  <c r="L355" i="25"/>
  <c r="L356" i="25"/>
  <c r="L357" i="25"/>
  <c r="L358" i="25"/>
  <c r="L359" i="25"/>
  <c r="L360" i="25"/>
  <c r="L361" i="25"/>
  <c r="L362" i="25"/>
  <c r="L363" i="25"/>
  <c r="L364" i="25"/>
  <c r="L365" i="25"/>
  <c r="L366" i="25"/>
  <c r="L367" i="25"/>
  <c r="L368" i="25"/>
  <c r="L369" i="25"/>
  <c r="L370" i="25"/>
  <c r="L371" i="25"/>
  <c r="L372" i="25"/>
  <c r="L373" i="25"/>
  <c r="L374" i="25"/>
  <c r="L375" i="25"/>
  <c r="L376" i="25"/>
  <c r="L377" i="25"/>
  <c r="L378" i="25"/>
  <c r="L379" i="25"/>
  <c r="L380" i="25"/>
  <c r="L381" i="25"/>
  <c r="L382" i="25"/>
  <c r="L383" i="25"/>
  <c r="L384" i="25"/>
  <c r="L385" i="25"/>
  <c r="L386" i="25"/>
  <c r="L387" i="25"/>
  <c r="L388" i="25"/>
  <c r="L389" i="25"/>
  <c r="L390" i="25"/>
  <c r="L391" i="25"/>
  <c r="L392" i="25"/>
  <c r="L393" i="25"/>
  <c r="L394" i="25"/>
  <c r="L395" i="25"/>
  <c r="L396" i="25"/>
  <c r="L397" i="25"/>
  <c r="L398" i="25"/>
  <c r="L399" i="25"/>
  <c r="L400" i="25"/>
  <c r="L401" i="25"/>
  <c r="L402" i="25"/>
  <c r="L403" i="25"/>
  <c r="L404" i="25"/>
  <c r="L405" i="25"/>
  <c r="L406" i="25"/>
  <c r="L407" i="25"/>
  <c r="L408" i="25"/>
  <c r="L409" i="25"/>
  <c r="L410" i="25"/>
  <c r="L411" i="25"/>
  <c r="L412" i="25"/>
  <c r="L413" i="25"/>
  <c r="L414" i="25"/>
  <c r="L415" i="25"/>
  <c r="L416" i="25"/>
  <c r="L417" i="25"/>
  <c r="L418" i="25"/>
  <c r="L419" i="25"/>
  <c r="L420" i="25"/>
  <c r="L421" i="25"/>
  <c r="L422" i="25"/>
  <c r="L423" i="25"/>
  <c r="L424" i="25"/>
  <c r="L425" i="25"/>
  <c r="L426" i="25"/>
  <c r="L427" i="25"/>
  <c r="L428" i="25"/>
  <c r="L429" i="25"/>
  <c r="L430" i="25"/>
  <c r="L431" i="25"/>
  <c r="L432" i="25"/>
  <c r="L433" i="25"/>
  <c r="L434" i="25"/>
  <c r="L435" i="25"/>
  <c r="L436" i="25"/>
  <c r="L437" i="25"/>
  <c r="L438" i="25"/>
  <c r="L439" i="25"/>
  <c r="L440" i="25"/>
  <c r="L441" i="25"/>
  <c r="L442" i="25"/>
  <c r="L443" i="25"/>
  <c r="L444" i="25"/>
  <c r="L445" i="25"/>
  <c r="L446" i="25"/>
  <c r="L447" i="25"/>
  <c r="L448" i="25"/>
  <c r="L449" i="25"/>
  <c r="L450" i="25"/>
  <c r="L451" i="25"/>
  <c r="L452" i="25"/>
  <c r="L453" i="25"/>
  <c r="L454" i="25"/>
  <c r="L455" i="25"/>
  <c r="L456" i="25"/>
  <c r="L457" i="25"/>
  <c r="L458" i="25"/>
  <c r="L459" i="25"/>
  <c r="L460" i="25"/>
  <c r="L461" i="25"/>
  <c r="L462" i="25"/>
  <c r="L463" i="25"/>
  <c r="L464" i="25"/>
  <c r="L465" i="25"/>
  <c r="L466" i="25"/>
  <c r="L467" i="25"/>
  <c r="L468" i="25"/>
  <c r="L469" i="25"/>
  <c r="L470" i="25"/>
  <c r="L471" i="25"/>
  <c r="L472" i="25"/>
  <c r="L473" i="25"/>
  <c r="L474" i="25"/>
  <c r="L475" i="25"/>
  <c r="L476" i="25"/>
  <c r="L477" i="25"/>
  <c r="L478" i="25"/>
  <c r="L479" i="25"/>
  <c r="L480" i="25"/>
  <c r="L481" i="25"/>
  <c r="L482" i="25"/>
  <c r="L483" i="25"/>
  <c r="L484" i="25"/>
  <c r="L485" i="25"/>
  <c r="L486" i="25"/>
  <c r="L487" i="25"/>
  <c r="L488" i="25"/>
  <c r="L489" i="25"/>
  <c r="L490" i="25"/>
  <c r="L491" i="25"/>
  <c r="L492" i="25"/>
  <c r="L493" i="25"/>
  <c r="L494" i="25"/>
  <c r="L495" i="25"/>
  <c r="L496" i="25"/>
  <c r="L497" i="25"/>
  <c r="L498" i="25"/>
  <c r="L499" i="25"/>
  <c r="L500" i="25"/>
  <c r="K3" i="25" a="1"/>
  <c r="K3" i="25" s="1"/>
  <c r="L3" i="25" s="1"/>
  <c r="D3" i="26" s="1"/>
  <c r="K4" i="25" a="1"/>
  <c r="K4" i="25" s="1"/>
  <c r="L4" i="25" s="1"/>
  <c r="D4" i="26" s="1"/>
  <c r="K5" i="25" a="1"/>
  <c r="K5" i="25" s="1"/>
  <c r="L5" i="25" s="1"/>
  <c r="D5" i="26" s="1"/>
  <c r="K6" i="25" a="1"/>
  <c r="K6" i="25" s="1"/>
  <c r="L6" i="25" s="1"/>
  <c r="D6" i="26" s="1"/>
  <c r="K7" i="25" a="1"/>
  <c r="K7" i="25" s="1"/>
  <c r="L7" i="25" s="1"/>
  <c r="D7" i="26" s="1"/>
  <c r="K8" i="25" a="1"/>
  <c r="K8" i="25" s="1"/>
  <c r="L8" i="25" s="1"/>
  <c r="D8" i="26" s="1"/>
  <c r="K9" i="25" a="1"/>
  <c r="K9" i="25" s="1"/>
  <c r="L9" i="25" s="1"/>
  <c r="D9" i="26" s="1"/>
  <c r="K10" i="25" a="1"/>
  <c r="K10" i="25" s="1"/>
  <c r="L10" i="25" s="1"/>
  <c r="D10" i="26" s="1"/>
  <c r="K11" i="25" a="1"/>
  <c r="K11" i="25" s="1"/>
  <c r="L11" i="25" s="1"/>
  <c r="D11" i="26" s="1"/>
  <c r="K12" i="25" a="1"/>
  <c r="K12" i="25" s="1"/>
  <c r="L12" i="25" s="1"/>
  <c r="D12" i="26" s="1"/>
  <c r="K13" i="25" a="1"/>
  <c r="K13" i="25" s="1"/>
  <c r="L13" i="25" s="1"/>
  <c r="D13" i="26" s="1"/>
  <c r="K14" i="25" a="1"/>
  <c r="K14" i="25" s="1"/>
  <c r="L14" i="25" s="1"/>
  <c r="D14" i="26" s="1"/>
  <c r="K15" i="25" a="1"/>
  <c r="K15" i="25" s="1"/>
  <c r="L15" i="25" s="1"/>
  <c r="D15" i="26" s="1"/>
  <c r="K16" i="25" a="1"/>
  <c r="K16" i="25" s="1"/>
  <c r="L16" i="25" s="1"/>
  <c r="D16" i="26" s="1"/>
  <c r="K17" i="25" a="1"/>
  <c r="K17" i="25" s="1"/>
  <c r="L17" i="25" s="1"/>
  <c r="D17" i="26" s="1"/>
  <c r="K18" i="25" a="1"/>
  <c r="K18" i="25" s="1"/>
  <c r="L18" i="25" s="1"/>
  <c r="D18" i="26" s="1"/>
  <c r="K19" i="25" a="1"/>
  <c r="K19" i="25" s="1"/>
  <c r="L19" i="25" s="1"/>
  <c r="D19" i="26" s="1"/>
  <c r="K20" i="25" a="1"/>
  <c r="K20" i="25" s="1"/>
  <c r="L20" i="25" s="1"/>
  <c r="D20" i="26" s="1"/>
  <c r="K21" i="25" a="1"/>
  <c r="K21" i="25" s="1"/>
  <c r="L21" i="25" s="1"/>
  <c r="D21" i="26" s="1"/>
  <c r="K22" i="25" a="1"/>
  <c r="K22" i="25" s="1"/>
  <c r="L22" i="25" s="1"/>
  <c r="D22" i="26" s="1"/>
  <c r="K23" i="25" a="1"/>
  <c r="K23" i="25" s="1"/>
  <c r="L23" i="25" s="1"/>
  <c r="D23" i="26" s="1"/>
  <c r="K24" i="25" a="1"/>
  <c r="K24" i="25" s="1"/>
  <c r="L24" i="25" s="1"/>
  <c r="K25" i="25" a="1"/>
  <c r="K25" i="25" s="1"/>
  <c r="L25" i="25" s="1"/>
  <c r="K26" i="25" a="1"/>
  <c r="K26" i="25" s="1"/>
  <c r="L26" i="25" s="1"/>
  <c r="K27" i="25" a="1"/>
  <c r="K27" i="25" s="1"/>
  <c r="L27" i="25" s="1"/>
  <c r="K28" i="25" a="1"/>
  <c r="K28" i="25" s="1"/>
  <c r="L28" i="25" s="1"/>
  <c r="K29" i="25" a="1"/>
  <c r="K29" i="25" s="1"/>
  <c r="K30" i="25" a="1"/>
  <c r="K30" i="25" s="1"/>
  <c r="L30" i="25" s="1"/>
  <c r="K31" i="25" a="1"/>
  <c r="K31" i="25" s="1"/>
  <c r="L31" i="25" s="1"/>
  <c r="K32" i="25" a="1"/>
  <c r="K32" i="25" s="1"/>
  <c r="L32" i="25" s="1"/>
  <c r="K33" i="25" a="1"/>
  <c r="K33" i="25" s="1"/>
  <c r="L33" i="25" s="1"/>
  <c r="K34" i="25" a="1"/>
  <c r="K34" i="25"/>
  <c r="L34" i="25" s="1"/>
  <c r="K35" i="25" a="1"/>
  <c r="K35" i="25" s="1"/>
  <c r="L35" i="25" s="1"/>
  <c r="K36" i="25" a="1"/>
  <c r="K36" i="25" s="1"/>
  <c r="L36" i="25" s="1"/>
  <c r="K37" i="25" a="1"/>
  <c r="K37" i="25" s="1"/>
  <c r="K38" i="25" a="1"/>
  <c r="K38" i="25" s="1"/>
  <c r="L38" i="25" s="1"/>
  <c r="K39" i="25" a="1"/>
  <c r="K39" i="25"/>
  <c r="L39" i="25" s="1"/>
  <c r="K40" i="25" a="1"/>
  <c r="K40" i="25" s="1"/>
  <c r="L40" i="25" s="1"/>
  <c r="K41" i="25" a="1"/>
  <c r="K41" i="25" s="1"/>
  <c r="L41" i="25" s="1"/>
  <c r="K42" i="25" a="1"/>
  <c r="K42" i="25" s="1"/>
  <c r="L42" i="25" s="1"/>
  <c r="K43" i="25" a="1"/>
  <c r="K43" i="25" s="1"/>
  <c r="L43" i="25" s="1"/>
  <c r="K44" i="25" a="1"/>
  <c r="K44" i="25" s="1"/>
  <c r="L44" i="25" s="1"/>
  <c r="K45" i="25" a="1"/>
  <c r="K45" i="25" s="1"/>
  <c r="K46" i="25" a="1"/>
  <c r="K46" i="25" s="1"/>
  <c r="L46" i="25" s="1"/>
  <c r="K47" i="25" a="1"/>
  <c r="K47" i="25" s="1"/>
  <c r="L47" i="25" s="1"/>
  <c r="K48" i="25" a="1"/>
  <c r="K48" i="25" s="1"/>
  <c r="L48" i="25" s="1"/>
  <c r="K49" i="25" a="1"/>
  <c r="K49" i="25" s="1"/>
  <c r="L49" i="25" s="1"/>
  <c r="K50" i="25" a="1"/>
  <c r="K50" i="25" s="1"/>
  <c r="L50" i="25" s="1"/>
  <c r="K51" i="25" a="1"/>
  <c r="K51" i="25" s="1"/>
  <c r="L51" i="25" s="1"/>
  <c r="K52" i="25" a="1"/>
  <c r="K52" i="25" s="1"/>
  <c r="L52" i="25" s="1"/>
  <c r="K53" i="25" a="1"/>
  <c r="K53" i="25" s="1"/>
  <c r="K54" i="25" a="1"/>
  <c r="K54" i="25" s="1"/>
  <c r="L54" i="25" s="1"/>
  <c r="K55" i="25" a="1"/>
  <c r="K55" i="25" s="1"/>
  <c r="L55" i="25" s="1"/>
  <c r="K56" i="25" a="1"/>
  <c r="K56" i="25" s="1"/>
  <c r="L56" i="25" s="1"/>
  <c r="K57" i="25" a="1"/>
  <c r="K57" i="25" s="1"/>
  <c r="L57" i="25" s="1"/>
  <c r="K58" i="25" a="1"/>
  <c r="K58" i="25" s="1"/>
  <c r="L58" i="25" s="1"/>
  <c r="K59" i="25" a="1"/>
  <c r="K59" i="25" s="1"/>
  <c r="L59" i="25" s="1"/>
  <c r="K60" i="25" a="1"/>
  <c r="K60" i="25" s="1"/>
  <c r="L60" i="25" s="1"/>
  <c r="K61" i="25" a="1"/>
  <c r="K61" i="25" s="1"/>
  <c r="L61" i="25" s="1"/>
  <c r="K62" i="25" a="1"/>
  <c r="K62" i="25" s="1"/>
  <c r="L62" i="25" s="1"/>
  <c r="K63" i="25" a="1"/>
  <c r="K63" i="25" s="1"/>
  <c r="L63" i="25" s="1"/>
  <c r="K64" i="25" a="1"/>
  <c r="K64" i="25" s="1"/>
  <c r="L64" i="25" s="1"/>
  <c r="K65" i="25" a="1"/>
  <c r="K65" i="25" s="1"/>
  <c r="L65" i="25" s="1"/>
  <c r="K66" i="25" a="1"/>
  <c r="K66" i="25" s="1"/>
  <c r="L66" i="25" s="1"/>
  <c r="K67" i="25" a="1"/>
  <c r="K67" i="25" s="1"/>
  <c r="L67" i="25" s="1"/>
  <c r="K68" i="25" a="1"/>
  <c r="K68" i="25" s="1"/>
  <c r="L68" i="25" s="1"/>
  <c r="K69" i="25" a="1"/>
  <c r="K69" i="25" s="1"/>
  <c r="K70" i="25" a="1"/>
  <c r="K70" i="25" s="1"/>
  <c r="L70" i="25" s="1"/>
  <c r="K71" i="25" a="1"/>
  <c r="K71" i="25" s="1"/>
  <c r="L71" i="25" s="1"/>
  <c r="K72" i="25" a="1"/>
  <c r="K72" i="25" s="1"/>
  <c r="L72" i="25" s="1"/>
  <c r="K73" i="25" a="1"/>
  <c r="K73" i="25" s="1"/>
  <c r="L73" i="25" s="1"/>
  <c r="K74" i="25" a="1"/>
  <c r="K74" i="25" s="1"/>
  <c r="L74" i="25" s="1"/>
  <c r="K75" i="25" a="1"/>
  <c r="K75" i="25" s="1"/>
  <c r="L75" i="25" s="1"/>
  <c r="K76" i="25" a="1"/>
  <c r="K76" i="25" s="1"/>
  <c r="L76" i="25" s="1"/>
  <c r="K77" i="25" a="1"/>
  <c r="K77" i="25" s="1"/>
  <c r="K78" i="25" a="1"/>
  <c r="K78" i="25" s="1"/>
  <c r="L78" i="25" s="1"/>
  <c r="K79" i="25" a="1"/>
  <c r="K79" i="25" s="1"/>
  <c r="L79" i="25" s="1"/>
  <c r="K80" i="25" a="1"/>
  <c r="K80" i="25" s="1"/>
  <c r="L80" i="25" s="1"/>
  <c r="K81" i="25" a="1"/>
  <c r="K81" i="25" s="1"/>
  <c r="L81" i="25" s="1"/>
  <c r="K82" i="25" a="1"/>
  <c r="K82" i="25"/>
  <c r="L82" i="25" s="1"/>
  <c r="K83" i="25" a="1"/>
  <c r="K83" i="25" s="1"/>
  <c r="L83" i="25" s="1"/>
  <c r="K84" i="25" a="1"/>
  <c r="K84" i="25" s="1"/>
  <c r="L84" i="25" s="1"/>
  <c r="K85" i="25" a="1"/>
  <c r="K85" i="25" s="1"/>
  <c r="K86" i="25" a="1"/>
  <c r="K86" i="25" s="1"/>
  <c r="L86" i="25" s="1"/>
  <c r="K87" i="25" a="1"/>
  <c r="K87" i="25" s="1"/>
  <c r="L87" i="25" s="1"/>
  <c r="K88" i="25" a="1"/>
  <c r="K88" i="25" s="1"/>
  <c r="L88" i="25" s="1"/>
  <c r="K89" i="25" a="1"/>
  <c r="K89" i="25" s="1"/>
  <c r="L89" i="25" s="1"/>
  <c r="K90" i="25" a="1"/>
  <c r="K90" i="25" s="1"/>
  <c r="L90" i="25" s="1"/>
  <c r="K91" i="25" a="1"/>
  <c r="K91" i="25" s="1"/>
  <c r="L91" i="25" s="1"/>
  <c r="K92" i="25" a="1"/>
  <c r="K92" i="25" s="1"/>
  <c r="L92" i="25" s="1"/>
  <c r="K93" i="25" a="1"/>
  <c r="K93" i="25" s="1"/>
  <c r="K94" i="25" a="1"/>
  <c r="K94" i="25" s="1"/>
  <c r="L94" i="25" s="1"/>
  <c r="K95" i="25" a="1"/>
  <c r="K95" i="25" s="1"/>
  <c r="L95" i="25" s="1"/>
  <c r="K96" i="25" a="1"/>
  <c r="K96" i="25" s="1"/>
  <c r="L96" i="25" s="1"/>
  <c r="K97" i="25" a="1"/>
  <c r="K97" i="25" s="1"/>
  <c r="L97" i="25" s="1"/>
  <c r="K98" i="25" a="1"/>
  <c r="K98" i="25" s="1"/>
  <c r="L98" i="25" s="1"/>
  <c r="K99" i="25" a="1"/>
  <c r="K99" i="25" s="1"/>
  <c r="L99" i="25" s="1"/>
  <c r="K100" i="25" a="1"/>
  <c r="K100" i="25" s="1"/>
  <c r="L100" i="25" s="1"/>
  <c r="K101" i="25" a="1"/>
  <c r="K101" i="25" s="1"/>
  <c r="K102" i="25" a="1"/>
  <c r="K102" i="25" s="1"/>
  <c r="L102" i="25" s="1"/>
  <c r="K103" i="25" a="1"/>
  <c r="K103" i="25"/>
  <c r="L103" i="25" s="1"/>
  <c r="K104" i="25" a="1"/>
  <c r="K104" i="25" s="1"/>
  <c r="L104" i="25" s="1"/>
  <c r="K105" i="25" a="1"/>
  <c r="K105" i="25" s="1"/>
  <c r="L105" i="25" s="1"/>
  <c r="K106" i="25" a="1"/>
  <c r="K106" i="25" s="1"/>
  <c r="L106" i="25" s="1"/>
  <c r="K107" i="25" a="1"/>
  <c r="K107" i="25" s="1"/>
  <c r="L107" i="25" s="1"/>
  <c r="K108" i="25" a="1"/>
  <c r="K108" i="25" s="1"/>
  <c r="L108" i="25" s="1"/>
  <c r="K109" i="25" a="1"/>
  <c r="K109" i="25" s="1"/>
  <c r="K110" i="25" a="1"/>
  <c r="K110" i="25" s="1"/>
  <c r="L110" i="25" s="1"/>
  <c r="K111" i="25" a="1"/>
  <c r="K111" i="25" s="1"/>
  <c r="L111" i="25" s="1"/>
  <c r="K112" i="25" a="1"/>
  <c r="K112" i="25" s="1"/>
  <c r="L112" i="25" s="1"/>
  <c r="K113" i="25" a="1"/>
  <c r="K113" i="25" s="1"/>
  <c r="L113" i="25" s="1"/>
  <c r="K114" i="25" a="1"/>
  <c r="K114" i="25" s="1"/>
  <c r="L114" i="25" s="1"/>
  <c r="K115" i="25" a="1"/>
  <c r="K115" i="25" s="1"/>
  <c r="L115" i="25" s="1"/>
  <c r="K116" i="25" a="1"/>
  <c r="K116" i="25" s="1"/>
  <c r="L116" i="25" s="1"/>
  <c r="K117" i="25" a="1"/>
  <c r="K117" i="25" s="1"/>
  <c r="K118" i="25" a="1"/>
  <c r="K118" i="25" s="1"/>
  <c r="L118" i="25" s="1"/>
  <c r="K119" i="25" a="1"/>
  <c r="K119" i="25" s="1"/>
  <c r="L119" i="25" s="1"/>
  <c r="K120" i="25" a="1"/>
  <c r="K120" i="25" s="1"/>
  <c r="L120" i="25" s="1"/>
  <c r="K121" i="25" a="1"/>
  <c r="K121" i="25" s="1"/>
  <c r="L121" i="25" s="1"/>
  <c r="K122" i="25" a="1"/>
  <c r="K122" i="25" s="1"/>
  <c r="L122" i="25" s="1"/>
  <c r="K123" i="25" a="1"/>
  <c r="K123" i="25" s="1"/>
  <c r="L123" i="25" s="1"/>
  <c r="K124" i="25" a="1"/>
  <c r="K124" i="25" s="1"/>
  <c r="L124" i="25" s="1"/>
  <c r="K125" i="25" a="1"/>
  <c r="K125" i="25" s="1"/>
  <c r="L125" i="25" s="1"/>
  <c r="K126" i="25" a="1"/>
  <c r="K126" i="25" s="1"/>
  <c r="L126" i="25" s="1"/>
  <c r="K127" i="25" a="1"/>
  <c r="K127" i="25" s="1"/>
  <c r="L127" i="25" s="1"/>
  <c r="K128" i="25" a="1"/>
  <c r="K128" i="25" s="1"/>
  <c r="L128" i="25" s="1"/>
  <c r="K129" i="25" a="1"/>
  <c r="K129" i="25" s="1"/>
  <c r="L129" i="25" s="1"/>
  <c r="K130" i="25" a="1"/>
  <c r="K130" i="25" s="1"/>
  <c r="L130" i="25" s="1"/>
  <c r="K131" i="25" a="1"/>
  <c r="K131" i="25" s="1"/>
  <c r="L131" i="25" s="1"/>
  <c r="K132" i="25" a="1"/>
  <c r="K132" i="25" s="1"/>
  <c r="L132" i="25" s="1"/>
  <c r="K133" i="25" a="1"/>
  <c r="K133" i="25" s="1"/>
  <c r="K134" i="25" a="1"/>
  <c r="K134" i="25" s="1"/>
  <c r="L134" i="25" s="1"/>
  <c r="K135" i="25" a="1"/>
  <c r="K135" i="25" s="1"/>
  <c r="L135" i="25" s="1"/>
  <c r="K136" i="25" a="1"/>
  <c r="K136" i="25" s="1"/>
  <c r="L136" i="25" s="1"/>
  <c r="K137" i="25" a="1"/>
  <c r="K137" i="25" s="1"/>
  <c r="L137" i="25" s="1"/>
  <c r="K138" i="25" a="1"/>
  <c r="K138" i="25" s="1"/>
  <c r="L138" i="25" s="1"/>
  <c r="K139" i="25" a="1"/>
  <c r="K139" i="25" s="1"/>
  <c r="L139" i="25" s="1"/>
  <c r="K140" i="25" a="1"/>
  <c r="K140" i="25" s="1"/>
  <c r="L140" i="25" s="1"/>
  <c r="K141" i="25" a="1"/>
  <c r="K141" i="25" s="1"/>
  <c r="K142" i="25" a="1"/>
  <c r="K142" i="25" s="1"/>
  <c r="L142" i="25" s="1"/>
  <c r="K143" i="25" a="1"/>
  <c r="K143" i="25" s="1"/>
  <c r="L143" i="25" s="1"/>
  <c r="K144" i="25" a="1"/>
  <c r="K144" i="25" s="1"/>
  <c r="L144" i="25" s="1"/>
  <c r="K145" i="25" a="1"/>
  <c r="K145" i="25" s="1"/>
  <c r="L145" i="25" s="1"/>
  <c r="K146" i="25" a="1"/>
  <c r="K146" i="25"/>
  <c r="L146" i="25" s="1"/>
  <c r="K147" i="25" a="1"/>
  <c r="K147" i="25" s="1"/>
  <c r="L147" i="25" s="1"/>
  <c r="K148" i="25" a="1"/>
  <c r="K148" i="25" s="1"/>
  <c r="L148" i="25" s="1"/>
  <c r="K149" i="25" a="1"/>
  <c r="K149" i="25" s="1"/>
  <c r="K150" i="25" a="1"/>
  <c r="K150" i="25" s="1"/>
  <c r="L150" i="25" s="1"/>
  <c r="K151" i="25" a="1"/>
  <c r="K151" i="25" s="1"/>
  <c r="L151" i="25" s="1"/>
  <c r="K152" i="25" a="1"/>
  <c r="K152" i="25" s="1"/>
  <c r="L152" i="25" s="1"/>
  <c r="K153" i="25" a="1"/>
  <c r="K153" i="25" s="1"/>
  <c r="L153" i="25" s="1"/>
  <c r="K154" i="25" a="1"/>
  <c r="K154" i="25" s="1"/>
  <c r="L154" i="25" s="1"/>
  <c r="K155" i="25" a="1"/>
  <c r="K155" i="25" s="1"/>
  <c r="L155" i="25" s="1"/>
  <c r="K156" i="25" a="1"/>
  <c r="K156" i="25" s="1"/>
  <c r="L156" i="25" s="1"/>
  <c r="K157" i="25" a="1"/>
  <c r="K157" i="25" s="1"/>
  <c r="K158" i="25" a="1"/>
  <c r="K158" i="25" s="1"/>
  <c r="L158" i="25" s="1"/>
  <c r="K159" i="25" a="1"/>
  <c r="K159" i="25" s="1"/>
  <c r="L159" i="25" s="1"/>
  <c r="K160" i="25" a="1"/>
  <c r="K160" i="25" s="1"/>
  <c r="L160" i="25" s="1"/>
  <c r="K161" i="25" a="1"/>
  <c r="K161" i="25" s="1"/>
  <c r="L161" i="25" s="1"/>
  <c r="K162" i="25" a="1"/>
  <c r="K162" i="25" s="1"/>
  <c r="L162" i="25" s="1"/>
  <c r="K163" i="25" a="1"/>
  <c r="K163" i="25" s="1"/>
  <c r="L163" i="25" s="1"/>
  <c r="K164" i="25" a="1"/>
  <c r="K164" i="25" s="1"/>
  <c r="L164" i="25" s="1"/>
  <c r="K165" i="25" a="1"/>
  <c r="K165" i="25" s="1"/>
  <c r="K166" i="25" a="1"/>
  <c r="K166" i="25" s="1"/>
  <c r="L166" i="25" s="1"/>
  <c r="K167" i="25" a="1"/>
  <c r="K167" i="25" s="1"/>
  <c r="L167" i="25" s="1"/>
  <c r="K168" i="25" a="1"/>
  <c r="K168" i="25" s="1"/>
  <c r="L168" i="25" s="1"/>
  <c r="K169" i="25" a="1"/>
  <c r="K169" i="25" s="1"/>
  <c r="L169" i="25" s="1"/>
  <c r="K170" i="25" a="1"/>
  <c r="K170" i="25" s="1"/>
  <c r="L170" i="25" s="1"/>
  <c r="K171" i="25" a="1"/>
  <c r="K171" i="25" s="1"/>
  <c r="L171" i="25" s="1"/>
  <c r="K172" i="25" a="1"/>
  <c r="K172" i="25" s="1"/>
  <c r="L172" i="25" s="1"/>
  <c r="K173" i="25" a="1"/>
  <c r="K173" i="25" s="1"/>
  <c r="K174" i="25" a="1"/>
  <c r="K174" i="25" s="1"/>
  <c r="L174" i="25" s="1"/>
  <c r="K175" i="25" a="1"/>
  <c r="K175" i="25" s="1"/>
  <c r="L175" i="25" s="1"/>
  <c r="K176" i="25" a="1"/>
  <c r="K176" i="25" s="1"/>
  <c r="L176" i="25" s="1"/>
  <c r="K177" i="25" a="1"/>
  <c r="K177" i="25" s="1"/>
  <c r="L177" i="25" s="1"/>
  <c r="K178" i="25" a="1"/>
  <c r="K178" i="25" s="1"/>
  <c r="L178" i="25" s="1"/>
  <c r="K179" i="25" a="1"/>
  <c r="K179" i="25" s="1"/>
  <c r="L179" i="25" s="1"/>
  <c r="K180" i="25" a="1"/>
  <c r="K180" i="25" s="1"/>
  <c r="L180" i="25" s="1"/>
  <c r="K181" i="25" a="1"/>
  <c r="K181" i="25" s="1"/>
  <c r="K182" i="25" a="1"/>
  <c r="K182" i="25" s="1"/>
  <c r="L182" i="25" s="1"/>
  <c r="K183" i="25" a="1"/>
  <c r="K183" i="25" s="1"/>
  <c r="L183" i="25" s="1"/>
  <c r="K184" i="25" a="1"/>
  <c r="K184" i="25" s="1"/>
  <c r="L184" i="25" s="1"/>
  <c r="K185" i="25" a="1"/>
  <c r="K185" i="25" s="1"/>
  <c r="L185" i="25" s="1"/>
  <c r="K186" i="25" a="1"/>
  <c r="K186" i="25" s="1"/>
  <c r="L186" i="25" s="1"/>
  <c r="K187" i="25" a="1"/>
  <c r="K187" i="25" s="1"/>
  <c r="L187" i="25" s="1"/>
  <c r="K188" i="25" a="1"/>
  <c r="K188" i="25" s="1"/>
  <c r="K189" i="25" a="1"/>
  <c r="K189" i="25" s="1"/>
  <c r="K190" i="25" a="1"/>
  <c r="K190" i="25" s="1"/>
  <c r="K191" i="25" a="1"/>
  <c r="K191" i="25" s="1"/>
  <c r="K192" i="25" a="1"/>
  <c r="K192" i="25" s="1"/>
  <c r="K193" i="25" a="1"/>
  <c r="K193" i="25" s="1"/>
  <c r="K194" i="25" a="1"/>
  <c r="K194" i="25" s="1"/>
  <c r="K195" i="25" a="1"/>
  <c r="K195" i="25" s="1"/>
  <c r="K196" i="25" a="1"/>
  <c r="K196" i="25" s="1"/>
  <c r="K197" i="25" a="1"/>
  <c r="K197" i="25" s="1"/>
  <c r="K198" i="25" a="1"/>
  <c r="K198" i="25" s="1"/>
  <c r="K199" i="25" a="1"/>
  <c r="K199" i="25"/>
  <c r="K200" i="25" a="1"/>
  <c r="K200" i="25" s="1"/>
  <c r="K201" i="25" a="1"/>
  <c r="K201" i="25" s="1"/>
  <c r="K202" i="25" a="1"/>
  <c r="K202" i="25" s="1"/>
  <c r="K203" i="25" a="1"/>
  <c r="K203" i="25" s="1"/>
  <c r="K204" i="25" a="1"/>
  <c r="K204" i="25" s="1"/>
  <c r="K205" i="25" a="1"/>
  <c r="K205" i="25" s="1"/>
  <c r="K206" i="25" a="1"/>
  <c r="K206" i="25" s="1"/>
  <c r="K207" i="25" a="1"/>
  <c r="K207" i="25" s="1"/>
  <c r="K208" i="25" a="1"/>
  <c r="K208" i="25" s="1"/>
  <c r="K209" i="25" a="1"/>
  <c r="K209" i="25" s="1"/>
  <c r="K210" i="25" a="1"/>
  <c r="K210" i="25"/>
  <c r="K211" i="25" a="1"/>
  <c r="K211" i="25" s="1"/>
  <c r="K212" i="25" a="1"/>
  <c r="K212" i="25" s="1"/>
  <c r="K213" i="25" a="1"/>
  <c r="K213" i="25" s="1"/>
  <c r="K214" i="25" a="1"/>
  <c r="K214" i="25" s="1"/>
  <c r="K215" i="25" a="1"/>
  <c r="K215" i="25" s="1"/>
  <c r="K216" i="25" a="1"/>
  <c r="K216" i="25" s="1"/>
  <c r="K217" i="25" a="1"/>
  <c r="K217" i="25" s="1"/>
  <c r="K218" i="25" a="1"/>
  <c r="K218" i="25" s="1"/>
  <c r="K219" i="25" a="1"/>
  <c r="K219" i="25" s="1"/>
  <c r="K220" i="25" a="1"/>
  <c r="K220" i="25" s="1"/>
  <c r="K221" i="25" a="1"/>
  <c r="K221" i="25" s="1"/>
  <c r="K222" i="25" a="1"/>
  <c r="K222" i="25" s="1"/>
  <c r="K223" i="25" a="1"/>
  <c r="K223" i="25" s="1"/>
  <c r="K224" i="25" a="1"/>
  <c r="K224" i="25" s="1"/>
  <c r="K225" i="25" a="1"/>
  <c r="K225" i="25" s="1"/>
  <c r="K226" i="25" a="1"/>
  <c r="K226" i="25" s="1"/>
  <c r="K227" i="25" a="1"/>
  <c r="K227" i="25" s="1"/>
  <c r="K228" i="25" a="1"/>
  <c r="K228" i="25" s="1"/>
  <c r="K229" i="25" a="1"/>
  <c r="K229" i="25" s="1"/>
  <c r="K230" i="25" a="1"/>
  <c r="K230" i="25" s="1"/>
  <c r="K231" i="25" a="1"/>
  <c r="K231" i="25" s="1"/>
  <c r="K232" i="25" a="1"/>
  <c r="K232" i="25" s="1"/>
  <c r="K233" i="25" a="1"/>
  <c r="K233" i="25" s="1"/>
  <c r="K234" i="25" a="1"/>
  <c r="K234" i="25" s="1"/>
  <c r="K235" i="25" a="1"/>
  <c r="K235" i="25" s="1"/>
  <c r="K236" i="25" a="1"/>
  <c r="K236" i="25" s="1"/>
  <c r="K237" i="25" a="1"/>
  <c r="K237" i="25" s="1"/>
  <c r="K238" i="25" a="1"/>
  <c r="K238" i="25" s="1"/>
  <c r="K239" i="25" a="1"/>
  <c r="K239" i="25" s="1"/>
  <c r="K240" i="25" a="1"/>
  <c r="K240" i="25" s="1"/>
  <c r="K241" i="25" a="1"/>
  <c r="K241" i="25" s="1"/>
  <c r="K242" i="25" a="1"/>
  <c r="K242" i="25"/>
  <c r="K243" i="25" a="1"/>
  <c r="K243" i="25" s="1"/>
  <c r="K244" i="25" a="1"/>
  <c r="K244" i="25" s="1"/>
  <c r="K245" i="25" a="1"/>
  <c r="K245" i="25" s="1"/>
  <c r="K246" i="25" a="1"/>
  <c r="K246" i="25" s="1"/>
  <c r="K247" i="25" a="1"/>
  <c r="K247" i="25" s="1"/>
  <c r="K248" i="25" a="1"/>
  <c r="K248" i="25" s="1"/>
  <c r="K249" i="25" a="1"/>
  <c r="K249" i="25" s="1"/>
  <c r="K250" i="25" a="1"/>
  <c r="K250" i="25" s="1"/>
  <c r="K251" i="25" a="1"/>
  <c r="K251" i="25" s="1"/>
  <c r="K252" i="25" a="1"/>
  <c r="K252" i="25" s="1"/>
  <c r="K253" i="25" a="1"/>
  <c r="K253" i="25" s="1"/>
  <c r="K254" i="25" a="1"/>
  <c r="K254" i="25" s="1"/>
  <c r="K255" i="25" a="1"/>
  <c r="K255" i="25" s="1"/>
  <c r="K256" i="25" a="1"/>
  <c r="K256" i="25" s="1"/>
  <c r="K257" i="25" a="1"/>
  <c r="K257" i="25" s="1"/>
  <c r="K258" i="25" a="1"/>
  <c r="K258" i="25" s="1"/>
  <c r="K259" i="25" a="1"/>
  <c r="K259" i="25" s="1"/>
  <c r="K260" i="25" a="1"/>
  <c r="K260" i="25" s="1"/>
  <c r="K261" i="25" a="1"/>
  <c r="K261" i="25" s="1"/>
  <c r="K262" i="25" a="1"/>
  <c r="K262" i="25" s="1"/>
  <c r="K263" i="25" a="1"/>
  <c r="K263" i="25"/>
  <c r="K264" i="25" a="1"/>
  <c r="K264" i="25" s="1"/>
  <c r="K265" i="25" a="1"/>
  <c r="K265" i="25" s="1"/>
  <c r="K266" i="25" a="1"/>
  <c r="K266" i="25" s="1"/>
  <c r="K267" i="25" a="1"/>
  <c r="K267" i="25" s="1"/>
  <c r="K268" i="25" a="1"/>
  <c r="K268" i="25" s="1"/>
  <c r="K269" i="25" a="1"/>
  <c r="K269" i="25" s="1"/>
  <c r="K270" i="25" a="1"/>
  <c r="K270" i="25" s="1"/>
  <c r="K271" i="25" a="1"/>
  <c r="K271" i="25" s="1"/>
  <c r="K272" i="25" a="1"/>
  <c r="K272" i="25" s="1"/>
  <c r="K273" i="25" a="1"/>
  <c r="K273" i="25" s="1"/>
  <c r="K274" i="25" a="1"/>
  <c r="K274" i="25" s="1"/>
  <c r="K275" i="25" a="1"/>
  <c r="K275" i="25" s="1"/>
  <c r="K276" i="25" a="1"/>
  <c r="K276" i="25" s="1"/>
  <c r="K277" i="25" a="1"/>
  <c r="K277" i="25" s="1"/>
  <c r="K278" i="25" a="1"/>
  <c r="K278" i="25" s="1"/>
  <c r="K279" i="25" a="1"/>
  <c r="K279" i="25" s="1"/>
  <c r="K280" i="25" a="1"/>
  <c r="K280" i="25" s="1"/>
  <c r="K281" i="25" a="1"/>
  <c r="K281" i="25" s="1"/>
  <c r="K282" i="25" a="1"/>
  <c r="K282" i="25" s="1"/>
  <c r="K283" i="25" a="1"/>
  <c r="K283" i="25" s="1"/>
  <c r="K284" i="25" a="1"/>
  <c r="K284" i="25" s="1"/>
  <c r="K285" i="25" a="1"/>
  <c r="K285" i="25" s="1"/>
  <c r="K286" i="25" a="1"/>
  <c r="K286" i="25" s="1"/>
  <c r="K287" i="25" a="1"/>
  <c r="K287" i="25" s="1"/>
  <c r="K288" i="25" a="1"/>
  <c r="K288" i="25" s="1"/>
  <c r="K289" i="25" a="1"/>
  <c r="K289" i="25" s="1"/>
  <c r="K290" i="25" a="1"/>
  <c r="K290" i="25" s="1"/>
  <c r="K291" i="25" a="1"/>
  <c r="K291" i="25" s="1"/>
  <c r="K292" i="25" a="1"/>
  <c r="K292" i="25" s="1"/>
  <c r="K293" i="25" a="1"/>
  <c r="K293" i="25" s="1"/>
  <c r="K294" i="25" a="1"/>
  <c r="K294" i="25" s="1"/>
  <c r="K295" i="25" a="1"/>
  <c r="K295" i="25" s="1"/>
  <c r="K296" i="25" a="1"/>
  <c r="K296" i="25" s="1"/>
  <c r="K297" i="25" a="1"/>
  <c r="K297" i="25" s="1"/>
  <c r="K298" i="25" a="1"/>
  <c r="K298" i="25" s="1"/>
  <c r="K299" i="25" a="1"/>
  <c r="K299" i="25" s="1"/>
  <c r="K300" i="25" a="1"/>
  <c r="K300" i="25" s="1"/>
  <c r="K301" i="25" a="1"/>
  <c r="K301" i="25" s="1"/>
  <c r="K302" i="25" a="1"/>
  <c r="K302" i="25" s="1"/>
  <c r="K303" i="25" a="1"/>
  <c r="K303" i="25" s="1"/>
  <c r="K304" i="25" a="1"/>
  <c r="K304" i="25" s="1"/>
  <c r="K305" i="25" a="1"/>
  <c r="K305" i="25" s="1"/>
  <c r="K306" i="25" a="1"/>
  <c r="K306" i="25"/>
  <c r="K307" i="25" a="1"/>
  <c r="K307" i="25" s="1"/>
  <c r="K308" i="25" a="1"/>
  <c r="K308" i="25" s="1"/>
  <c r="K309" i="25" a="1"/>
  <c r="K309" i="25" s="1"/>
  <c r="K310" i="25" a="1"/>
  <c r="K310" i="25" s="1"/>
  <c r="K311" i="25" a="1"/>
  <c r="K311" i="25" s="1"/>
  <c r="K312" i="25" a="1"/>
  <c r="K312" i="25" s="1"/>
  <c r="K313" i="25" a="1"/>
  <c r="K313" i="25" s="1"/>
  <c r="K314" i="25" a="1"/>
  <c r="K314" i="25" s="1"/>
  <c r="K315" i="25" a="1"/>
  <c r="K315" i="25" s="1"/>
  <c r="K316" i="25" a="1"/>
  <c r="K316" i="25" s="1"/>
  <c r="K317" i="25" a="1"/>
  <c r="K317" i="25" s="1"/>
  <c r="K318" i="25" a="1"/>
  <c r="K318" i="25" s="1"/>
  <c r="K319" i="25" a="1"/>
  <c r="K319" i="25" s="1"/>
  <c r="K320" i="25" a="1"/>
  <c r="K320" i="25" s="1"/>
  <c r="K321" i="25" a="1"/>
  <c r="K321" i="25" s="1"/>
  <c r="K322" i="25" a="1"/>
  <c r="K322" i="25" s="1"/>
  <c r="K323" i="25" a="1"/>
  <c r="K323" i="25" s="1"/>
  <c r="K324" i="25" a="1"/>
  <c r="K324" i="25" s="1"/>
  <c r="K325" i="25" a="1"/>
  <c r="K325" i="25" s="1"/>
  <c r="K326" i="25" a="1"/>
  <c r="K326" i="25" s="1"/>
  <c r="K327" i="25" a="1"/>
  <c r="K327" i="25"/>
  <c r="K328" i="25" a="1"/>
  <c r="K328" i="25" s="1"/>
  <c r="K329" i="25" a="1"/>
  <c r="K329" i="25" s="1"/>
  <c r="K330" i="25" a="1"/>
  <c r="K330" i="25" s="1"/>
  <c r="K331" i="25" a="1"/>
  <c r="K331" i="25" s="1"/>
  <c r="K332" i="25" a="1"/>
  <c r="K332" i="25" s="1"/>
  <c r="K333" i="25" a="1"/>
  <c r="K333" i="25" s="1"/>
  <c r="K334" i="25" a="1"/>
  <c r="K334" i="25" s="1"/>
  <c r="K335" i="25" a="1"/>
  <c r="K335" i="25" s="1"/>
  <c r="K336" i="25" a="1"/>
  <c r="K336" i="25" s="1"/>
  <c r="K337" i="25" a="1"/>
  <c r="K337" i="25" s="1"/>
  <c r="K338" i="25" a="1"/>
  <c r="K338" i="25" s="1"/>
  <c r="K339" i="25" a="1"/>
  <c r="K339" i="25" s="1"/>
  <c r="K340" i="25" a="1"/>
  <c r="K340" i="25" s="1"/>
  <c r="K341" i="25" a="1"/>
  <c r="K341" i="25" s="1"/>
  <c r="K342" i="25" a="1"/>
  <c r="K342" i="25" s="1"/>
  <c r="K343" i="25" a="1"/>
  <c r="K343" i="25" s="1"/>
  <c r="K344" i="25" a="1"/>
  <c r="K344" i="25" s="1"/>
  <c r="K345" i="25" a="1"/>
  <c r="K345" i="25" s="1"/>
  <c r="K346" i="25" a="1"/>
  <c r="K346" i="25" s="1"/>
  <c r="K347" i="25" a="1"/>
  <c r="K347" i="25"/>
  <c r="K348" i="25" a="1"/>
  <c r="K348" i="25" s="1"/>
  <c r="K349" i="25" a="1"/>
  <c r="K349" i="25" s="1"/>
  <c r="K350" i="25" a="1"/>
  <c r="K350" i="25" s="1"/>
  <c r="K351" i="25" a="1"/>
  <c r="K351" i="25" s="1"/>
  <c r="K352" i="25" a="1"/>
  <c r="K352" i="25" s="1"/>
  <c r="K353" i="25" a="1"/>
  <c r="K353" i="25" s="1"/>
  <c r="K354" i="25" a="1"/>
  <c r="K354" i="25" s="1"/>
  <c r="K355" i="25" a="1"/>
  <c r="K355" i="25" s="1"/>
  <c r="K356" i="25" a="1"/>
  <c r="K356" i="25" s="1"/>
  <c r="K357" i="25" a="1"/>
  <c r="K357" i="25" s="1"/>
  <c r="K358" i="25" a="1"/>
  <c r="K358" i="25" s="1"/>
  <c r="K359" i="25" a="1"/>
  <c r="K359" i="25" s="1"/>
  <c r="K360" i="25" a="1"/>
  <c r="K360" i="25" s="1"/>
  <c r="K361" i="25" a="1"/>
  <c r="K361" i="25" s="1"/>
  <c r="K362" i="25" a="1"/>
  <c r="K362" i="25" s="1"/>
  <c r="K363" i="25" a="1"/>
  <c r="K363" i="25" s="1"/>
  <c r="K364" i="25" a="1"/>
  <c r="K364" i="25" s="1"/>
  <c r="K365" i="25" a="1"/>
  <c r="K365" i="25" s="1"/>
  <c r="K366" i="25" a="1"/>
  <c r="K366" i="25" s="1"/>
  <c r="K367" i="25" a="1"/>
  <c r="K367" i="25"/>
  <c r="K368" i="25" a="1"/>
  <c r="K368" i="25" s="1"/>
  <c r="K369" i="25" a="1"/>
  <c r="K369" i="25" s="1"/>
  <c r="K370" i="25" a="1"/>
  <c r="K370" i="25" s="1"/>
  <c r="K371" i="25" a="1"/>
  <c r="K371" i="25"/>
  <c r="K372" i="25" a="1"/>
  <c r="K372" i="25" s="1"/>
  <c r="K373" i="25" a="1"/>
  <c r="K373" i="25" s="1"/>
  <c r="K374" i="25" a="1"/>
  <c r="K374" i="25" s="1"/>
  <c r="K375" i="25" a="1"/>
  <c r="K375" i="25" s="1"/>
  <c r="K376" i="25" a="1"/>
  <c r="K376" i="25" s="1"/>
  <c r="K377" i="25" a="1"/>
  <c r="K377" i="25" s="1"/>
  <c r="K378" i="25" a="1"/>
  <c r="K378" i="25" s="1"/>
  <c r="K379" i="25" a="1"/>
  <c r="K379" i="25"/>
  <c r="K380" i="25" a="1"/>
  <c r="K380" i="25" s="1"/>
  <c r="K381" i="25" a="1"/>
  <c r="K381" i="25" s="1"/>
  <c r="K382" i="25" a="1"/>
  <c r="K382" i="25" s="1"/>
  <c r="K383" i="25" a="1"/>
  <c r="K383" i="25" s="1"/>
  <c r="K384" i="25" a="1"/>
  <c r="K384" i="25" s="1"/>
  <c r="K385" i="25" a="1"/>
  <c r="K385" i="25" s="1"/>
  <c r="K386" i="25" a="1"/>
  <c r="K386" i="25" s="1"/>
  <c r="K387" i="25" a="1"/>
  <c r="K387" i="25" s="1"/>
  <c r="K388" i="25" a="1"/>
  <c r="K388" i="25" s="1"/>
  <c r="K389" i="25" a="1"/>
  <c r="K389" i="25" s="1"/>
  <c r="K390" i="25" a="1"/>
  <c r="K390" i="25" s="1"/>
  <c r="K391" i="25" a="1"/>
  <c r="K391" i="25" s="1"/>
  <c r="K392" i="25" a="1"/>
  <c r="K392" i="25" s="1"/>
  <c r="K393" i="25" a="1"/>
  <c r="K393" i="25" s="1"/>
  <c r="K394" i="25" a="1"/>
  <c r="K394" i="25" s="1"/>
  <c r="K395" i="25" a="1"/>
  <c r="K395" i="25" s="1"/>
  <c r="K396" i="25" a="1"/>
  <c r="K396" i="25" s="1"/>
  <c r="K397" i="25" a="1"/>
  <c r="K397" i="25" s="1"/>
  <c r="K398" i="25" a="1"/>
  <c r="K398" i="25" s="1"/>
  <c r="K399" i="25" a="1"/>
  <c r="K399" i="25"/>
  <c r="K400" i="25" a="1"/>
  <c r="K400" i="25" s="1"/>
  <c r="K401" i="25" a="1"/>
  <c r="K401" i="25" s="1"/>
  <c r="K402" i="25" a="1"/>
  <c r="K402" i="25" s="1"/>
  <c r="K403" i="25" a="1"/>
  <c r="K403" i="25"/>
  <c r="K404" i="25" a="1"/>
  <c r="K404" i="25" s="1"/>
  <c r="K405" i="25" a="1"/>
  <c r="K405" i="25" s="1"/>
  <c r="K406" i="25" a="1"/>
  <c r="K406" i="25" s="1"/>
  <c r="K407" i="25" a="1"/>
  <c r="K407" i="25" s="1"/>
  <c r="K408" i="25" a="1"/>
  <c r="K408" i="25" s="1"/>
  <c r="K409" i="25" a="1"/>
  <c r="K409" i="25" s="1"/>
  <c r="K410" i="25" a="1"/>
  <c r="K410" i="25" s="1"/>
  <c r="K411" i="25" a="1"/>
  <c r="K411" i="25"/>
  <c r="K412" i="25" a="1"/>
  <c r="K412" i="25" s="1"/>
  <c r="K413" i="25" a="1"/>
  <c r="K413" i="25" s="1"/>
  <c r="K414" i="25" a="1"/>
  <c r="K414" i="25" s="1"/>
  <c r="K415" i="25" a="1"/>
  <c r="K415" i="25" s="1"/>
  <c r="K416" i="25" a="1"/>
  <c r="K416" i="25" s="1"/>
  <c r="K417" i="25" a="1"/>
  <c r="K417" i="25" s="1"/>
  <c r="K418" i="25" a="1"/>
  <c r="K418" i="25" s="1"/>
  <c r="K419" i="25" a="1"/>
  <c r="K419" i="25" s="1"/>
  <c r="K420" i="25" a="1"/>
  <c r="K420" i="25" s="1"/>
  <c r="K421" i="25" a="1"/>
  <c r="K421" i="25" s="1"/>
  <c r="K422" i="25" a="1"/>
  <c r="K422" i="25" s="1"/>
  <c r="K423" i="25" a="1"/>
  <c r="K423" i="25" s="1"/>
  <c r="K424" i="25" a="1"/>
  <c r="K424" i="25" s="1"/>
  <c r="K425" i="25" a="1"/>
  <c r="K425" i="25" s="1"/>
  <c r="K426" i="25" a="1"/>
  <c r="K426" i="25" s="1"/>
  <c r="K427" i="25" a="1"/>
  <c r="K427" i="25" s="1"/>
  <c r="K428" i="25" a="1"/>
  <c r="K428" i="25" s="1"/>
  <c r="K429" i="25" a="1"/>
  <c r="K429" i="25" s="1"/>
  <c r="K430" i="25" a="1"/>
  <c r="K430" i="25" s="1"/>
  <c r="K431" i="25" a="1"/>
  <c r="K431" i="25"/>
  <c r="K432" i="25" a="1"/>
  <c r="K432" i="25" s="1"/>
  <c r="K433" i="25" a="1"/>
  <c r="K433" i="25" s="1"/>
  <c r="K434" i="25" a="1"/>
  <c r="K434" i="25" s="1"/>
  <c r="K435" i="25" a="1"/>
  <c r="K435" i="25"/>
  <c r="K436" i="25" a="1"/>
  <c r="K436" i="25" s="1"/>
  <c r="K437" i="25" a="1"/>
  <c r="K437" i="25" s="1"/>
  <c r="K438" i="25" a="1"/>
  <c r="K438" i="25" s="1"/>
  <c r="K439" i="25" a="1"/>
  <c r="K439" i="25" s="1"/>
  <c r="K440" i="25" a="1"/>
  <c r="K440" i="25" s="1"/>
  <c r="K441" i="25" a="1"/>
  <c r="K441" i="25" s="1"/>
  <c r="K442" i="25" a="1"/>
  <c r="K442" i="25" s="1"/>
  <c r="K443" i="25" a="1"/>
  <c r="K443" i="25"/>
  <c r="K444" i="25" a="1"/>
  <c r="K444" i="25" s="1"/>
  <c r="K445" i="25" a="1"/>
  <c r="K445" i="25" s="1"/>
  <c r="K446" i="25" a="1"/>
  <c r="K446" i="25" s="1"/>
  <c r="K447" i="25" a="1"/>
  <c r="K447" i="25" s="1"/>
  <c r="K448" i="25" a="1"/>
  <c r="K448" i="25" s="1"/>
  <c r="K449" i="25" a="1"/>
  <c r="K449" i="25" s="1"/>
  <c r="K450" i="25" a="1"/>
  <c r="K450" i="25" s="1"/>
  <c r="K451" i="25" a="1"/>
  <c r="K451" i="25" s="1"/>
  <c r="K452" i="25" a="1"/>
  <c r="K452" i="25" s="1"/>
  <c r="K453" i="25" a="1"/>
  <c r="K453" i="25" s="1"/>
  <c r="K454" i="25" a="1"/>
  <c r="K454" i="25" s="1"/>
  <c r="K455" i="25" a="1"/>
  <c r="K455" i="25" s="1"/>
  <c r="K456" i="25" a="1"/>
  <c r="K456" i="25" s="1"/>
  <c r="K457" i="25" a="1"/>
  <c r="K457" i="25" s="1"/>
  <c r="K458" i="25" a="1"/>
  <c r="K458" i="25" s="1"/>
  <c r="K459" i="25" a="1"/>
  <c r="K459" i="25" s="1"/>
  <c r="K460" i="25" a="1"/>
  <c r="K460" i="25" s="1"/>
  <c r="K461" i="25" a="1"/>
  <c r="K461" i="25" s="1"/>
  <c r="K462" i="25" a="1"/>
  <c r="K462" i="25" s="1"/>
  <c r="K463" i="25" a="1"/>
  <c r="K463" i="25"/>
  <c r="K464" i="25" a="1"/>
  <c r="K464" i="25" s="1"/>
  <c r="K465" i="25" a="1"/>
  <c r="K465" i="25" s="1"/>
  <c r="K466" i="25" a="1"/>
  <c r="K466" i="25" s="1"/>
  <c r="K467" i="25" a="1"/>
  <c r="K467" i="25"/>
  <c r="K468" i="25" a="1"/>
  <c r="K468" i="25" s="1"/>
  <c r="K469" i="25" a="1"/>
  <c r="K469" i="25" s="1"/>
  <c r="K470" i="25" a="1"/>
  <c r="K470" i="25" s="1"/>
  <c r="K471" i="25" a="1"/>
  <c r="K471" i="25" s="1"/>
  <c r="K472" i="25" a="1"/>
  <c r="K472" i="25" s="1"/>
  <c r="K473" i="25" a="1"/>
  <c r="K473" i="25" s="1"/>
  <c r="K474" i="25" a="1"/>
  <c r="K474" i="25" s="1"/>
  <c r="K475" i="25" a="1"/>
  <c r="K475" i="25"/>
  <c r="K476" i="25" a="1"/>
  <c r="K476" i="25" s="1"/>
  <c r="K477" i="25" a="1"/>
  <c r="K477" i="25" s="1"/>
  <c r="K478" i="25" a="1"/>
  <c r="K478" i="25" s="1"/>
  <c r="K479" i="25" a="1"/>
  <c r="K479" i="25" s="1"/>
  <c r="K480" i="25" a="1"/>
  <c r="K480" i="25" s="1"/>
  <c r="K481" i="25" a="1"/>
  <c r="K481" i="25" s="1"/>
  <c r="K482" i="25" a="1"/>
  <c r="K482" i="25" s="1"/>
  <c r="K483" i="25" a="1"/>
  <c r="K483" i="25" s="1"/>
  <c r="K484" i="25" a="1"/>
  <c r="K484" i="25" s="1"/>
  <c r="K485" i="25" a="1"/>
  <c r="K485" i="25" s="1"/>
  <c r="K486" i="25" a="1"/>
  <c r="K486" i="25" s="1"/>
  <c r="K487" i="25" a="1"/>
  <c r="K487" i="25" s="1"/>
  <c r="K488" i="25" a="1"/>
  <c r="K488" i="25" s="1"/>
  <c r="K489" i="25" a="1"/>
  <c r="K489" i="25" s="1"/>
  <c r="K490" i="25" a="1"/>
  <c r="K490" i="25" s="1"/>
  <c r="K491" i="25" a="1"/>
  <c r="K491" i="25" s="1"/>
  <c r="K492" i="25" a="1"/>
  <c r="K492" i="25" s="1"/>
  <c r="K493" i="25" a="1"/>
  <c r="K493" i="25" s="1"/>
  <c r="K494" i="25" a="1"/>
  <c r="K494" i="25" s="1"/>
  <c r="K495" i="25" a="1"/>
  <c r="K495" i="25"/>
  <c r="K496" i="25" a="1"/>
  <c r="K496" i="25" s="1"/>
  <c r="K497" i="25" a="1"/>
  <c r="K497" i="25" s="1"/>
  <c r="K498" i="25" a="1"/>
  <c r="K498" i="25" s="1"/>
  <c r="K499" i="25" a="1"/>
  <c r="K499" i="25"/>
  <c r="K500" i="25" a="1"/>
  <c r="K500" i="25" s="1"/>
  <c r="K2" i="25" a="1"/>
  <c r="K2" i="25" s="1"/>
  <c r="L2" i="25" s="1"/>
  <c r="D2" i="26" s="1"/>
  <c r="A20" i="26"/>
  <c r="B20" i="26"/>
  <c r="C20" i="26"/>
  <c r="E20" i="26"/>
  <c r="J20" i="26" s="1" a="1"/>
  <c r="J20" i="26" s="1"/>
  <c r="F20" i="26"/>
  <c r="G20" i="26"/>
  <c r="H20" i="26"/>
  <c r="A21" i="26"/>
  <c r="B21" i="26"/>
  <c r="C21" i="26"/>
  <c r="E21" i="26"/>
  <c r="F21" i="26"/>
  <c r="G21" i="26"/>
  <c r="H21" i="26"/>
  <c r="A22" i="26"/>
  <c r="B22" i="26"/>
  <c r="C22" i="26"/>
  <c r="E22" i="26"/>
  <c r="J22" i="26" s="1" a="1"/>
  <c r="J22" i="26" s="1"/>
  <c r="I22" i="26" s="1"/>
  <c r="F22" i="26"/>
  <c r="G22" i="26"/>
  <c r="H22" i="26"/>
  <c r="A23" i="26"/>
  <c r="B23" i="26"/>
  <c r="C23" i="26"/>
  <c r="E23" i="26"/>
  <c r="J23" i="26" s="1" a="1"/>
  <c r="J23" i="26" s="1"/>
  <c r="I23" i="26" s="1"/>
  <c r="F23" i="26"/>
  <c r="G23" i="26"/>
  <c r="H23" i="26"/>
  <c r="I9" i="26" l="1"/>
  <c r="I20" i="26"/>
  <c r="I10" i="26"/>
  <c r="I19" i="26"/>
  <c r="I11" i="26"/>
  <c r="I21" i="26"/>
  <c r="I12" i="26"/>
  <c r="I16" i="26"/>
  <c r="I5" i="26"/>
  <c r="I15" i="26"/>
  <c r="I18" i="26"/>
  <c r="I13" i="26"/>
  <c r="I17" i="26"/>
  <c r="I7" i="26"/>
  <c r="I2" i="26"/>
  <c r="I6" i="26"/>
  <c r="I14" i="2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<sst xmlns="http://schemas.openxmlformats.org/spreadsheetml/2006/main" count="473" uniqueCount="181">
  <si>
    <t>申請者-法人名</t>
  </si>
  <si>
    <t>事業所-名称</t>
  </si>
  <si>
    <t>ｻｰﾋﾞｽ種類</t>
  </si>
  <si>
    <t>指定年月日</t>
  </si>
  <si>
    <t>指定有効
開始年月日</t>
    <phoneticPr fontId="1"/>
  </si>
  <si>
    <t>指定有効
終了年月日</t>
    <phoneticPr fontId="1"/>
  </si>
  <si>
    <t>介護保険
事業所番号</t>
    <phoneticPr fontId="1"/>
  </si>
  <si>
    <t>所在市町村</t>
    <rPh sb="2" eb="5">
      <t>シチョウソン</t>
    </rPh>
    <phoneticPr fontId="1"/>
  </si>
  <si>
    <t>ｻｰﾋﾞｽ種類</t>
    <phoneticPr fontId="1"/>
  </si>
  <si>
    <t>№</t>
    <phoneticPr fontId="1"/>
  </si>
  <si>
    <t>介護保険事業所番号</t>
  </si>
  <si>
    <t>事業所-所在地</t>
  </si>
  <si>
    <t>指定有効開始年月日</t>
  </si>
  <si>
    <t>指定有効終了年月日</t>
  </si>
  <si>
    <t>状態区分</t>
  </si>
  <si>
    <t>みなし区分</t>
  </si>
  <si>
    <t>名古屋</t>
    <rPh sb="0" eb="3">
      <t>ナゴヤ</t>
    </rPh>
    <phoneticPr fontId="7"/>
  </si>
  <si>
    <t>名古屋市</t>
    <rPh sb="0" eb="4">
      <t>ナゴヤシ</t>
    </rPh>
    <phoneticPr fontId="7"/>
  </si>
  <si>
    <t>岡崎市</t>
    <rPh sb="0" eb="3">
      <t>オカザキシ</t>
    </rPh>
    <phoneticPr fontId="7"/>
  </si>
  <si>
    <t>豊田市</t>
    <rPh sb="0" eb="3">
      <t>トヨタシ</t>
    </rPh>
    <phoneticPr fontId="7"/>
  </si>
  <si>
    <t>豊橋市</t>
    <rPh sb="0" eb="3">
      <t>トヨハシシ</t>
    </rPh>
    <phoneticPr fontId="7"/>
  </si>
  <si>
    <t>東三河</t>
    <rPh sb="0" eb="3">
      <t>ヒガシミカワ</t>
    </rPh>
    <phoneticPr fontId="7"/>
  </si>
  <si>
    <t>豊川市</t>
    <rPh sb="0" eb="3">
      <t>トヨカワシ</t>
    </rPh>
    <phoneticPr fontId="7"/>
  </si>
  <si>
    <t>蒲郡市</t>
    <rPh sb="0" eb="3">
      <t>ガマゴオリシ</t>
    </rPh>
    <phoneticPr fontId="7"/>
  </si>
  <si>
    <t>新城市</t>
    <rPh sb="0" eb="3">
      <t>シンシロシ</t>
    </rPh>
    <phoneticPr fontId="7"/>
  </si>
  <si>
    <t>田原市</t>
    <rPh sb="0" eb="3">
      <t>タハラシ</t>
    </rPh>
    <phoneticPr fontId="7"/>
  </si>
  <si>
    <t>一宮市</t>
    <rPh sb="0" eb="2">
      <t>イチノミヤ</t>
    </rPh>
    <rPh sb="2" eb="3">
      <t>シ</t>
    </rPh>
    <phoneticPr fontId="7"/>
  </si>
  <si>
    <t>尾張</t>
    <rPh sb="0" eb="2">
      <t>オワリ</t>
    </rPh>
    <phoneticPr fontId="7"/>
  </si>
  <si>
    <t>瀬戸市</t>
    <rPh sb="0" eb="3">
      <t>セトシ</t>
    </rPh>
    <phoneticPr fontId="7"/>
  </si>
  <si>
    <t>半田市</t>
    <rPh sb="0" eb="3">
      <t>ハンダシ</t>
    </rPh>
    <phoneticPr fontId="7"/>
  </si>
  <si>
    <t>春日井</t>
    <rPh sb="0" eb="3">
      <t>カスガイ</t>
    </rPh>
    <phoneticPr fontId="7"/>
  </si>
  <si>
    <t>津島市</t>
    <rPh sb="0" eb="3">
      <t>ツシマシ</t>
    </rPh>
    <phoneticPr fontId="7"/>
  </si>
  <si>
    <t>犬山市</t>
    <rPh sb="0" eb="3">
      <t>イヌヤマシ</t>
    </rPh>
    <phoneticPr fontId="7"/>
  </si>
  <si>
    <t>常滑市</t>
    <rPh sb="0" eb="3">
      <t>トコナメシ</t>
    </rPh>
    <phoneticPr fontId="7"/>
  </si>
  <si>
    <t>江南市</t>
    <rPh sb="0" eb="3">
      <t>コウナンシ</t>
    </rPh>
    <phoneticPr fontId="7"/>
  </si>
  <si>
    <t>小牧市</t>
    <rPh sb="0" eb="3">
      <t>コマキシ</t>
    </rPh>
    <phoneticPr fontId="7"/>
  </si>
  <si>
    <t>稲沢市</t>
    <rPh sb="0" eb="3">
      <t>イナザワシ</t>
    </rPh>
    <phoneticPr fontId="7"/>
  </si>
  <si>
    <t>尾張旭</t>
    <rPh sb="0" eb="3">
      <t>オワリアサヒ</t>
    </rPh>
    <phoneticPr fontId="7"/>
  </si>
  <si>
    <t>岩倉市</t>
    <rPh sb="0" eb="3">
      <t>イワクラシ</t>
    </rPh>
    <phoneticPr fontId="7"/>
  </si>
  <si>
    <t>東海市</t>
    <rPh sb="0" eb="3">
      <t>トウカイシ</t>
    </rPh>
    <phoneticPr fontId="7"/>
  </si>
  <si>
    <t>大府市</t>
    <rPh sb="0" eb="3">
      <t>オオブシ</t>
    </rPh>
    <phoneticPr fontId="7"/>
  </si>
  <si>
    <t>知多市</t>
    <rPh sb="0" eb="3">
      <t>チタシ</t>
    </rPh>
    <phoneticPr fontId="7"/>
  </si>
  <si>
    <t>豊明市</t>
    <rPh sb="0" eb="3">
      <t>トヨアケシ</t>
    </rPh>
    <phoneticPr fontId="7"/>
  </si>
  <si>
    <t>日進市</t>
    <rPh sb="0" eb="3">
      <t>ニッシンシ</t>
    </rPh>
    <phoneticPr fontId="7"/>
  </si>
  <si>
    <t>愛西市</t>
    <rPh sb="0" eb="3">
      <t>アイサイシ</t>
    </rPh>
    <phoneticPr fontId="7"/>
  </si>
  <si>
    <t>清須市</t>
    <rPh sb="0" eb="3">
      <t>キヨスシ</t>
    </rPh>
    <phoneticPr fontId="7"/>
  </si>
  <si>
    <t>北名古</t>
    <rPh sb="0" eb="1">
      <t>キタ</t>
    </rPh>
    <rPh sb="1" eb="2">
      <t>メイ</t>
    </rPh>
    <rPh sb="2" eb="3">
      <t>イニシエ</t>
    </rPh>
    <phoneticPr fontId="7"/>
  </si>
  <si>
    <t>弥富市</t>
    <rPh sb="0" eb="3">
      <t>ヤトミシ</t>
    </rPh>
    <phoneticPr fontId="7"/>
  </si>
  <si>
    <t>あま市</t>
    <rPh sb="2" eb="3">
      <t>シ</t>
    </rPh>
    <phoneticPr fontId="7"/>
  </si>
  <si>
    <t>長久手</t>
    <rPh sb="0" eb="3">
      <t>ナガクテ</t>
    </rPh>
    <phoneticPr fontId="7"/>
  </si>
  <si>
    <t>碧南市</t>
    <rPh sb="0" eb="3">
      <t>ヘキナンシ</t>
    </rPh>
    <phoneticPr fontId="7"/>
  </si>
  <si>
    <t>西三河</t>
    <rPh sb="0" eb="3">
      <t>ニシミカワ</t>
    </rPh>
    <phoneticPr fontId="7"/>
  </si>
  <si>
    <t>刈谷市</t>
    <rPh sb="0" eb="3">
      <t>カリヤシ</t>
    </rPh>
    <phoneticPr fontId="7"/>
  </si>
  <si>
    <t>安城市</t>
    <rPh sb="0" eb="3">
      <t>アンジョウシ</t>
    </rPh>
    <phoneticPr fontId="7"/>
  </si>
  <si>
    <t>西尾市</t>
    <rPh sb="0" eb="3">
      <t>ニシオシ</t>
    </rPh>
    <phoneticPr fontId="7"/>
  </si>
  <si>
    <t>知立市</t>
    <rPh sb="0" eb="3">
      <t>チリュウシ</t>
    </rPh>
    <phoneticPr fontId="7"/>
  </si>
  <si>
    <t>高浜市</t>
    <rPh sb="0" eb="3">
      <t>タカハマシ</t>
    </rPh>
    <phoneticPr fontId="7"/>
  </si>
  <si>
    <t>みよし</t>
    <phoneticPr fontId="7"/>
  </si>
  <si>
    <t>管轄</t>
    <rPh sb="0" eb="2">
      <t>カンカツ</t>
    </rPh>
    <phoneticPr fontId="28"/>
  </si>
  <si>
    <t>一宮市</t>
    <rPh sb="0" eb="3">
      <t>イチノミヤシ</t>
    </rPh>
    <phoneticPr fontId="7"/>
  </si>
  <si>
    <t>所在市町村</t>
    <rPh sb="0" eb="5">
      <t>ショザイシチョウソン</t>
    </rPh>
    <phoneticPr fontId="28"/>
  </si>
  <si>
    <t>所在市町村</t>
    <rPh sb="0" eb="5">
      <t>ショザイシチョウソン</t>
    </rPh>
    <phoneticPr fontId="30"/>
  </si>
  <si>
    <t>名古屋市</t>
    <rPh sb="0" eb="3">
      <t>ナゴヤ</t>
    </rPh>
    <rPh sb="3" eb="4">
      <t>シ</t>
    </rPh>
    <phoneticPr fontId="7"/>
  </si>
  <si>
    <t>設楽町</t>
    <rPh sb="0" eb="3">
      <t>シタラチョウ</t>
    </rPh>
    <phoneticPr fontId="7"/>
  </si>
  <si>
    <t>東栄町</t>
    <rPh sb="0" eb="3">
      <t>トウエイチョウ</t>
    </rPh>
    <phoneticPr fontId="6"/>
  </si>
  <si>
    <t>豊根村</t>
    <rPh sb="0" eb="3">
      <t>トヨネムラ</t>
    </rPh>
    <phoneticPr fontId="6"/>
  </si>
  <si>
    <t>東郷町</t>
    <rPh sb="0" eb="3">
      <t>トウゴウチョウ</t>
    </rPh>
    <phoneticPr fontId="7"/>
  </si>
  <si>
    <t>豊山町</t>
    <rPh sb="0" eb="3">
      <t>トヨヤマチョウ</t>
    </rPh>
    <phoneticPr fontId="6"/>
  </si>
  <si>
    <t>大口町</t>
    <rPh sb="0" eb="3">
      <t>オオグチチョウ</t>
    </rPh>
    <phoneticPr fontId="7"/>
  </si>
  <si>
    <t>扶桑町</t>
    <rPh sb="0" eb="3">
      <t>フソウチョウ</t>
    </rPh>
    <phoneticPr fontId="6"/>
  </si>
  <si>
    <t>大治町</t>
    <rPh sb="0" eb="3">
      <t>オオハルチョウ</t>
    </rPh>
    <phoneticPr fontId="7"/>
  </si>
  <si>
    <t>蟹江町</t>
    <rPh sb="0" eb="3">
      <t>カニエチョウ</t>
    </rPh>
    <phoneticPr fontId="6"/>
  </si>
  <si>
    <t>飛島村</t>
    <rPh sb="0" eb="3">
      <t>トビシマムラ</t>
    </rPh>
    <phoneticPr fontId="6"/>
  </si>
  <si>
    <t>阿久比</t>
    <rPh sb="0" eb="3">
      <t>アグイ</t>
    </rPh>
    <phoneticPr fontId="7"/>
  </si>
  <si>
    <t>東浦町</t>
    <rPh sb="0" eb="3">
      <t>ヒガシウラチョウ</t>
    </rPh>
    <phoneticPr fontId="6"/>
  </si>
  <si>
    <t>南知多</t>
    <rPh sb="0" eb="3">
      <t>ミナミチタ</t>
    </rPh>
    <phoneticPr fontId="6"/>
  </si>
  <si>
    <t>美浜町</t>
    <rPh sb="0" eb="3">
      <t>ミハマチョウ</t>
    </rPh>
    <phoneticPr fontId="6"/>
  </si>
  <si>
    <t>武豊町</t>
    <rPh sb="0" eb="3">
      <t>タケトヨチョウ</t>
    </rPh>
    <phoneticPr fontId="6"/>
  </si>
  <si>
    <t>幸田町</t>
    <rPh sb="0" eb="3">
      <t>コウタチョウ</t>
    </rPh>
    <phoneticPr fontId="7"/>
  </si>
  <si>
    <t>春日井市</t>
    <rPh sb="0" eb="3">
      <t>カスガイ</t>
    </rPh>
    <rPh sb="3" eb="4">
      <t>シ</t>
    </rPh>
    <phoneticPr fontId="7"/>
  </si>
  <si>
    <t>尾張旭市</t>
    <rPh sb="0" eb="3">
      <t>オワリアサヒ</t>
    </rPh>
    <rPh sb="3" eb="4">
      <t>シ</t>
    </rPh>
    <phoneticPr fontId="7"/>
  </si>
  <si>
    <t>北名古屋市</t>
    <rPh sb="0" eb="5">
      <t>キタナゴヤシ</t>
    </rPh>
    <phoneticPr fontId="7"/>
  </si>
  <si>
    <t>長久手市</t>
    <rPh sb="0" eb="3">
      <t>ナガクテ</t>
    </rPh>
    <rPh sb="3" eb="4">
      <t>シ</t>
    </rPh>
    <phoneticPr fontId="7"/>
  </si>
  <si>
    <t>阿久比町</t>
    <rPh sb="0" eb="3">
      <t>アグイ</t>
    </rPh>
    <rPh sb="3" eb="4">
      <t>チョウ</t>
    </rPh>
    <phoneticPr fontId="7"/>
  </si>
  <si>
    <t>南知多町</t>
    <rPh sb="0" eb="3">
      <t>ミナミチタ</t>
    </rPh>
    <rPh sb="3" eb="4">
      <t>チョウ</t>
    </rPh>
    <phoneticPr fontId="6"/>
  </si>
  <si>
    <t>みよし市</t>
    <rPh sb="3" eb="4">
      <t>シ</t>
    </rPh>
    <phoneticPr fontId="6"/>
  </si>
  <si>
    <t>居宅</t>
    <rPh sb="0" eb="2">
      <t>キョタク</t>
    </rPh>
    <phoneticPr fontId="6"/>
  </si>
  <si>
    <t>施設</t>
    <rPh sb="0" eb="2">
      <t>シセツ</t>
    </rPh>
    <phoneticPr fontId="6"/>
  </si>
  <si>
    <t>高齢</t>
    <rPh sb="0" eb="2">
      <t>コウレイ</t>
    </rPh>
    <phoneticPr fontId="7"/>
  </si>
  <si>
    <t>受付場所：尾張福祉相談センター地域福祉課（愛知県三の丸庁舎７階）</t>
    <phoneticPr fontId="1"/>
  </si>
  <si>
    <t>電話番号：０５２-９６１－１４２３</t>
    <phoneticPr fontId="1"/>
  </si>
  <si>
    <t>提出期限</t>
    <rPh sb="0" eb="2">
      <t>テイシュツ</t>
    </rPh>
    <rPh sb="2" eb="4">
      <t>キゲン</t>
    </rPh>
    <phoneticPr fontId="1"/>
  </si>
  <si>
    <t>電子申請の
提出期限
　月　日（　）
窓口申請の
受付日
（窓口開設日）
 　月　日（　）
 月　日（　）
（　月　日までに電話予約してください。）</t>
    <phoneticPr fontId="1"/>
  </si>
  <si>
    <t>事業所-名称</t>
    <phoneticPr fontId="28"/>
  </si>
  <si>
    <t>※　全てのサービスについて、原則、電子申請・届出システムによる申請となります。</t>
    <rPh sb="2" eb="3">
      <t>スベ</t>
    </rPh>
    <rPh sb="14" eb="16">
      <t>ゲンソク</t>
    </rPh>
    <rPh sb="17" eb="19">
      <t>デンシ</t>
    </rPh>
    <rPh sb="19" eb="21">
      <t>シンセイ</t>
    </rPh>
    <rPh sb="22" eb="24">
      <t>トドケデ</t>
    </rPh>
    <rPh sb="31" eb="33">
      <t>シンセイ</t>
    </rPh>
    <phoneticPr fontId="1"/>
  </si>
  <si>
    <t>受付場所：西三河福祉相談センター地域福祉課（愛知県西三河総合庁舎９階）</t>
  </si>
  <si>
    <t>　　　　　　　　　電話番号：０５６４－２７－２７３７（ダイヤルイン）</t>
    <phoneticPr fontId="28"/>
  </si>
  <si>
    <t>なお、電子申請・届出システムでの申請が困難な場合は、下記の日程で窓口受付を行いますので、　月 　 日までに電話予約をしてください。（郵送は不可。）　 　(窓口受付時間　午前９：３０～１１：３０　　午後１：００～４：３０）</t>
    <rPh sb="26" eb="28">
      <t>カキ</t>
    </rPh>
    <rPh sb="29" eb="31">
      <t>ニッテイ</t>
    </rPh>
    <rPh sb="34" eb="36">
      <t>ウケツケ</t>
    </rPh>
    <rPh sb="37" eb="38">
      <t>オコナ</t>
    </rPh>
    <rPh sb="45" eb="46">
      <t>ガツ</t>
    </rPh>
    <rPh sb="49" eb="50">
      <t>ヒ</t>
    </rPh>
    <rPh sb="53" eb="55">
      <t>デンワ</t>
    </rPh>
    <rPh sb="55" eb="57">
      <t>ヨヤク</t>
    </rPh>
    <rPh sb="66" eb="68">
      <t>ユウソウ</t>
    </rPh>
    <rPh sb="69" eb="71">
      <t>フカ</t>
    </rPh>
    <phoneticPr fontId="1"/>
  </si>
  <si>
    <t>受付場所：愛知県西庁舎　２階東　高齢福祉課</t>
    <rPh sb="0" eb="2">
      <t>ウケツケ</t>
    </rPh>
    <rPh sb="2" eb="4">
      <t>バショ</t>
    </rPh>
    <rPh sb="5" eb="8">
      <t>アイチケン</t>
    </rPh>
    <rPh sb="8" eb="9">
      <t>ニシ</t>
    </rPh>
    <rPh sb="9" eb="11">
      <t>チョウシャ</t>
    </rPh>
    <rPh sb="13" eb="14">
      <t>カイ</t>
    </rPh>
    <rPh sb="14" eb="15">
      <t>ヒガシ</t>
    </rPh>
    <rPh sb="16" eb="18">
      <t>コウレイ</t>
    </rPh>
    <rPh sb="18" eb="21">
      <t>フクシカ</t>
    </rPh>
    <phoneticPr fontId="1"/>
  </si>
  <si>
    <t>※　原則、電子申請・届出システムによる申請となります。</t>
    <rPh sb="2" eb="4">
      <t>ゲンソク</t>
    </rPh>
    <rPh sb="5" eb="7">
      <t>デンシ</t>
    </rPh>
    <rPh sb="7" eb="9">
      <t>シンセイ</t>
    </rPh>
    <rPh sb="10" eb="12">
      <t>トドケデ</t>
    </rPh>
    <rPh sb="19" eb="21">
      <t>シンセイ</t>
    </rPh>
    <phoneticPr fontId="1"/>
  </si>
  <si>
    <t>なお、電子申請・届出システムでの申請が困難な場合は、窓口受付を行いますので、電話予約をしてください。（郵送は不可。）　 　
（窓口受付時間　午前９：００～１１：４５　　午後１：００～４：００）</t>
    <rPh sb="28" eb="30">
      <t>ウケツケ</t>
    </rPh>
    <rPh sb="31" eb="32">
      <t>オコナ</t>
    </rPh>
    <rPh sb="38" eb="40">
      <t>デンワ</t>
    </rPh>
    <rPh sb="40" eb="42">
      <t>ヨヤク</t>
    </rPh>
    <rPh sb="51" eb="53">
      <t>ユウソウ</t>
    </rPh>
    <rPh sb="54" eb="56">
      <t>フカ</t>
    </rPh>
    <phoneticPr fontId="1"/>
  </si>
  <si>
    <t>愛知県厚生農業協同組合連合会</t>
  </si>
  <si>
    <t>介護老人保健施設あおみ</t>
  </si>
  <si>
    <t>愛知県安城市安城町東広畔28番地</t>
  </si>
  <si>
    <t>介護老人保健施設</t>
  </si>
  <si>
    <t>現存</t>
  </si>
  <si>
    <t>短期入所療養介護</t>
  </si>
  <si>
    <t>通所リハビリテーション</t>
  </si>
  <si>
    <t>株式会社キープオン・パートナーズ</t>
  </si>
  <si>
    <t>訪問看護ステーションＫＯＰ</t>
  </si>
  <si>
    <t>愛知県東海市東海町七丁目14ー７　ラ・フィーネⅠ　205</t>
  </si>
  <si>
    <t>介護予防訪問看護</t>
  </si>
  <si>
    <t>訪問看護</t>
  </si>
  <si>
    <t>合同会社Ｈｉｔｏ－ｔｏ－Ｈｉｔｏ</t>
  </si>
  <si>
    <t>訪問看護ステーション　かなで</t>
  </si>
  <si>
    <t>愛知県額田郡幸田町菱池字池内７３　エスポワール幸田Ａ棟　１０２</t>
  </si>
  <si>
    <t>琴葉株式会社</t>
  </si>
  <si>
    <t>ショートステイ　ソレイユ半田　ｗｉｔｈ  琴葉</t>
  </si>
  <si>
    <t>愛知県半田市祢宜町11</t>
  </si>
  <si>
    <t>介護予防短期入所生活介護</t>
  </si>
  <si>
    <t>短期入所生活介護</t>
  </si>
  <si>
    <t>シルバー医療福祉株式会社</t>
  </si>
  <si>
    <t>内津の森デイサービスセンター</t>
  </si>
  <si>
    <t>愛知県春日井市内津町493番地</t>
  </si>
  <si>
    <t>通所介護</t>
  </si>
  <si>
    <t>医療法人来光会</t>
  </si>
  <si>
    <t>医療法人来光会エブリデイ鹿子島</t>
  </si>
  <si>
    <t>愛知県江南市鹿子島町尾崎173番地</t>
  </si>
  <si>
    <t>社会福祉法人聖会</t>
  </si>
  <si>
    <t>デイサービスセンター　サンセリテ北島</t>
  </si>
  <si>
    <t>愛知県稲沢市北島町皿屋敷２番地</t>
  </si>
  <si>
    <t>株式会社仙台屋</t>
  </si>
  <si>
    <t>株式会社仙台屋ケアサポート事業部</t>
  </si>
  <si>
    <t>愛知県東海市養父町島ノ内52番地</t>
  </si>
  <si>
    <t>介護予防福祉用具貸与</t>
  </si>
  <si>
    <t>福祉用具貸与</t>
  </si>
  <si>
    <t>株式会社アミティエ</t>
  </si>
  <si>
    <t>リハプライド　大府大東</t>
  </si>
  <si>
    <t>愛知県大府市大東町一丁目704番地</t>
  </si>
  <si>
    <t>株式会社ウイズ・ユー</t>
  </si>
  <si>
    <t>訪問介護　あんず</t>
  </si>
  <si>
    <t>愛知県尾張旭市井田町一丁目178</t>
  </si>
  <si>
    <t>訪問介護</t>
  </si>
  <si>
    <t>合同会社ひだまり</t>
  </si>
  <si>
    <t>ひだまり通所介護</t>
  </si>
  <si>
    <t>愛知県尾張旭市城山町三ツ池6100番地１</t>
  </si>
  <si>
    <t>有限会社シバタ</t>
  </si>
  <si>
    <t>有限会社シバタ介護事業部ひまわりステーション</t>
  </si>
  <si>
    <t>愛知県海部郡飛島村服岡九丁目71番地</t>
  </si>
  <si>
    <t>株式会社すこやからいふ</t>
  </si>
  <si>
    <t>すこやかデイサービス</t>
  </si>
  <si>
    <t>愛知県知多郡武豊町長宗二丁目51番地２</t>
  </si>
  <si>
    <t>株式会社ジィトップ</t>
  </si>
  <si>
    <t>ケアネットリゾン三好</t>
  </si>
  <si>
    <t>愛知県みよし市三好町石畑40番1</t>
  </si>
  <si>
    <t>株式会社サンケア</t>
  </si>
  <si>
    <t>サンケア指定訪問介護愛西事業所</t>
  </si>
  <si>
    <t>愛知県愛西市勝幡町緑町165－１</t>
  </si>
  <si>
    <t>株式会社アンネイズ</t>
  </si>
  <si>
    <t>まごころ介護やとみ</t>
  </si>
  <si>
    <t>愛知県弥富市芝井四丁目10-２</t>
  </si>
  <si>
    <t>高齢</t>
  </si>
  <si>
    <t>施設みなしコピーなし</t>
    <rPh sb="0" eb="2">
      <t>シセツ</t>
    </rPh>
    <phoneticPr fontId="28"/>
  </si>
  <si>
    <t>安城市</t>
  </si>
  <si>
    <t>東海市</t>
  </si>
  <si>
    <t>半田市</t>
  </si>
  <si>
    <t>春日井市</t>
  </si>
  <si>
    <t>江南市</t>
  </si>
  <si>
    <t>稲沢市</t>
  </si>
  <si>
    <t>大府市</t>
  </si>
  <si>
    <t>尾張旭市</t>
  </si>
  <si>
    <t>飛島村</t>
  </si>
  <si>
    <t>武豊町</t>
  </si>
  <si>
    <t>愛西市</t>
  </si>
  <si>
    <t>弥富市</t>
  </si>
  <si>
    <t>幸田町</t>
  </si>
  <si>
    <t>みよし市</t>
  </si>
  <si>
    <t>令和８（２０２６）年３月受付分　指定更新対象事業所一覧表
（西三河福祉相談センター受付）</t>
    <rPh sb="0" eb="2">
      <t>レイワ</t>
    </rPh>
    <rPh sb="9" eb="10">
      <t>ネン</t>
    </rPh>
    <rPh sb="11" eb="12">
      <t>ガツ</t>
    </rPh>
    <rPh sb="12" eb="14">
      <t>ウケツケ</t>
    </rPh>
    <rPh sb="24" eb="27">
      <t>ニシミカワ</t>
    </rPh>
    <rPh sb="27" eb="29">
      <t>フクシ</t>
    </rPh>
    <rPh sb="29" eb="31">
      <t>ソウダン</t>
    </rPh>
    <rPh sb="35" eb="37">
      <t>ウケツケ</t>
    </rPh>
    <phoneticPr fontId="1"/>
  </si>
  <si>
    <t>令和８（２０２６）年３月受付分　指定更新対象事業所一覧表
（尾張福祉相談センター受付）</t>
    <rPh sb="0" eb="1">
      <t>レイ</t>
    </rPh>
    <rPh sb="1" eb="2">
      <t>カズ</t>
    </rPh>
    <rPh sb="31" eb="33">
      <t>オワリ</t>
    </rPh>
    <rPh sb="33" eb="35">
      <t>フクシ</t>
    </rPh>
    <rPh sb="35" eb="37">
      <t>ソウダン</t>
    </rPh>
    <rPh sb="41" eb="43">
      <t>ウケツケ</t>
    </rPh>
    <phoneticPr fontId="1"/>
  </si>
  <si>
    <t>令和８（２０２６）年３月受付分　指定更新対象事業所一覧表
（高齢福祉課受付（施設サービス））</t>
    <rPh sb="0" eb="2">
      <t>レイワ</t>
    </rPh>
    <rPh sb="8" eb="9">
      <t>ネン</t>
    </rPh>
    <rPh sb="11" eb="13">
      <t>ウケツケ</t>
    </rPh>
    <rPh sb="13" eb="14">
      <t>ブン</t>
    </rPh>
    <rPh sb="29" eb="31">
      <t>コウレイ</t>
    </rPh>
    <rPh sb="31" eb="34">
      <t>フクシカ</t>
    </rPh>
    <rPh sb="37" eb="39">
      <t>シセツ</t>
    </rPh>
    <phoneticPr fontId="2"/>
  </si>
  <si>
    <t>なお、電子申請・届出システムでの申請が困難な場合は、窓口受付を行いますので、３月１６日までに電話予約をしてください。（郵送は不可。）　 　
(窓口受付時間　午前１０：００～１１：４５　　午後１：００～４：００）</t>
    <rPh sb="28" eb="30">
      <t>ウケツケ</t>
    </rPh>
    <rPh sb="31" eb="32">
      <t>オコナ</t>
    </rPh>
    <rPh sb="39" eb="40">
      <t>ガツ</t>
    </rPh>
    <rPh sb="42" eb="43">
      <t>ヒ</t>
    </rPh>
    <rPh sb="46" eb="48">
      <t>デンワ</t>
    </rPh>
    <rPh sb="48" eb="50">
      <t>ヨヤク</t>
    </rPh>
    <rPh sb="59" eb="61">
      <t>ユウソウ</t>
    </rPh>
    <rPh sb="62" eb="64">
      <t>フカ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</si>
</sst>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[$-F800]dddd\,\ mmmm\ dd\,\ yyyy"/>
    <numFmt numFmtId="178" formatCode="[$]ggge&quot;年&quot;m&quot;月&quot;d&quot;日&quot;;@" x16r2:formatCode16="[$-ja-JP-x-gannen]ggge&quot;年&quot;m&quot;月&quot;d&quot;日&quot;;@"/>
  </numFmts>
  <fonts count="37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10"/>
      <color theme="5" tint="-0.499984740745262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12"/>
      <name val="ＭＳ ゴシック"/>
      <family val="3"/>
      <charset val="128"/>
    </font>
    <font>
      <b/>
      <sz val="14"/>
      <color theme="8" tint="-0.499984740745262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color theme="8" tint="-0.499984740745262"/>
      <name val="ＭＳ Ｐゴシック"/>
      <family val="3"/>
      <charset val="128"/>
    </font>
    <font>
      <sz val="11"/>
      <color theme="8" tint="-0.499984740745262"/>
      <name val="ＭＳ Ｐゴシック"/>
      <family val="3"/>
      <charset val="128"/>
    </font>
    <font>
      <sz val="12"/>
      <color theme="1"/>
      <name val="ＭＳ Ｐゴシック"/>
      <family val="3"/>
      <charset val="128"/>
    </font>
  </fonts>
  <fills count="3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6" borderId="2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8" fillId="28" borderId="3" applyNumberFormat="0" applyFont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30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30" borderId="10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1" borderId="5" applyNumberFormat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3" fillId="0" borderId="0" xfId="0" applyFont="1">
      <alignment vertical="center"/>
    </xf>
    <xf numFmtId="0" fontId="25" fillId="0" borderId="0" xfId="0" applyFont="1">
      <alignment vertical="center"/>
    </xf>
    <xf numFmtId="0" fontId="26" fillId="0" borderId="0" xfId="0" applyFont="1" applyAlignment="1">
      <alignment horizontal="left" vertical="top" wrapText="1"/>
    </xf>
    <xf numFmtId="0" fontId="0" fillId="33" borderId="0" xfId="0" applyFill="1">
      <alignment vertical="center"/>
    </xf>
    <xf numFmtId="177" fontId="0" fillId="0" borderId="1" xfId="0" applyNumberFormat="1" applyBorder="1" applyAlignment="1">
      <alignment horizontal="center" vertical="center"/>
    </xf>
    <xf numFmtId="176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 wrapText="1"/>
    </xf>
    <xf numFmtId="176" fontId="0" fillId="0" borderId="1" xfId="0" applyNumberFormat="1" applyBorder="1">
      <alignment vertical="center"/>
    </xf>
    <xf numFmtId="0" fontId="0" fillId="0" borderId="0" xfId="0" applyFill="1">
      <alignment vertical="center"/>
    </xf>
    <xf numFmtId="0" fontId="0" fillId="34" borderId="0" xfId="0" applyFill="1">
      <alignment vertical="center"/>
    </xf>
    <xf numFmtId="176" fontId="0" fillId="33" borderId="0" xfId="0" applyNumberFormat="1" applyFill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>
      <alignment vertical="center"/>
    </xf>
    <xf numFmtId="176" fontId="0" fillId="0" borderId="1" xfId="0" applyNumberFormat="1" applyBorder="1" applyAlignment="1">
      <alignment vertical="center" shrinkToFit="1"/>
    </xf>
    <xf numFmtId="0" fontId="0" fillId="0" borderId="1" xfId="0" applyBorder="1" applyAlignment="1">
      <alignment horizontal="left" vertical="center"/>
    </xf>
    <xf numFmtId="176" fontId="0" fillId="0" borderId="1" xfId="0" applyNumberFormat="1" applyBorder="1" applyAlignment="1">
      <alignment horizontal="left" vertical="center" wrapText="1"/>
    </xf>
    <xf numFmtId="176" fontId="0" fillId="0" borderId="1" xfId="0" applyNumberFormat="1" applyBorder="1" applyAlignment="1">
      <alignment vertical="center" wrapText="1"/>
    </xf>
    <xf numFmtId="178" fontId="0" fillId="33" borderId="0" xfId="0" applyNumberFormat="1" applyFill="1">
      <alignment vertical="center"/>
    </xf>
    <xf numFmtId="178" fontId="0" fillId="0" borderId="0" xfId="0" applyNumberFormat="1">
      <alignment vertical="center"/>
    </xf>
    <xf numFmtId="176" fontId="0" fillId="0" borderId="0" xfId="0" applyNumberFormat="1" applyAlignment="1">
      <alignment vertical="center" wrapText="1"/>
    </xf>
    <xf numFmtId="0" fontId="0" fillId="0" borderId="1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4" fillId="0" borderId="0" xfId="0" applyFont="1">
      <alignment vertical="center"/>
    </xf>
    <xf numFmtId="0" fontId="31" fillId="0" borderId="0" xfId="0" applyFont="1">
      <alignment vertical="center"/>
    </xf>
    <xf numFmtId="0" fontId="29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1" fillId="0" borderId="0" xfId="0" applyFont="1">
      <alignment vertical="center"/>
    </xf>
    <xf numFmtId="0" fontId="27" fillId="0" borderId="0" xfId="0" applyFont="1">
      <alignment vertical="center"/>
    </xf>
    <xf numFmtId="0" fontId="35" fillId="33" borderId="0" xfId="0" applyFont="1" applyFill="1" applyAlignment="1">
      <alignment vertical="center" wrapText="1"/>
    </xf>
    <xf numFmtId="0" fontId="36" fillId="0" borderId="0" xfId="0" applyFont="1">
      <alignment vertical="center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34" fillId="33" borderId="0" xfId="0" applyFont="1" applyFill="1" applyAlignment="1">
      <alignment vertical="center" wrapText="1"/>
    </xf>
    <xf numFmtId="0" fontId="0" fillId="35" borderId="0" xfId="0" applyFill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27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34" fillId="33" borderId="0" xfId="0" applyFont="1" applyFill="1" applyAlignment="1">
      <alignment horizontal="left" vertical="center" wrapText="1"/>
    </xf>
    <xf numFmtId="0" fontId="32" fillId="33" borderId="0" xfId="0" applyFont="1" applyFill="1" applyAlignment="1">
      <alignment horizontal="left" vertical="center" wrapText="1"/>
    </xf>
    <xf numFmtId="0" fontId="32" fillId="33" borderId="0" xfId="0" applyFont="1" applyFill="1" applyAlignment="1">
      <alignment horizontal="left" vertical="center" wrapText="1" indent="1"/>
    </xf>
    <xf numFmtId="0" fontId="25" fillId="0" borderId="11" xfId="0" applyFont="1" applyBorder="1" applyAlignment="1">
      <alignment horizontal="center" vertical="center"/>
    </xf>
    <xf numFmtId="0" fontId="29" fillId="33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 wrapText="1"/>
    </xf>
    <xf numFmtId="0" fontId="33" fillId="0" borderId="0" xfId="0" applyFont="1" applyAlignment="1">
      <alignment horizontal="left" vertical="center"/>
    </xf>
  </cellXfs>
  <cellStyles count="4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良い" xfId="41" builtinId="26" customBuiltin="1"/>
  </cellStyles>
  <dxfs count="17"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8" tint="0.39994506668294322"/>
        </patternFill>
      </fill>
    </dxf>
    <dxf>
      <font>
        <color auto="1"/>
      </font>
      <fill>
        <patternFill>
          <bgColor theme="8" tint="0.39994506668294322"/>
        </patternFill>
      </fill>
    </dxf>
    <dxf>
      <font>
        <color auto="1"/>
      </font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8" tint="0.39994506668294322"/>
        </patternFill>
      </fill>
    </dxf>
    <dxf>
      <font>
        <color auto="1"/>
      </font>
      <fill>
        <patternFill>
          <bgColor theme="8" tint="0.39994506668294322"/>
        </patternFill>
      </fill>
    </dxf>
    <dxf>
      <font>
        <color auto="1"/>
      </font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2"/>
  <sheetViews>
    <sheetView view="pageBreakPreview" zoomScaleNormal="100" zoomScaleSheetLayoutView="100" workbookViewId="0">
      <pane xSplit="4" ySplit="6" topLeftCell="E7" activePane="bottomRight" state="frozen"/>
      <selection pane="topRight" activeCell="E1" sqref="E1"/>
      <selection pane="bottomLeft" activeCell="A5" sqref="A5"/>
      <selection pane="bottomRight" activeCell="A7" sqref="A7"/>
    </sheetView>
  </sheetViews>
  <sheetFormatPr defaultRowHeight="13" x14ac:dyDescent="0.2"/>
  <cols>
    <col min="1" max="1" width="14.81640625" customWidth="1"/>
    <col min="2" max="2" width="21.453125" customWidth="1"/>
    <col min="3" max="3" width="33" customWidth="1"/>
    <col min="4" max="4" width="15.36328125" customWidth="1"/>
    <col min="5" max="5" width="16.81640625" style="1" customWidth="1"/>
    <col min="6" max="6" width="18.1796875" customWidth="1"/>
    <col min="7" max="7" width="18" customWidth="1"/>
    <col min="8" max="8" width="18.1796875" customWidth="1"/>
  </cols>
  <sheetData>
    <row r="1" spans="1:10" s="6" customFormat="1" ht="43.25" customHeight="1" x14ac:dyDescent="0.2">
      <c r="A1" s="40" t="s">
        <v>179</v>
      </c>
      <c r="B1" s="41"/>
      <c r="C1" s="41"/>
      <c r="D1" s="41"/>
      <c r="E1" s="41"/>
      <c r="F1" s="41"/>
      <c r="G1" s="41"/>
      <c r="H1" s="41"/>
    </row>
    <row r="2" spans="1:10" s="6" customFormat="1" ht="24" customHeight="1" x14ac:dyDescent="0.2">
      <c r="A2" s="43" t="s">
        <v>98</v>
      </c>
      <c r="B2" s="43"/>
      <c r="C2" s="43"/>
      <c r="D2" s="43"/>
      <c r="E2" s="43"/>
      <c r="F2" s="43"/>
      <c r="G2" s="43"/>
      <c r="H2" s="43"/>
    </row>
    <row r="3" spans="1:10" s="6" customFormat="1" ht="27.65" customHeight="1" x14ac:dyDescent="0.2">
      <c r="A3" s="44" t="s">
        <v>99</v>
      </c>
      <c r="B3" s="44"/>
      <c r="C3" s="44"/>
      <c r="D3" s="44"/>
      <c r="E3" s="44"/>
      <c r="F3" s="44"/>
      <c r="G3" s="44"/>
      <c r="H3" s="44"/>
      <c r="I3" s="38"/>
      <c r="J3" s="38"/>
    </row>
    <row r="4" spans="1:10" s="7" customFormat="1" ht="52.25" customHeight="1" x14ac:dyDescent="0.2">
      <c r="A4" s="44" t="s">
        <v>100</v>
      </c>
      <c r="B4" s="44"/>
      <c r="C4" s="44"/>
      <c r="D4" s="44"/>
      <c r="E4" s="44"/>
      <c r="F4" s="44"/>
      <c r="G4" s="44"/>
      <c r="H4" s="44"/>
      <c r="I4" s="34"/>
      <c r="J4" s="34"/>
    </row>
    <row r="5" spans="1:10" s="6" customFormat="1" ht="13.5" customHeight="1" x14ac:dyDescent="0.2">
      <c r="A5" s="42"/>
      <c r="B5" s="42"/>
      <c r="C5" s="42"/>
      <c r="D5" s="42"/>
      <c r="E5" s="42"/>
      <c r="F5" s="42"/>
      <c r="G5" s="42"/>
      <c r="H5" s="42"/>
    </row>
    <row r="6" spans="1:10" ht="30" customHeight="1" x14ac:dyDescent="0.2">
      <c r="A6" s="4" t="s">
        <v>6</v>
      </c>
      <c r="B6" s="4" t="s">
        <v>0</v>
      </c>
      <c r="C6" s="4" t="s">
        <v>1</v>
      </c>
      <c r="D6" s="3" t="s">
        <v>7</v>
      </c>
      <c r="E6" s="3" t="s">
        <v>8</v>
      </c>
      <c r="F6" s="3" t="s">
        <v>3</v>
      </c>
      <c r="G6" s="4" t="s">
        <v>4</v>
      </c>
      <c r="H6" s="4" t="s">
        <v>5</v>
      </c>
    </row>
    <row r="7" spans="1:10" ht="39" customHeight="1" x14ac:dyDescent="0.2">
      <c r="A7" s="18">
        <v>2353180017</v>
      </c>
      <c r="B7" s="5" t="s">
        <v>101</v>
      </c>
      <c r="C7" s="5" t="s">
        <v>102</v>
      </c>
      <c r="D7" s="17" t="s">
        <v>163</v>
      </c>
      <c r="E7" s="5" t="s">
        <v>104</v>
      </c>
      <c r="F7" s="13">
        <v>37396</v>
      </c>
      <c r="G7" s="13">
        <v>43971</v>
      </c>
      <c r="H7" s="13">
        <v>46161</v>
      </c>
    </row>
    <row r="8" spans="1:10" ht="39" customHeight="1" x14ac:dyDescent="0.2">
      <c r="A8" s="18"/>
      <c r="B8" s="5"/>
      <c r="C8" s="5"/>
      <c r="D8" s="17"/>
      <c r="E8" s="5"/>
      <c r="F8" s="13"/>
      <c r="G8" s="13"/>
      <c r="H8" s="13"/>
    </row>
    <row r="9" spans="1:10" ht="39" customHeight="1" x14ac:dyDescent="0.2">
      <c r="A9" s="20"/>
      <c r="B9" s="17"/>
      <c r="C9" s="17"/>
      <c r="D9" s="17"/>
      <c r="E9" s="17"/>
      <c r="F9" s="21"/>
      <c r="G9" s="21"/>
      <c r="H9" s="21"/>
    </row>
    <row r="10" spans="1:10" ht="39" customHeight="1" x14ac:dyDescent="0.2">
      <c r="A10" s="20"/>
      <c r="B10" s="17"/>
      <c r="C10" s="17"/>
      <c r="D10" s="17"/>
      <c r="E10" s="17"/>
      <c r="F10" s="21"/>
      <c r="G10" s="21"/>
      <c r="H10" s="21"/>
    </row>
    <row r="11" spans="1:10" ht="39" customHeight="1" x14ac:dyDescent="0.2">
      <c r="A11" s="20"/>
      <c r="B11" s="17"/>
      <c r="C11" s="17"/>
      <c r="D11" s="17"/>
      <c r="E11" s="17"/>
      <c r="F11" s="21"/>
      <c r="G11" s="21"/>
      <c r="H11" s="21"/>
    </row>
    <row r="12" spans="1:10" ht="39" customHeight="1" x14ac:dyDescent="0.2">
      <c r="A12" s="20"/>
      <c r="B12" s="17"/>
      <c r="C12" s="17"/>
      <c r="D12" s="17"/>
      <c r="E12" s="17"/>
      <c r="F12" s="21"/>
      <c r="G12" s="21"/>
      <c r="H12" s="21"/>
    </row>
    <row r="13" spans="1:10" ht="39" customHeight="1" x14ac:dyDescent="0.2">
      <c r="A13" s="20"/>
      <c r="B13" s="17"/>
      <c r="C13" s="17"/>
      <c r="D13" s="17"/>
      <c r="E13" s="17"/>
      <c r="F13" s="21"/>
      <c r="G13" s="21"/>
      <c r="H13" s="21"/>
    </row>
    <row r="14" spans="1:10" ht="39" customHeight="1" x14ac:dyDescent="0.2">
      <c r="A14" s="20"/>
      <c r="B14" s="17"/>
      <c r="C14" s="17"/>
      <c r="D14" s="17"/>
      <c r="E14" s="17"/>
      <c r="F14" s="21"/>
      <c r="G14" s="21"/>
      <c r="H14" s="21"/>
    </row>
    <row r="15" spans="1:10" ht="39" customHeight="1" x14ac:dyDescent="0.2">
      <c r="A15" s="20"/>
      <c r="B15" s="17"/>
      <c r="C15" s="17"/>
      <c r="D15" s="17"/>
      <c r="E15" s="17"/>
      <c r="F15" s="21"/>
      <c r="G15" s="21"/>
      <c r="H15" s="21"/>
    </row>
    <row r="16" spans="1:10" ht="39" customHeight="1" x14ac:dyDescent="0.2">
      <c r="A16" s="3"/>
      <c r="B16" s="5"/>
      <c r="C16" s="5"/>
      <c r="D16" s="4"/>
      <c r="E16" s="5"/>
      <c r="F16" s="22"/>
      <c r="G16" s="22"/>
      <c r="H16" s="22"/>
    </row>
    <row r="17" spans="1:8" ht="39" customHeight="1" x14ac:dyDescent="0.2">
      <c r="A17" s="18"/>
      <c r="B17" s="5"/>
      <c r="C17" s="5"/>
      <c r="D17" s="5"/>
      <c r="E17" s="5"/>
      <c r="F17" s="18"/>
      <c r="G17" s="18"/>
      <c r="H17" s="18"/>
    </row>
    <row r="18" spans="1:8" ht="39" customHeight="1" x14ac:dyDescent="0.2">
      <c r="A18" s="18"/>
      <c r="B18" s="5"/>
      <c r="C18" s="5"/>
      <c r="D18" s="5"/>
      <c r="E18" s="5"/>
      <c r="F18" s="18"/>
      <c r="G18" s="18"/>
      <c r="H18" s="18"/>
    </row>
    <row r="19" spans="1:8" ht="39" customHeight="1" x14ac:dyDescent="0.2">
      <c r="A19" s="18"/>
      <c r="B19" s="5"/>
      <c r="C19" s="5"/>
      <c r="D19" s="5"/>
      <c r="E19" s="5"/>
      <c r="F19" s="18"/>
      <c r="G19" s="18"/>
      <c r="H19" s="18"/>
    </row>
    <row r="20" spans="1:8" ht="39" customHeight="1" x14ac:dyDescent="0.2">
      <c r="A20" s="18"/>
      <c r="B20" s="5"/>
      <c r="C20" s="5"/>
      <c r="D20" s="5"/>
      <c r="E20" s="5"/>
      <c r="F20" s="18"/>
      <c r="G20" s="18"/>
      <c r="H20" s="18"/>
    </row>
    <row r="21" spans="1:8" ht="39" customHeight="1" x14ac:dyDescent="0.2">
      <c r="A21" s="18"/>
      <c r="B21" s="5"/>
      <c r="C21" s="5"/>
      <c r="D21" s="5"/>
      <c r="E21" s="5"/>
      <c r="F21" s="18"/>
      <c r="G21" s="18"/>
      <c r="H21" s="18"/>
    </row>
    <row r="22" spans="1:8" ht="39" customHeight="1" x14ac:dyDescent="0.2">
      <c r="A22" s="18"/>
      <c r="B22" s="5"/>
      <c r="C22" s="5"/>
      <c r="D22" s="5"/>
      <c r="E22" s="5"/>
      <c r="F22" s="18"/>
      <c r="G22" s="18"/>
      <c r="H22" s="18"/>
    </row>
    <row r="23" spans="1:8" ht="39" customHeight="1" x14ac:dyDescent="0.2">
      <c r="A23" s="18"/>
      <c r="B23" s="5"/>
      <c r="C23" s="5"/>
      <c r="D23" s="5"/>
      <c r="E23" s="5"/>
      <c r="F23" s="18"/>
      <c r="G23" s="18"/>
      <c r="H23" s="18"/>
    </row>
    <row r="24" spans="1:8" ht="39" customHeight="1" x14ac:dyDescent="0.2">
      <c r="A24" s="18"/>
      <c r="B24" s="5"/>
      <c r="C24" s="5"/>
      <c r="D24" s="5"/>
      <c r="E24" s="5"/>
      <c r="F24" s="18"/>
      <c r="G24" s="18"/>
      <c r="H24" s="18"/>
    </row>
    <row r="25" spans="1:8" ht="39" customHeight="1" x14ac:dyDescent="0.2">
      <c r="A25" s="18"/>
      <c r="B25" s="5"/>
      <c r="C25" s="5"/>
      <c r="D25" s="5"/>
      <c r="E25" s="5"/>
      <c r="F25" s="18"/>
      <c r="G25" s="18"/>
      <c r="H25" s="18"/>
    </row>
    <row r="26" spans="1:8" ht="39" customHeight="1" x14ac:dyDescent="0.2">
      <c r="A26" s="18"/>
      <c r="B26" s="5"/>
      <c r="C26" s="5"/>
      <c r="D26" s="5"/>
      <c r="E26" s="5"/>
      <c r="F26" s="18"/>
      <c r="G26" s="18"/>
      <c r="H26" s="18"/>
    </row>
    <row r="27" spans="1:8" ht="39" customHeight="1" x14ac:dyDescent="0.2">
      <c r="A27" s="18"/>
      <c r="B27" s="5"/>
      <c r="C27" s="5"/>
      <c r="D27" s="5"/>
      <c r="E27" s="5"/>
      <c r="F27" s="18"/>
      <c r="G27" s="18"/>
      <c r="H27" s="18"/>
    </row>
    <row r="28" spans="1:8" ht="39" customHeight="1" x14ac:dyDescent="0.2">
      <c r="A28" s="18"/>
      <c r="B28" s="5"/>
      <c r="C28" s="5"/>
      <c r="D28" s="5"/>
      <c r="E28" s="5"/>
      <c r="F28" s="18"/>
      <c r="G28" s="18"/>
      <c r="H28" s="18"/>
    </row>
    <row r="29" spans="1:8" ht="39" customHeight="1" x14ac:dyDescent="0.2">
      <c r="A29" s="18"/>
      <c r="B29" s="5"/>
      <c r="C29" s="5"/>
      <c r="D29" s="5"/>
      <c r="E29" s="5"/>
      <c r="F29" s="18"/>
      <c r="G29" s="18"/>
      <c r="H29" s="18"/>
    </row>
    <row r="30" spans="1:8" ht="39" customHeight="1" x14ac:dyDescent="0.2">
      <c r="A30" s="18"/>
      <c r="B30" s="5"/>
      <c r="C30" s="5"/>
      <c r="D30" s="5"/>
      <c r="E30" s="5"/>
      <c r="F30" s="18"/>
      <c r="G30" s="18"/>
      <c r="H30" s="18"/>
    </row>
    <row r="31" spans="1:8" ht="39" customHeight="1" x14ac:dyDescent="0.2">
      <c r="A31" s="18"/>
      <c r="B31" s="5"/>
      <c r="C31" s="5"/>
      <c r="D31" s="5"/>
      <c r="E31" s="5"/>
      <c r="F31" s="18"/>
      <c r="G31" s="18"/>
      <c r="H31" s="18"/>
    </row>
    <row r="32" spans="1:8" ht="39" customHeight="1" x14ac:dyDescent="0.2">
      <c r="A32" s="18"/>
      <c r="B32" s="5"/>
      <c r="C32" s="5"/>
      <c r="D32" s="5"/>
      <c r="E32" s="5"/>
      <c r="F32" s="18"/>
      <c r="G32" s="18"/>
      <c r="H32" s="18"/>
    </row>
    <row r="33" spans="1:8" ht="39" customHeight="1" x14ac:dyDescent="0.2">
      <c r="A33" s="18"/>
      <c r="B33" s="5"/>
      <c r="C33" s="5"/>
      <c r="D33" s="5"/>
      <c r="E33" s="5"/>
      <c r="F33" s="18"/>
      <c r="G33" s="18"/>
      <c r="H33" s="18"/>
    </row>
    <row r="34" spans="1:8" ht="39" customHeight="1" x14ac:dyDescent="0.2">
      <c r="A34" s="18"/>
      <c r="B34" s="5"/>
      <c r="C34" s="5"/>
      <c r="D34" s="5"/>
      <c r="E34" s="5"/>
      <c r="F34" s="18"/>
      <c r="G34" s="18"/>
      <c r="H34" s="18"/>
    </row>
    <row r="35" spans="1:8" ht="39" customHeight="1" x14ac:dyDescent="0.2">
      <c r="A35" s="18"/>
      <c r="B35" s="5"/>
      <c r="C35" s="5"/>
      <c r="D35" s="5"/>
      <c r="E35" s="5"/>
      <c r="F35" s="18"/>
      <c r="G35" s="18"/>
      <c r="H35" s="18"/>
    </row>
    <row r="36" spans="1:8" ht="39" customHeight="1" x14ac:dyDescent="0.2">
      <c r="A36" s="18"/>
      <c r="B36" s="5"/>
      <c r="C36" s="5"/>
      <c r="D36" s="5"/>
      <c r="E36" s="5"/>
      <c r="F36" s="18"/>
      <c r="G36" s="18"/>
      <c r="H36" s="18"/>
    </row>
    <row r="37" spans="1:8" ht="39" customHeight="1" x14ac:dyDescent="0.2">
      <c r="A37" s="18"/>
      <c r="B37" s="5"/>
      <c r="C37" s="5"/>
      <c r="D37" s="5"/>
      <c r="E37" s="5"/>
      <c r="F37" s="18"/>
      <c r="G37" s="18"/>
      <c r="H37" s="18"/>
    </row>
    <row r="38" spans="1:8" ht="39" customHeight="1" x14ac:dyDescent="0.2">
      <c r="A38" s="18"/>
      <c r="B38" s="5"/>
      <c r="C38" s="5"/>
      <c r="D38" s="5"/>
      <c r="E38" s="5"/>
      <c r="F38" s="18"/>
      <c r="G38" s="18"/>
      <c r="H38" s="18"/>
    </row>
    <row r="39" spans="1:8" ht="39" customHeight="1" x14ac:dyDescent="0.2">
      <c r="A39" s="18"/>
      <c r="B39" s="5"/>
      <c r="C39" s="5"/>
      <c r="D39" s="5"/>
      <c r="E39" s="5"/>
      <c r="F39" s="18"/>
      <c r="G39" s="18"/>
      <c r="H39" s="18"/>
    </row>
    <row r="40" spans="1:8" ht="39" customHeight="1" x14ac:dyDescent="0.2">
      <c r="A40" s="18"/>
      <c r="B40" s="5"/>
      <c r="C40" s="5"/>
      <c r="D40" s="5"/>
      <c r="E40" s="5"/>
      <c r="F40" s="18"/>
      <c r="G40" s="18"/>
      <c r="H40" s="18"/>
    </row>
    <row r="41" spans="1:8" ht="39" customHeight="1" x14ac:dyDescent="0.2">
      <c r="A41" s="18"/>
      <c r="B41" s="5"/>
      <c r="C41" s="5"/>
      <c r="D41" s="5"/>
      <c r="E41" s="5"/>
      <c r="F41" s="18"/>
      <c r="G41" s="18"/>
      <c r="H41" s="18"/>
    </row>
    <row r="42" spans="1:8" ht="39" customHeight="1" x14ac:dyDescent="0.2">
      <c r="A42" s="18"/>
      <c r="B42" s="5"/>
      <c r="C42" s="5"/>
      <c r="D42" s="5"/>
      <c r="E42" s="5"/>
      <c r="F42" s="18"/>
      <c r="G42" s="18"/>
      <c r="H42" s="18"/>
    </row>
    <row r="43" spans="1:8" ht="39" customHeight="1" x14ac:dyDescent="0.2">
      <c r="A43" s="18"/>
      <c r="B43" s="5"/>
      <c r="C43" s="5"/>
      <c r="D43" s="5"/>
      <c r="E43" s="5"/>
      <c r="F43" s="18"/>
      <c r="G43" s="18"/>
      <c r="H43" s="18"/>
    </row>
    <row r="44" spans="1:8" ht="39" customHeight="1" x14ac:dyDescent="0.2">
      <c r="A44" s="18"/>
      <c r="B44" s="5"/>
      <c r="C44" s="5"/>
      <c r="D44" s="5"/>
      <c r="E44" s="5"/>
      <c r="F44" s="18"/>
      <c r="G44" s="18"/>
      <c r="H44" s="18"/>
    </row>
    <row r="45" spans="1:8" ht="39" customHeight="1" x14ac:dyDescent="0.2">
      <c r="A45" s="18"/>
      <c r="B45" s="5"/>
      <c r="C45" s="5"/>
      <c r="D45" s="5"/>
      <c r="E45" s="5"/>
      <c r="F45" s="18"/>
      <c r="G45" s="18"/>
      <c r="H45" s="18"/>
    </row>
    <row r="46" spans="1:8" ht="39" customHeight="1" x14ac:dyDescent="0.2">
      <c r="A46" s="18"/>
      <c r="B46" s="5"/>
      <c r="C46" s="5"/>
      <c r="D46" s="5"/>
      <c r="E46" s="5"/>
      <c r="F46" s="18"/>
      <c r="G46" s="18"/>
      <c r="H46" s="18"/>
    </row>
    <row r="47" spans="1:8" ht="39" customHeight="1" x14ac:dyDescent="0.2">
      <c r="A47" s="18"/>
      <c r="B47" s="5"/>
      <c r="C47" s="5"/>
      <c r="D47" s="5"/>
      <c r="E47" s="5"/>
      <c r="F47" s="18"/>
      <c r="G47" s="18"/>
      <c r="H47" s="18"/>
    </row>
    <row r="48" spans="1:8" ht="39" customHeight="1" x14ac:dyDescent="0.2">
      <c r="A48" s="18"/>
      <c r="B48" s="5"/>
      <c r="C48" s="5"/>
      <c r="D48" s="5"/>
      <c r="E48" s="5"/>
      <c r="F48" s="18"/>
      <c r="G48" s="18"/>
      <c r="H48" s="18"/>
    </row>
    <row r="49" spans="1:8" ht="39" customHeight="1" x14ac:dyDescent="0.2">
      <c r="A49" s="18"/>
      <c r="B49" s="5"/>
      <c r="C49" s="5"/>
      <c r="D49" s="5"/>
      <c r="E49" s="5"/>
      <c r="F49" s="18"/>
      <c r="G49" s="18"/>
      <c r="H49" s="18"/>
    </row>
    <row r="50" spans="1:8" ht="39" customHeight="1" x14ac:dyDescent="0.2">
      <c r="A50" s="18"/>
      <c r="B50" s="5"/>
      <c r="C50" s="5"/>
      <c r="D50" s="5"/>
      <c r="E50" s="5"/>
      <c r="F50" s="18"/>
      <c r="G50" s="18"/>
      <c r="H50" s="18"/>
    </row>
    <row r="51" spans="1:8" ht="39" customHeight="1" x14ac:dyDescent="0.2">
      <c r="A51" s="18"/>
      <c r="B51" s="5"/>
      <c r="C51" s="5"/>
      <c r="D51" s="5"/>
      <c r="E51" s="5"/>
      <c r="F51" s="18"/>
      <c r="G51" s="18"/>
      <c r="H51" s="18"/>
    </row>
    <row r="52" spans="1:8" ht="39" customHeight="1" x14ac:dyDescent="0.2">
      <c r="A52" s="18"/>
      <c r="B52" s="5"/>
      <c r="C52" s="5"/>
      <c r="D52" s="5"/>
      <c r="E52" s="5"/>
      <c r="F52" s="18"/>
      <c r="G52" s="18"/>
      <c r="H52" s="18"/>
    </row>
    <row r="53" spans="1:8" ht="39" customHeight="1" x14ac:dyDescent="0.2">
      <c r="A53" s="18"/>
      <c r="B53" s="5"/>
      <c r="C53" s="5"/>
      <c r="D53" s="5"/>
      <c r="E53" s="5"/>
      <c r="F53" s="18"/>
      <c r="G53" s="18"/>
      <c r="H53" s="18"/>
    </row>
    <row r="54" spans="1:8" ht="39" customHeight="1" x14ac:dyDescent="0.2">
      <c r="A54" s="18"/>
      <c r="B54" s="5"/>
      <c r="C54" s="5"/>
      <c r="D54" s="5"/>
      <c r="E54" s="5"/>
      <c r="F54" s="18"/>
      <c r="G54" s="18"/>
      <c r="H54" s="18"/>
    </row>
    <row r="55" spans="1:8" ht="39" customHeight="1" x14ac:dyDescent="0.2">
      <c r="A55" s="18"/>
      <c r="B55" s="5"/>
      <c r="C55" s="5"/>
      <c r="D55" s="5"/>
      <c r="E55" s="5"/>
      <c r="F55" s="18"/>
      <c r="G55" s="18"/>
      <c r="H55" s="18"/>
    </row>
    <row r="56" spans="1:8" ht="39" customHeight="1" x14ac:dyDescent="0.2">
      <c r="A56" s="18"/>
      <c r="B56" s="5"/>
      <c r="C56" s="5"/>
      <c r="D56" s="5"/>
      <c r="E56" s="5"/>
      <c r="F56" s="18"/>
      <c r="G56" s="18"/>
      <c r="H56" s="18"/>
    </row>
    <row r="57" spans="1:8" ht="39" customHeight="1" x14ac:dyDescent="0.2">
      <c r="A57" s="18"/>
      <c r="B57" s="5"/>
      <c r="C57" s="5"/>
      <c r="D57" s="5"/>
      <c r="E57" s="5"/>
      <c r="F57" s="18"/>
      <c r="G57" s="18"/>
      <c r="H57" s="18"/>
    </row>
    <row r="58" spans="1:8" ht="39" customHeight="1" x14ac:dyDescent="0.2">
      <c r="A58" s="18"/>
      <c r="B58" s="5"/>
      <c r="C58" s="5"/>
      <c r="D58" s="5"/>
      <c r="E58" s="5"/>
      <c r="F58" s="18"/>
      <c r="G58" s="18"/>
      <c r="H58" s="18"/>
    </row>
    <row r="59" spans="1:8" ht="39" customHeight="1" x14ac:dyDescent="0.2">
      <c r="A59" s="18"/>
      <c r="B59" s="5"/>
      <c r="C59" s="5"/>
      <c r="D59" s="5"/>
      <c r="E59" s="5"/>
      <c r="F59" s="18"/>
      <c r="G59" s="18"/>
      <c r="H59" s="18"/>
    </row>
    <row r="60" spans="1:8" ht="39" customHeight="1" x14ac:dyDescent="0.2">
      <c r="A60" s="18"/>
      <c r="B60" s="5"/>
      <c r="C60" s="5"/>
      <c r="D60" s="5"/>
      <c r="E60" s="5"/>
      <c r="F60" s="18"/>
      <c r="G60" s="18"/>
      <c r="H60" s="18"/>
    </row>
    <row r="61" spans="1:8" ht="39" customHeight="1" x14ac:dyDescent="0.2">
      <c r="A61" s="18"/>
      <c r="B61" s="5"/>
      <c r="C61" s="5"/>
      <c r="D61" s="5"/>
      <c r="E61" s="5"/>
      <c r="F61" s="18"/>
      <c r="G61" s="18"/>
      <c r="H61" s="18"/>
    </row>
    <row r="62" spans="1:8" ht="39" customHeight="1" x14ac:dyDescent="0.2">
      <c r="A62" s="18"/>
      <c r="B62" s="5"/>
      <c r="C62" s="5"/>
      <c r="D62" s="5"/>
      <c r="E62" s="5"/>
      <c r="F62" s="18"/>
      <c r="G62" s="18"/>
      <c r="H62" s="18"/>
    </row>
    <row r="63" spans="1:8" ht="39" customHeight="1" x14ac:dyDescent="0.2">
      <c r="A63" s="18"/>
      <c r="B63" s="5"/>
      <c r="C63" s="5"/>
      <c r="D63" s="5"/>
      <c r="E63" s="5"/>
      <c r="F63" s="18"/>
      <c r="G63" s="18"/>
      <c r="H63" s="18"/>
    </row>
    <row r="64" spans="1:8" ht="39" customHeight="1" x14ac:dyDescent="0.2">
      <c r="A64" s="18"/>
      <c r="B64" s="5"/>
      <c r="C64" s="5"/>
      <c r="D64" s="5"/>
      <c r="E64" s="5"/>
      <c r="F64" s="18"/>
      <c r="G64" s="18"/>
      <c r="H64" s="18"/>
    </row>
    <row r="65" spans="1:8" ht="39" customHeight="1" x14ac:dyDescent="0.2">
      <c r="A65" s="18"/>
      <c r="B65" s="5"/>
      <c r="C65" s="5"/>
      <c r="D65" s="5"/>
      <c r="E65" s="5"/>
      <c r="F65" s="18"/>
      <c r="G65" s="18"/>
      <c r="H65" s="18"/>
    </row>
    <row r="66" spans="1:8" ht="39" customHeight="1" x14ac:dyDescent="0.2">
      <c r="A66" s="18"/>
      <c r="B66" s="5"/>
      <c r="C66" s="5"/>
      <c r="D66" s="5"/>
      <c r="E66" s="5"/>
      <c r="F66" s="18"/>
      <c r="G66" s="18"/>
      <c r="H66" s="18"/>
    </row>
    <row r="67" spans="1:8" ht="39" customHeight="1" x14ac:dyDescent="0.2">
      <c r="A67" s="18"/>
      <c r="B67" s="5"/>
      <c r="C67" s="5"/>
      <c r="D67" s="5"/>
      <c r="E67" s="5"/>
      <c r="F67" s="18"/>
      <c r="G67" s="18"/>
      <c r="H67" s="18"/>
    </row>
    <row r="68" spans="1:8" ht="39" customHeight="1" x14ac:dyDescent="0.2">
      <c r="A68" s="18"/>
      <c r="B68" s="5"/>
      <c r="C68" s="5"/>
      <c r="D68" s="5"/>
      <c r="E68" s="5"/>
      <c r="F68" s="18"/>
      <c r="G68" s="18"/>
      <c r="H68" s="18"/>
    </row>
    <row r="69" spans="1:8" ht="39" customHeight="1" x14ac:dyDescent="0.2">
      <c r="A69" s="18"/>
      <c r="B69" s="5"/>
      <c r="C69" s="5"/>
      <c r="D69" s="5"/>
      <c r="E69" s="5"/>
      <c r="F69" s="18"/>
      <c r="G69" s="18"/>
      <c r="H69" s="18"/>
    </row>
    <row r="70" spans="1:8" ht="39" customHeight="1" x14ac:dyDescent="0.2">
      <c r="A70" s="18"/>
      <c r="B70" s="5"/>
      <c r="C70" s="5"/>
      <c r="D70" s="5"/>
      <c r="E70" s="5"/>
      <c r="F70" s="18"/>
      <c r="G70" s="18"/>
      <c r="H70" s="18"/>
    </row>
    <row r="71" spans="1:8" ht="39" customHeight="1" x14ac:dyDescent="0.2">
      <c r="A71" s="18"/>
      <c r="B71" s="5"/>
      <c r="C71" s="5"/>
      <c r="D71" s="5"/>
      <c r="E71" s="5"/>
      <c r="F71" s="18"/>
      <c r="G71" s="18"/>
      <c r="H71" s="18"/>
    </row>
    <row r="72" spans="1:8" ht="39" customHeight="1" x14ac:dyDescent="0.2">
      <c r="A72" s="18"/>
      <c r="B72" s="5"/>
      <c r="C72" s="5"/>
      <c r="D72" s="5"/>
      <c r="E72" s="5"/>
      <c r="F72" s="18"/>
      <c r="G72" s="18"/>
      <c r="H72" s="18"/>
    </row>
    <row r="73" spans="1:8" ht="39" customHeight="1" x14ac:dyDescent="0.2">
      <c r="A73" s="18"/>
      <c r="B73" s="5"/>
      <c r="C73" s="5"/>
      <c r="D73" s="5"/>
      <c r="E73" s="5"/>
      <c r="F73" s="18"/>
      <c r="G73" s="18"/>
      <c r="H73" s="18"/>
    </row>
    <row r="74" spans="1:8" ht="39" customHeight="1" x14ac:dyDescent="0.2">
      <c r="A74" s="18"/>
      <c r="B74" s="5"/>
      <c r="C74" s="5"/>
      <c r="D74" s="5"/>
      <c r="E74" s="5"/>
      <c r="F74" s="18"/>
      <c r="G74" s="18"/>
      <c r="H74" s="18"/>
    </row>
    <row r="75" spans="1:8" ht="39" customHeight="1" x14ac:dyDescent="0.2">
      <c r="A75" s="18"/>
      <c r="B75" s="5"/>
      <c r="C75" s="5"/>
      <c r="D75" s="5"/>
      <c r="E75" s="5"/>
      <c r="F75" s="18"/>
      <c r="G75" s="18"/>
      <c r="H75" s="18"/>
    </row>
    <row r="76" spans="1:8" ht="39" customHeight="1" x14ac:dyDescent="0.2">
      <c r="A76" s="18"/>
      <c r="B76" s="5"/>
      <c r="C76" s="5"/>
      <c r="D76" s="5"/>
      <c r="E76" s="5"/>
      <c r="F76" s="18"/>
      <c r="G76" s="18"/>
      <c r="H76" s="18"/>
    </row>
    <row r="77" spans="1:8" ht="39" customHeight="1" x14ac:dyDescent="0.2">
      <c r="A77" s="18"/>
      <c r="B77" s="5"/>
      <c r="C77" s="5"/>
      <c r="D77" s="5"/>
      <c r="E77" s="5"/>
      <c r="F77" s="18"/>
      <c r="G77" s="18"/>
      <c r="H77" s="18"/>
    </row>
    <row r="78" spans="1:8" ht="39" customHeight="1" x14ac:dyDescent="0.2">
      <c r="A78" s="18"/>
      <c r="B78" s="5"/>
      <c r="C78" s="5"/>
      <c r="D78" s="5"/>
      <c r="E78" s="5"/>
      <c r="F78" s="18"/>
      <c r="G78" s="18"/>
      <c r="H78" s="18"/>
    </row>
    <row r="79" spans="1:8" ht="39" customHeight="1" x14ac:dyDescent="0.2">
      <c r="A79" s="18"/>
      <c r="B79" s="5"/>
      <c r="C79" s="5"/>
      <c r="D79" s="5"/>
      <c r="E79" s="5"/>
      <c r="F79" s="18"/>
      <c r="G79" s="18"/>
      <c r="H79" s="18"/>
    </row>
    <row r="80" spans="1:8" ht="39" customHeight="1" x14ac:dyDescent="0.2">
      <c r="A80" s="18"/>
      <c r="B80" s="5"/>
      <c r="C80" s="5"/>
      <c r="D80" s="5"/>
      <c r="E80" s="5"/>
      <c r="F80" s="18"/>
      <c r="G80" s="18"/>
      <c r="H80" s="18"/>
    </row>
    <row r="81" spans="1:8" ht="39" customHeight="1" x14ac:dyDescent="0.2">
      <c r="A81" s="18"/>
      <c r="B81" s="5"/>
      <c r="C81" s="5"/>
      <c r="D81" s="5"/>
      <c r="E81" s="5"/>
      <c r="F81" s="18"/>
      <c r="G81" s="18"/>
      <c r="H81" s="18"/>
    </row>
    <row r="82" spans="1:8" ht="39" customHeight="1" x14ac:dyDescent="0.2">
      <c r="A82" s="18"/>
      <c r="B82" s="5"/>
      <c r="C82" s="5"/>
      <c r="D82" s="5"/>
      <c r="E82" s="5"/>
      <c r="F82" s="18"/>
      <c r="G82" s="18"/>
      <c r="H82" s="18"/>
    </row>
    <row r="83" spans="1:8" ht="39" customHeight="1" x14ac:dyDescent="0.2">
      <c r="A83" s="18"/>
      <c r="B83" s="5"/>
      <c r="C83" s="5"/>
      <c r="D83" s="5"/>
      <c r="E83" s="5"/>
      <c r="F83" s="18"/>
      <c r="G83" s="18"/>
      <c r="H83" s="18"/>
    </row>
    <row r="84" spans="1:8" ht="39" customHeight="1" x14ac:dyDescent="0.2">
      <c r="A84" s="18"/>
      <c r="B84" s="5"/>
      <c r="C84" s="5"/>
      <c r="D84" s="5"/>
      <c r="E84" s="5"/>
      <c r="F84" s="18"/>
      <c r="G84" s="18"/>
      <c r="H84" s="18"/>
    </row>
    <row r="85" spans="1:8" ht="39" customHeight="1" x14ac:dyDescent="0.2">
      <c r="A85" s="18"/>
      <c r="B85" s="5"/>
      <c r="C85" s="5"/>
      <c r="D85" s="5"/>
      <c r="E85" s="5"/>
      <c r="F85" s="18"/>
      <c r="G85" s="18"/>
      <c r="H85" s="18"/>
    </row>
    <row r="86" spans="1:8" ht="39" customHeight="1" x14ac:dyDescent="0.2">
      <c r="A86" s="18"/>
      <c r="B86" s="5"/>
      <c r="C86" s="5"/>
      <c r="D86" s="5"/>
      <c r="E86" s="5"/>
      <c r="F86" s="18"/>
      <c r="G86" s="18"/>
      <c r="H86" s="18"/>
    </row>
    <row r="87" spans="1:8" ht="39" customHeight="1" x14ac:dyDescent="0.2">
      <c r="A87" s="18"/>
      <c r="B87" s="5"/>
      <c r="C87" s="5"/>
      <c r="D87" s="5"/>
      <c r="E87" s="5"/>
      <c r="F87" s="18"/>
      <c r="G87" s="18"/>
      <c r="H87" s="18"/>
    </row>
    <row r="88" spans="1:8" ht="39" customHeight="1" x14ac:dyDescent="0.2">
      <c r="A88" s="18"/>
      <c r="B88" s="5"/>
      <c r="C88" s="5"/>
      <c r="D88" s="5"/>
      <c r="E88" s="5"/>
      <c r="F88" s="18"/>
      <c r="G88" s="18"/>
      <c r="H88" s="18"/>
    </row>
    <row r="89" spans="1:8" ht="39" customHeight="1" x14ac:dyDescent="0.2">
      <c r="A89" s="18"/>
      <c r="B89" s="5"/>
      <c r="C89" s="5"/>
      <c r="D89" s="5"/>
      <c r="E89" s="5"/>
      <c r="F89" s="18"/>
      <c r="G89" s="18"/>
      <c r="H89" s="18"/>
    </row>
    <row r="90" spans="1:8" ht="39" customHeight="1" x14ac:dyDescent="0.2">
      <c r="A90" s="18"/>
      <c r="B90" s="5"/>
      <c r="C90" s="5"/>
      <c r="D90" s="5"/>
      <c r="E90" s="5"/>
      <c r="F90" s="18"/>
      <c r="G90" s="18"/>
      <c r="H90" s="18"/>
    </row>
    <row r="91" spans="1:8" ht="39" customHeight="1" x14ac:dyDescent="0.2">
      <c r="A91" s="18"/>
      <c r="B91" s="5"/>
      <c r="C91" s="5"/>
      <c r="D91" s="5"/>
      <c r="E91" s="5"/>
      <c r="F91" s="18"/>
      <c r="G91" s="18"/>
      <c r="H91" s="18"/>
    </row>
    <row r="92" spans="1:8" ht="39" customHeight="1" x14ac:dyDescent="0.2">
      <c r="A92" s="18"/>
      <c r="B92" s="5"/>
      <c r="C92" s="5"/>
      <c r="D92" s="5"/>
      <c r="E92" s="5"/>
      <c r="F92" s="18"/>
      <c r="G92" s="18"/>
      <c r="H92" s="18"/>
    </row>
    <row r="93" spans="1:8" ht="39" customHeight="1" x14ac:dyDescent="0.2">
      <c r="A93" s="18"/>
      <c r="B93" s="5"/>
      <c r="C93" s="5"/>
      <c r="D93" s="5"/>
      <c r="E93" s="5"/>
      <c r="F93" s="18"/>
      <c r="G93" s="18"/>
      <c r="H93" s="18"/>
    </row>
    <row r="94" spans="1:8" ht="39" customHeight="1" x14ac:dyDescent="0.2">
      <c r="A94" s="18"/>
      <c r="B94" s="5"/>
      <c r="C94" s="5"/>
      <c r="D94" s="5"/>
      <c r="E94" s="5"/>
      <c r="F94" s="18"/>
      <c r="G94" s="18"/>
      <c r="H94" s="18"/>
    </row>
    <row r="95" spans="1:8" ht="39" customHeight="1" x14ac:dyDescent="0.2">
      <c r="A95" s="18"/>
      <c r="B95" s="5"/>
      <c r="C95" s="5"/>
      <c r="D95" s="5"/>
      <c r="E95" s="5"/>
      <c r="F95" s="18"/>
      <c r="G95" s="18"/>
      <c r="H95" s="18"/>
    </row>
    <row r="96" spans="1:8" ht="39" customHeight="1" x14ac:dyDescent="0.2">
      <c r="A96" s="18"/>
      <c r="B96" s="5"/>
      <c r="C96" s="5"/>
      <c r="D96" s="5"/>
      <c r="E96" s="5"/>
      <c r="F96" s="18"/>
      <c r="G96" s="18"/>
      <c r="H96" s="18"/>
    </row>
    <row r="97" spans="1:8" ht="39" customHeight="1" x14ac:dyDescent="0.2">
      <c r="A97" s="18"/>
      <c r="B97" s="5"/>
      <c r="C97" s="5"/>
      <c r="D97" s="5"/>
      <c r="E97" s="5"/>
      <c r="F97" s="18"/>
      <c r="G97" s="18"/>
      <c r="H97" s="18"/>
    </row>
    <row r="98" spans="1:8" ht="39" customHeight="1" x14ac:dyDescent="0.2">
      <c r="A98" s="18"/>
      <c r="B98" s="5"/>
      <c r="C98" s="5"/>
      <c r="D98" s="5"/>
      <c r="E98" s="5"/>
      <c r="F98" s="18"/>
      <c r="G98" s="18"/>
      <c r="H98" s="18"/>
    </row>
    <row r="99" spans="1:8" ht="39" customHeight="1" x14ac:dyDescent="0.2">
      <c r="A99" s="18"/>
      <c r="B99" s="5"/>
      <c r="C99" s="5"/>
      <c r="D99" s="5"/>
      <c r="E99" s="5"/>
      <c r="F99" s="18"/>
      <c r="G99" s="18"/>
      <c r="H99" s="18"/>
    </row>
    <row r="100" spans="1:8" ht="39" customHeight="1" x14ac:dyDescent="0.2">
      <c r="A100" s="18"/>
      <c r="B100" s="5"/>
      <c r="C100" s="5"/>
      <c r="D100" s="5"/>
      <c r="E100" s="5"/>
      <c r="F100" s="18"/>
      <c r="G100" s="18"/>
      <c r="H100" s="18"/>
    </row>
    <row r="101" spans="1:8" ht="39" customHeight="1" x14ac:dyDescent="0.2">
      <c r="A101" s="18"/>
      <c r="B101" s="5"/>
      <c r="C101" s="5"/>
      <c r="D101" s="5"/>
      <c r="E101" s="5"/>
      <c r="F101" s="18"/>
      <c r="G101" s="18"/>
      <c r="H101" s="18"/>
    </row>
    <row r="102" spans="1:8" ht="39" customHeight="1" x14ac:dyDescent="0.2">
      <c r="A102" s="18"/>
      <c r="B102" s="5"/>
      <c r="C102" s="5"/>
      <c r="D102" s="5"/>
      <c r="E102" s="5"/>
      <c r="F102" s="18"/>
      <c r="G102" s="18"/>
      <c r="H102" s="18"/>
    </row>
  </sheetData>
  <autoFilter ref="A6:H6" xr:uid="{00000000-0009-0000-0000-000000000000}"/>
  <mergeCells count="5">
    <mergeCell ref="A1:H1"/>
    <mergeCell ref="A5:H5"/>
    <mergeCell ref="A2:H2"/>
    <mergeCell ref="A4:H4"/>
    <mergeCell ref="A3:H3"/>
  </mergeCells>
  <phoneticPr fontId="1"/>
  <pageMargins left="0.70866141732283472" right="0.70866141732283472" top="1.9291338582677167" bottom="0.74803149606299213" header="0.31496062992125984" footer="0.31496062992125984"/>
  <pageSetup paperSize="9" scale="5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40D0F-7CD3-424C-A02E-7173A541B8A8}">
  <sheetPr>
    <pageSetUpPr fitToPage="1"/>
  </sheetPr>
  <dimension ref="A1:J27"/>
  <sheetViews>
    <sheetView view="pageBreakPreview" zoomScale="76" zoomScaleNormal="100" zoomScaleSheetLayoutView="76" workbookViewId="0">
      <pane ySplit="7" topLeftCell="A12" activePane="bottomLeft" state="frozen"/>
      <selection pane="bottomLeft" activeCell="C12" sqref="C12"/>
    </sheetView>
  </sheetViews>
  <sheetFormatPr defaultRowHeight="13" x14ac:dyDescent="0.2"/>
  <cols>
    <col min="1" max="1" width="5.1796875" customWidth="1"/>
    <col min="2" max="2" width="17.08984375" customWidth="1"/>
    <col min="3" max="3" width="15.08984375" style="2" customWidth="1"/>
    <col min="4" max="4" width="21.90625" customWidth="1"/>
    <col min="5" max="5" width="21.90625" style="1" customWidth="1"/>
    <col min="6" max="6" width="15.6328125" style="1" customWidth="1"/>
    <col min="7" max="7" width="17.08984375" style="1" customWidth="1"/>
    <col min="8" max="8" width="16.6328125" style="25" customWidth="1"/>
    <col min="9" max="9" width="16.6328125" style="11" customWidth="1"/>
    <col min="10" max="10" width="17.08984375" style="11" customWidth="1"/>
  </cols>
  <sheetData>
    <row r="1" spans="1:10" s="6" customFormat="1" ht="43.25" customHeight="1" x14ac:dyDescent="0.2">
      <c r="A1" s="40" t="s">
        <v>178</v>
      </c>
      <c r="B1" s="40"/>
      <c r="C1" s="40"/>
      <c r="D1" s="40"/>
      <c r="E1" s="40"/>
      <c r="F1" s="40"/>
      <c r="G1" s="40"/>
      <c r="H1" s="40"/>
      <c r="I1" s="40"/>
      <c r="J1" s="40"/>
    </row>
    <row r="2" spans="1:10" s="6" customFormat="1" ht="24" customHeight="1" x14ac:dyDescent="0.2">
      <c r="A2" s="28"/>
      <c r="B2" s="28"/>
      <c r="C2" s="28"/>
      <c r="D2" s="28"/>
      <c r="E2" s="28"/>
      <c r="F2" s="28"/>
      <c r="G2" s="28" t="s">
        <v>89</v>
      </c>
      <c r="H2" s="28"/>
      <c r="I2" s="28"/>
      <c r="J2" s="28"/>
    </row>
    <row r="3" spans="1:10" s="6" customFormat="1" ht="24" customHeight="1" x14ac:dyDescent="0.2">
      <c r="A3" s="28"/>
      <c r="B3" s="28"/>
      <c r="C3" s="28"/>
      <c r="D3" s="28"/>
      <c r="E3" s="28"/>
      <c r="F3" s="28"/>
      <c r="G3" s="29" t="s">
        <v>90</v>
      </c>
      <c r="H3" s="28"/>
      <c r="I3" s="28"/>
      <c r="J3" s="28"/>
    </row>
    <row r="4" spans="1:10" s="6" customFormat="1" ht="27.65" customHeight="1" x14ac:dyDescent="0.2">
      <c r="A4" s="45" t="s">
        <v>94</v>
      </c>
      <c r="B4" s="45"/>
      <c r="C4" s="45"/>
      <c r="D4" s="45"/>
      <c r="E4" s="45"/>
      <c r="F4" s="45"/>
      <c r="G4" s="45"/>
      <c r="H4" s="45"/>
      <c r="I4" s="45"/>
      <c r="J4" s="45"/>
    </row>
    <row r="5" spans="1:10" s="7" customFormat="1" ht="52.25" customHeight="1" x14ac:dyDescent="0.2">
      <c r="A5" s="46" t="s">
        <v>97</v>
      </c>
      <c r="B5" s="46"/>
      <c r="C5" s="46"/>
      <c r="D5" s="46"/>
      <c r="E5" s="46"/>
      <c r="F5" s="46"/>
      <c r="G5" s="46"/>
      <c r="H5" s="46"/>
      <c r="I5" s="46"/>
      <c r="J5" s="46"/>
    </row>
    <row r="6" spans="1:10" s="7" customFormat="1" ht="8.25" customHeight="1" x14ac:dyDescent="0.2">
      <c r="C6" s="47"/>
      <c r="D6" s="47"/>
      <c r="E6" s="47"/>
      <c r="F6" s="47"/>
      <c r="G6" s="47"/>
      <c r="H6" s="47"/>
      <c r="I6" s="47"/>
      <c r="J6" s="47"/>
    </row>
    <row r="7" spans="1:10" ht="40" customHeight="1" x14ac:dyDescent="0.2">
      <c r="A7" s="3" t="s">
        <v>9</v>
      </c>
      <c r="B7" s="30" t="s">
        <v>91</v>
      </c>
      <c r="C7" s="4" t="s">
        <v>6</v>
      </c>
      <c r="D7" s="4" t="s">
        <v>0</v>
      </c>
      <c r="E7" s="4" t="s">
        <v>93</v>
      </c>
      <c r="F7" s="3" t="s">
        <v>7</v>
      </c>
      <c r="G7" s="4" t="s">
        <v>2</v>
      </c>
      <c r="H7" s="10" t="s">
        <v>3</v>
      </c>
      <c r="I7" s="12" t="s">
        <v>4</v>
      </c>
      <c r="J7" s="4" t="s">
        <v>5</v>
      </c>
    </row>
    <row r="8" spans="1:10" ht="40.5" customHeight="1" x14ac:dyDescent="0.2">
      <c r="A8" s="3">
        <v>1</v>
      </c>
      <c r="B8" s="48" t="s">
        <v>92</v>
      </c>
      <c r="C8" s="18">
        <v>2364190237</v>
      </c>
      <c r="D8" s="5" t="s">
        <v>108</v>
      </c>
      <c r="E8" s="5" t="s">
        <v>109</v>
      </c>
      <c r="F8" s="17" t="s">
        <v>164</v>
      </c>
      <c r="G8" s="5" t="s">
        <v>111</v>
      </c>
      <c r="H8" s="19">
        <v>45292</v>
      </c>
      <c r="I8" s="19">
        <v>45292</v>
      </c>
      <c r="J8" s="19">
        <v>46142</v>
      </c>
    </row>
    <row r="9" spans="1:10" ht="40.5" customHeight="1" x14ac:dyDescent="0.2">
      <c r="A9" s="3">
        <v>2</v>
      </c>
      <c r="B9" s="48"/>
      <c r="C9" s="18">
        <v>2364190237</v>
      </c>
      <c r="D9" s="5" t="s">
        <v>108</v>
      </c>
      <c r="E9" s="5" t="s">
        <v>109</v>
      </c>
      <c r="F9" s="17" t="s">
        <v>164</v>
      </c>
      <c r="G9" s="5" t="s">
        <v>112</v>
      </c>
      <c r="H9" s="19">
        <v>45292</v>
      </c>
      <c r="I9" s="19">
        <v>45292</v>
      </c>
      <c r="J9" s="19">
        <v>46142</v>
      </c>
    </row>
    <row r="10" spans="1:10" ht="40.5" customHeight="1" x14ac:dyDescent="0.2">
      <c r="A10" s="3">
        <v>3</v>
      </c>
      <c r="B10" s="48"/>
      <c r="C10" s="18">
        <v>2372401469</v>
      </c>
      <c r="D10" s="5" t="s">
        <v>116</v>
      </c>
      <c r="E10" s="5" t="s">
        <v>117</v>
      </c>
      <c r="F10" s="17" t="s">
        <v>165</v>
      </c>
      <c r="G10" s="5" t="s">
        <v>119</v>
      </c>
      <c r="H10" s="19">
        <v>41760</v>
      </c>
      <c r="I10" s="19">
        <v>43952</v>
      </c>
      <c r="J10" s="19">
        <v>46142</v>
      </c>
    </row>
    <row r="11" spans="1:10" ht="40.25" customHeight="1" x14ac:dyDescent="0.2">
      <c r="A11" s="3">
        <v>4</v>
      </c>
      <c r="B11" s="48"/>
      <c r="C11" s="18">
        <v>2372401469</v>
      </c>
      <c r="D11" s="5" t="s">
        <v>116</v>
      </c>
      <c r="E11" s="5" t="s">
        <v>117</v>
      </c>
      <c r="F11" s="17" t="s">
        <v>165</v>
      </c>
      <c r="G11" s="5" t="s">
        <v>120</v>
      </c>
      <c r="H11" s="19">
        <v>41760</v>
      </c>
      <c r="I11" s="19">
        <v>43952</v>
      </c>
      <c r="J11" s="19">
        <v>46142</v>
      </c>
    </row>
    <row r="12" spans="1:10" ht="40.5" customHeight="1" x14ac:dyDescent="0.2">
      <c r="A12" s="3">
        <v>5</v>
      </c>
      <c r="B12" s="48"/>
      <c r="C12" s="18">
        <v>2372500740</v>
      </c>
      <c r="D12" s="5" t="s">
        <v>121</v>
      </c>
      <c r="E12" s="5" t="s">
        <v>122</v>
      </c>
      <c r="F12" s="17" t="s">
        <v>166</v>
      </c>
      <c r="G12" s="5" t="s">
        <v>124</v>
      </c>
      <c r="H12" s="19">
        <v>36676</v>
      </c>
      <c r="I12" s="19">
        <v>43981</v>
      </c>
      <c r="J12" s="19">
        <v>46171</v>
      </c>
    </row>
    <row r="13" spans="1:10" ht="40.5" customHeight="1" x14ac:dyDescent="0.2">
      <c r="A13" s="3">
        <v>6</v>
      </c>
      <c r="B13" s="48"/>
      <c r="C13" s="18">
        <v>2373600309</v>
      </c>
      <c r="D13" s="5" t="s">
        <v>125</v>
      </c>
      <c r="E13" s="5" t="s">
        <v>126</v>
      </c>
      <c r="F13" s="17" t="s">
        <v>167</v>
      </c>
      <c r="G13" s="5" t="s">
        <v>124</v>
      </c>
      <c r="H13" s="19">
        <v>37391</v>
      </c>
      <c r="I13" s="19">
        <v>43966</v>
      </c>
      <c r="J13" s="19">
        <v>46156</v>
      </c>
    </row>
    <row r="14" spans="1:10" ht="40.5" customHeight="1" x14ac:dyDescent="0.2">
      <c r="A14" s="3">
        <v>7</v>
      </c>
      <c r="B14" s="48"/>
      <c r="C14" s="18">
        <v>2373901038</v>
      </c>
      <c r="D14" s="5" t="s">
        <v>128</v>
      </c>
      <c r="E14" s="5" t="s">
        <v>129</v>
      </c>
      <c r="F14" s="17" t="s">
        <v>168</v>
      </c>
      <c r="G14" s="5" t="s">
        <v>124</v>
      </c>
      <c r="H14" s="19">
        <v>39569</v>
      </c>
      <c r="I14" s="19">
        <v>43952</v>
      </c>
      <c r="J14" s="19">
        <v>46142</v>
      </c>
    </row>
    <row r="15" spans="1:10" ht="40.5" customHeight="1" x14ac:dyDescent="0.2">
      <c r="A15" s="3">
        <v>8</v>
      </c>
      <c r="B15" s="48"/>
      <c r="C15" s="18">
        <v>2374100325</v>
      </c>
      <c r="D15" s="5" t="s">
        <v>131</v>
      </c>
      <c r="E15" s="5" t="s">
        <v>132</v>
      </c>
      <c r="F15" s="17" t="s">
        <v>164</v>
      </c>
      <c r="G15" s="5" t="s">
        <v>134</v>
      </c>
      <c r="H15" s="19">
        <v>38930</v>
      </c>
      <c r="I15" s="19">
        <v>43981</v>
      </c>
      <c r="J15" s="19">
        <v>46171</v>
      </c>
    </row>
    <row r="16" spans="1:10" ht="40.5" customHeight="1" x14ac:dyDescent="0.2">
      <c r="A16" s="3">
        <v>9</v>
      </c>
      <c r="B16" s="48"/>
      <c r="C16" s="18">
        <v>2374100325</v>
      </c>
      <c r="D16" s="5" t="s">
        <v>131</v>
      </c>
      <c r="E16" s="5" t="s">
        <v>132</v>
      </c>
      <c r="F16" s="17" t="s">
        <v>164</v>
      </c>
      <c r="G16" s="5" t="s">
        <v>135</v>
      </c>
      <c r="H16" s="19">
        <v>36676</v>
      </c>
      <c r="I16" s="19">
        <v>43981</v>
      </c>
      <c r="J16" s="19">
        <v>46171</v>
      </c>
    </row>
    <row r="17" spans="1:10" ht="40.5" customHeight="1" x14ac:dyDescent="0.2">
      <c r="A17" s="3">
        <v>10</v>
      </c>
      <c r="B17" s="48"/>
      <c r="C17" s="18">
        <v>2374201214</v>
      </c>
      <c r="D17" s="5" t="s">
        <v>136</v>
      </c>
      <c r="E17" s="5" t="s">
        <v>137</v>
      </c>
      <c r="F17" s="17" t="s">
        <v>169</v>
      </c>
      <c r="G17" s="5" t="s">
        <v>124</v>
      </c>
      <c r="H17" s="19">
        <v>43952</v>
      </c>
      <c r="I17" s="19">
        <v>43952</v>
      </c>
      <c r="J17" s="19">
        <v>46142</v>
      </c>
    </row>
    <row r="18" spans="1:10" ht="40.5" customHeight="1" x14ac:dyDescent="0.2">
      <c r="A18" s="3">
        <v>11</v>
      </c>
      <c r="B18" s="48"/>
      <c r="C18" s="18">
        <v>2374501050</v>
      </c>
      <c r="D18" s="5" t="s">
        <v>139</v>
      </c>
      <c r="E18" s="5" t="s">
        <v>140</v>
      </c>
      <c r="F18" s="17" t="s">
        <v>170</v>
      </c>
      <c r="G18" s="5" t="s">
        <v>142</v>
      </c>
      <c r="H18" s="19">
        <v>39569</v>
      </c>
      <c r="I18" s="19">
        <v>43952</v>
      </c>
      <c r="J18" s="19">
        <v>46142</v>
      </c>
    </row>
    <row r="19" spans="1:10" ht="40.5" customHeight="1" x14ac:dyDescent="0.2">
      <c r="A19" s="3">
        <v>12</v>
      </c>
      <c r="B19" s="48"/>
      <c r="C19" s="18">
        <v>2374501068</v>
      </c>
      <c r="D19" s="5" t="s">
        <v>143</v>
      </c>
      <c r="E19" s="5" t="s">
        <v>144</v>
      </c>
      <c r="F19" s="17" t="s">
        <v>170</v>
      </c>
      <c r="G19" s="5" t="s">
        <v>124</v>
      </c>
      <c r="H19" s="19">
        <v>39569</v>
      </c>
      <c r="I19" s="19">
        <v>43952</v>
      </c>
      <c r="J19" s="19">
        <v>46142</v>
      </c>
    </row>
    <row r="20" spans="1:10" ht="40.5" customHeight="1" x14ac:dyDescent="0.2">
      <c r="A20" s="3">
        <v>13</v>
      </c>
      <c r="B20" s="48"/>
      <c r="C20" s="18">
        <v>2375600398</v>
      </c>
      <c r="D20" s="5" t="s">
        <v>146</v>
      </c>
      <c r="E20" s="5" t="s">
        <v>147</v>
      </c>
      <c r="F20" s="17" t="s">
        <v>171</v>
      </c>
      <c r="G20" s="5" t="s">
        <v>142</v>
      </c>
      <c r="H20" s="19">
        <v>36676</v>
      </c>
      <c r="I20" s="19">
        <v>43981</v>
      </c>
      <c r="J20" s="19">
        <v>46171</v>
      </c>
    </row>
    <row r="21" spans="1:10" ht="40.5" customHeight="1" x14ac:dyDescent="0.2">
      <c r="A21" s="3">
        <v>14</v>
      </c>
      <c r="B21" s="48"/>
      <c r="C21" s="18">
        <v>2375701840</v>
      </c>
      <c r="D21" s="5" t="s">
        <v>149</v>
      </c>
      <c r="E21" s="5" t="s">
        <v>150</v>
      </c>
      <c r="F21" s="17" t="s">
        <v>172</v>
      </c>
      <c r="G21" s="5" t="s">
        <v>124</v>
      </c>
      <c r="H21" s="19">
        <v>41760</v>
      </c>
      <c r="I21" s="19">
        <v>43952</v>
      </c>
      <c r="J21" s="19">
        <v>46142</v>
      </c>
    </row>
    <row r="22" spans="1:10" ht="40.5" customHeight="1" x14ac:dyDescent="0.2">
      <c r="A22" s="3">
        <v>15</v>
      </c>
      <c r="B22" s="48"/>
      <c r="C22" s="18">
        <v>2377200239</v>
      </c>
      <c r="D22" s="5" t="s">
        <v>155</v>
      </c>
      <c r="E22" s="5" t="s">
        <v>156</v>
      </c>
      <c r="F22" s="17" t="s">
        <v>173</v>
      </c>
      <c r="G22" s="5" t="s">
        <v>142</v>
      </c>
      <c r="H22" s="19">
        <v>39569</v>
      </c>
      <c r="I22" s="19">
        <v>43952</v>
      </c>
      <c r="J22" s="19">
        <v>46142</v>
      </c>
    </row>
    <row r="23" spans="1:10" ht="40.5" customHeight="1" x14ac:dyDescent="0.2">
      <c r="A23" s="3">
        <v>16</v>
      </c>
      <c r="B23" s="48"/>
      <c r="C23" s="18">
        <v>2377500414</v>
      </c>
      <c r="D23" s="5" t="s">
        <v>158</v>
      </c>
      <c r="E23" s="5" t="s">
        <v>159</v>
      </c>
      <c r="F23" s="17" t="s">
        <v>174</v>
      </c>
      <c r="G23" s="5" t="s">
        <v>142</v>
      </c>
      <c r="H23" s="19">
        <v>43952</v>
      </c>
      <c r="I23" s="19">
        <v>43952</v>
      </c>
      <c r="J23" s="19">
        <v>46142</v>
      </c>
    </row>
    <row r="24" spans="1:10" ht="39" customHeight="1" x14ac:dyDescent="0.2">
      <c r="A24" s="2"/>
    </row>
    <row r="25" spans="1:10" ht="39" customHeight="1" x14ac:dyDescent="0.2">
      <c r="A25" s="2"/>
    </row>
    <row r="26" spans="1:10" ht="39" customHeight="1" x14ac:dyDescent="0.2">
      <c r="A26" s="2"/>
    </row>
    <row r="27" spans="1:10" ht="39" customHeight="1" x14ac:dyDescent="0.2">
      <c r="A27" s="2"/>
    </row>
  </sheetData>
  <autoFilter ref="B7:J27" xr:uid="{00000000-0009-0000-0000-000001000000}"/>
  <mergeCells count="5">
    <mergeCell ref="A1:J1"/>
    <mergeCell ref="A4:J4"/>
    <mergeCell ref="A5:J5"/>
    <mergeCell ref="C6:J6"/>
    <mergeCell ref="B8:B23"/>
  </mergeCells>
  <phoneticPr fontId="28"/>
  <pageMargins left="0.70866141732283472" right="0.70866141732283472" top="0.74803149606299213" bottom="0.74803149606299213" header="0.31496062992125984" footer="0.31496062992125984"/>
  <pageSetup paperSize="9" scale="5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4CF44-F6D9-45E5-BD77-90C540266749}">
  <sheetPr>
    <pageSetUpPr fitToPage="1"/>
  </sheetPr>
  <dimension ref="A1:J11"/>
  <sheetViews>
    <sheetView tabSelected="1" view="pageBreakPreview" zoomScaleNormal="100" zoomScaleSheetLayoutView="100" workbookViewId="0">
      <pane ySplit="7" topLeftCell="A8" activePane="bottomLeft" state="frozen"/>
      <selection pane="bottomLeft" activeCell="A5" sqref="A5:H5"/>
    </sheetView>
  </sheetViews>
  <sheetFormatPr defaultRowHeight="13" x14ac:dyDescent="0.2"/>
  <cols>
    <col min="1" max="1" width="15" style="27" customWidth="1"/>
    <col min="2" max="3" width="21.90625" customWidth="1"/>
    <col min="4" max="4" width="15.6328125" customWidth="1"/>
    <col min="5" max="5" width="17.36328125" customWidth="1"/>
    <col min="6" max="6" width="16.6328125" style="11" customWidth="1"/>
    <col min="7" max="7" width="16.6328125" style="25" customWidth="1"/>
    <col min="8" max="8" width="17" style="11" customWidth="1"/>
  </cols>
  <sheetData>
    <row r="1" spans="1:10" s="6" customFormat="1" ht="43.25" customHeight="1" x14ac:dyDescent="0.2">
      <c r="A1" s="40" t="s">
        <v>177</v>
      </c>
      <c r="B1" s="40"/>
      <c r="C1" s="40"/>
      <c r="D1" s="40"/>
      <c r="E1" s="40"/>
      <c r="F1" s="40"/>
      <c r="G1" s="40"/>
      <c r="H1" s="40"/>
    </row>
    <row r="2" spans="1:10" s="6" customFormat="1" ht="24" customHeight="1" x14ac:dyDescent="0.2">
      <c r="B2" s="31"/>
      <c r="C2" s="31"/>
      <c r="D2" s="49" t="s">
        <v>95</v>
      </c>
      <c r="E2" s="49"/>
      <c r="F2" s="49"/>
      <c r="G2" s="49"/>
      <c r="H2" s="49"/>
    </row>
    <row r="3" spans="1:10" s="6" customFormat="1" ht="23" customHeight="1" x14ac:dyDescent="0.2">
      <c r="A3" s="32"/>
      <c r="B3" s="33"/>
      <c r="C3" s="33"/>
      <c r="D3" s="50" t="s">
        <v>96</v>
      </c>
      <c r="E3" s="50"/>
      <c r="F3" s="50"/>
      <c r="G3" s="50"/>
      <c r="H3" s="50"/>
    </row>
    <row r="4" spans="1:10" s="28" customFormat="1" ht="25" customHeight="1" x14ac:dyDescent="0.2">
      <c r="A4" s="44" t="s">
        <v>94</v>
      </c>
      <c r="B4" s="44"/>
      <c r="C4" s="44"/>
      <c r="D4" s="44"/>
      <c r="E4" s="44"/>
      <c r="F4" s="44"/>
      <c r="G4" s="44"/>
      <c r="H4" s="44"/>
      <c r="I4" s="44"/>
      <c r="J4" s="44"/>
    </row>
    <row r="5" spans="1:10" s="35" customFormat="1" ht="47" customHeight="1" x14ac:dyDescent="0.2">
      <c r="A5" s="44" t="s">
        <v>180</v>
      </c>
      <c r="B5" s="44"/>
      <c r="C5" s="44"/>
      <c r="D5" s="44"/>
      <c r="E5" s="44"/>
      <c r="F5" s="44"/>
      <c r="G5" s="44"/>
      <c r="H5" s="44"/>
      <c r="I5" s="34"/>
      <c r="J5" s="34"/>
    </row>
    <row r="6" spans="1:10" s="7" customFormat="1" ht="8" customHeight="1" x14ac:dyDescent="0.2">
      <c r="A6" s="8"/>
      <c r="B6" s="8"/>
      <c r="C6" s="8"/>
      <c r="D6" s="8"/>
      <c r="E6" s="8"/>
      <c r="F6" s="8"/>
      <c r="G6" s="8"/>
      <c r="H6" s="8"/>
    </row>
    <row r="7" spans="1:10" ht="26" x14ac:dyDescent="0.2">
      <c r="A7" s="4" t="s">
        <v>6</v>
      </c>
      <c r="B7" s="4" t="s">
        <v>0</v>
      </c>
      <c r="C7" s="4" t="s">
        <v>1</v>
      </c>
      <c r="D7" s="3" t="s">
        <v>7</v>
      </c>
      <c r="E7" s="4" t="s">
        <v>2</v>
      </c>
      <c r="F7" s="3" t="s">
        <v>3</v>
      </c>
      <c r="G7" s="4" t="s">
        <v>4</v>
      </c>
      <c r="H7" s="4" t="s">
        <v>5</v>
      </c>
    </row>
    <row r="8" spans="1:10" ht="39" customHeight="1" x14ac:dyDescent="0.2">
      <c r="A8" s="26">
        <v>2366090062</v>
      </c>
      <c r="B8" s="5" t="s">
        <v>113</v>
      </c>
      <c r="C8" s="5" t="s">
        <v>114</v>
      </c>
      <c r="D8" s="5" t="s">
        <v>175</v>
      </c>
      <c r="E8" s="5" t="s">
        <v>111</v>
      </c>
      <c r="F8" s="13">
        <v>43952</v>
      </c>
      <c r="G8" s="13">
        <v>43952</v>
      </c>
      <c r="H8" s="13">
        <v>46142</v>
      </c>
    </row>
    <row r="9" spans="1:10" ht="39" customHeight="1" x14ac:dyDescent="0.2">
      <c r="A9" s="26">
        <v>2366090062</v>
      </c>
      <c r="B9" s="5" t="s">
        <v>113</v>
      </c>
      <c r="C9" s="5" t="s">
        <v>114</v>
      </c>
      <c r="D9" s="5" t="s">
        <v>175</v>
      </c>
      <c r="E9" s="5" t="s">
        <v>112</v>
      </c>
      <c r="F9" s="13">
        <v>43952</v>
      </c>
      <c r="G9" s="13">
        <v>43952</v>
      </c>
      <c r="H9" s="13">
        <v>46142</v>
      </c>
    </row>
    <row r="10" spans="1:10" ht="39" customHeight="1" x14ac:dyDescent="0.2">
      <c r="A10" s="26">
        <v>2376100372</v>
      </c>
      <c r="B10" s="5" t="s">
        <v>152</v>
      </c>
      <c r="C10" s="5" t="s">
        <v>153</v>
      </c>
      <c r="D10" s="5" t="s">
        <v>176</v>
      </c>
      <c r="E10" s="5" t="s">
        <v>142</v>
      </c>
      <c r="F10" s="13">
        <v>39569</v>
      </c>
      <c r="G10" s="13">
        <v>43952</v>
      </c>
      <c r="H10" s="13">
        <v>46142</v>
      </c>
    </row>
    <row r="11" spans="1:10" ht="39" customHeight="1" x14ac:dyDescent="0.2">
      <c r="A11" s="36"/>
      <c r="B11" s="1"/>
      <c r="C11" s="1"/>
      <c r="D11" s="37"/>
      <c r="E11" s="1"/>
      <c r="F11" s="25"/>
      <c r="H11" s="25"/>
    </row>
  </sheetData>
  <autoFilter ref="A7:H10" xr:uid="{00000000-0009-0000-0000-000002000000}"/>
  <mergeCells count="5">
    <mergeCell ref="A1:H1"/>
    <mergeCell ref="D2:H2"/>
    <mergeCell ref="D3:H3"/>
    <mergeCell ref="A4:J4"/>
    <mergeCell ref="A5:H5"/>
  </mergeCells>
  <phoneticPr fontId="28"/>
  <pageMargins left="0.70866141732283472" right="0.70866141732283472" top="0.74803149606299213" bottom="0.74803149606299213" header="0.31496062992125984" footer="0.31496062992125984"/>
  <pageSetup paperSize="9" scale="62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377CE-69D7-4D1E-A91B-132F0C71E0F5}">
  <sheetPr filterMode="1"/>
  <dimension ref="A1:K23"/>
  <sheetViews>
    <sheetView zoomScale="141" zoomScaleNormal="141" workbookViewId="0">
      <selection activeCell="A7" sqref="A7:H21"/>
    </sheetView>
  </sheetViews>
  <sheetFormatPr defaultRowHeight="13" x14ac:dyDescent="0.2"/>
  <cols>
    <col min="1" max="1" width="15.453125" customWidth="1"/>
    <col min="2" max="2" width="41.36328125" customWidth="1"/>
    <col min="3" max="3" width="44.453125" bestFit="1" customWidth="1"/>
    <col min="4" max="4" width="15.54296875" bestFit="1" customWidth="1"/>
    <col min="5" max="5" width="31.81640625" customWidth="1"/>
    <col min="6" max="6" width="18.6328125" style="24" bestFit="1" customWidth="1"/>
    <col min="7" max="8" width="23.81640625" style="24" bestFit="1" customWidth="1"/>
  </cols>
  <sheetData>
    <row r="1" spans="1:11" x14ac:dyDescent="0.2">
      <c r="A1" s="9" t="s">
        <v>10</v>
      </c>
      <c r="B1" s="9" t="s">
        <v>0</v>
      </c>
      <c r="C1" s="9" t="s">
        <v>1</v>
      </c>
      <c r="D1" s="9" t="s">
        <v>60</v>
      </c>
      <c r="E1" s="9" t="s">
        <v>2</v>
      </c>
      <c r="F1" s="23" t="s">
        <v>3</v>
      </c>
      <c r="G1" s="23" t="s">
        <v>12</v>
      </c>
      <c r="H1" s="23" t="s">
        <v>13</v>
      </c>
      <c r="I1" s="15" t="s">
        <v>58</v>
      </c>
    </row>
    <row r="2" spans="1:11" hidden="1" x14ac:dyDescent="0.2">
      <c r="A2">
        <f>元データ貼り付け用!A2</f>
        <v>2353180017</v>
      </c>
      <c r="B2" t="str">
        <f>元データ貼り付け用!B2</f>
        <v>愛知県厚生農業協同組合連合会</v>
      </c>
      <c r="C2" t="str">
        <f>元データ貼り付け用!C2</f>
        <v>介護老人保健施設あおみ</v>
      </c>
      <c r="D2" t="str">
        <f>元データ貼り付け用!L2</f>
        <v>安城市</v>
      </c>
      <c r="E2" t="str">
        <f>元データ貼り付け用!E2</f>
        <v>介護老人保健施設</v>
      </c>
      <c r="F2" s="24">
        <f>元データ貼り付け用!F2</f>
        <v>37396</v>
      </c>
      <c r="G2" s="24">
        <f>元データ貼り付け用!G2</f>
        <v>43971</v>
      </c>
      <c r="H2" s="24">
        <f>元データ貼り付け用!H2</f>
        <v>46161</v>
      </c>
      <c r="I2" t="str">
        <f>IF(J2&gt;0,VLOOKUP(D2,Sheet3!$B$2:$D$55,3,FALSE),VLOOKUP(D2,Sheet3!$B$2:$C$55,2,FALSE))</f>
        <v>高齢</v>
      </c>
      <c r="J2" cm="1">
        <f t="array" ref="J2">_xlfn.IFS(E2="介護老人福祉施設",1,E2="介護老人保健施設",1,E2="介護医療院",1,TRUE,0)</f>
        <v>1</v>
      </c>
    </row>
    <row r="3" spans="1:11" hidden="1" x14ac:dyDescent="0.2">
      <c r="A3">
        <f>元データ貼り付け用!A3</f>
        <v>2353180017</v>
      </c>
      <c r="B3" t="str">
        <f>元データ貼り付け用!B3</f>
        <v>愛知県厚生農業協同組合連合会</v>
      </c>
      <c r="C3" t="str">
        <f>元データ貼り付け用!C3</f>
        <v>介護老人保健施設あおみ</v>
      </c>
      <c r="D3" t="str">
        <f>元データ貼り付け用!L3</f>
        <v>安城市</v>
      </c>
      <c r="E3" t="str">
        <f>元データ貼り付け用!E3</f>
        <v>短期入所療養介護</v>
      </c>
      <c r="F3" s="24">
        <f>元データ貼り付け用!F3</f>
        <v>37396</v>
      </c>
      <c r="G3" s="24">
        <f>元データ貼り付け用!G3</f>
        <v>43971</v>
      </c>
      <c r="H3" s="24">
        <f>元データ貼り付け用!H3</f>
        <v>46161</v>
      </c>
      <c r="I3" s="39" t="s">
        <v>161</v>
      </c>
      <c r="J3" cm="1">
        <f t="array" ref="J3">_xlfn.IFS(E3="介護老人福祉施設",1,E3="介護老人保健施設",1,E3="介護医療院",1,TRUE,0)</f>
        <v>0</v>
      </c>
      <c r="K3" t="s">
        <v>162</v>
      </c>
    </row>
    <row r="4" spans="1:11" hidden="1" x14ac:dyDescent="0.2">
      <c r="A4">
        <f>元データ貼り付け用!A4</f>
        <v>2353180017</v>
      </c>
      <c r="B4" t="str">
        <f>元データ貼り付け用!B4</f>
        <v>愛知県厚生農業協同組合連合会</v>
      </c>
      <c r="C4" t="str">
        <f>元データ貼り付け用!C4</f>
        <v>介護老人保健施設あおみ</v>
      </c>
      <c r="D4" t="str">
        <f>元データ貼り付け用!L4</f>
        <v>安城市</v>
      </c>
      <c r="E4" t="str">
        <f>元データ貼り付け用!E4</f>
        <v>通所リハビリテーション</v>
      </c>
      <c r="F4" s="24">
        <f>元データ貼り付け用!F4</f>
        <v>37396</v>
      </c>
      <c r="G4" s="24">
        <f>元データ貼り付け用!G4</f>
        <v>43971</v>
      </c>
      <c r="H4" s="24">
        <f>元データ貼り付け用!H4</f>
        <v>46161</v>
      </c>
      <c r="I4" s="39" t="s">
        <v>161</v>
      </c>
      <c r="J4" cm="1">
        <f t="array" ref="J4">_xlfn.IFS(E4="介護老人福祉施設",1,E4="介護老人保健施設",1,E4="介護医療院",1,TRUE,0)</f>
        <v>0</v>
      </c>
      <c r="K4" t="s">
        <v>162</v>
      </c>
    </row>
    <row r="5" spans="1:11" hidden="1" x14ac:dyDescent="0.2">
      <c r="A5">
        <f>元データ貼り付け用!A5</f>
        <v>2364190237</v>
      </c>
      <c r="B5" t="str">
        <f>元データ貼り付け用!B5</f>
        <v>株式会社キープオン・パートナーズ</v>
      </c>
      <c r="C5" t="str">
        <f>元データ貼り付け用!C5</f>
        <v>訪問看護ステーションＫＯＰ</v>
      </c>
      <c r="D5" t="str">
        <f>元データ貼り付け用!L5</f>
        <v>東海市</v>
      </c>
      <c r="E5" t="str">
        <f>元データ貼り付け用!E5</f>
        <v>介護予防訪問看護</v>
      </c>
      <c r="F5" s="24">
        <f>元データ貼り付け用!F5</f>
        <v>45292</v>
      </c>
      <c r="G5" s="24">
        <f>元データ貼り付け用!G5</f>
        <v>45292</v>
      </c>
      <c r="H5" s="24">
        <f>元データ貼り付け用!H5</f>
        <v>46142</v>
      </c>
      <c r="I5" t="str">
        <f>IF(J5&gt;0,VLOOKUP(D5,Sheet3!$B$2:$D$55,3,FALSE),VLOOKUP(D5,Sheet3!$B$2:$C$55,2,FALSE))</f>
        <v>尾張</v>
      </c>
      <c r="J5" cm="1">
        <f t="array" ref="J5">_xlfn.IFS(E5="介護老人福祉施設",1,E5="介護老人保健施設",1,E5="介護医療院",1,TRUE,0)</f>
        <v>0</v>
      </c>
    </row>
    <row r="6" spans="1:11" hidden="1" x14ac:dyDescent="0.2">
      <c r="A6">
        <f>元データ貼り付け用!A6</f>
        <v>2364190237</v>
      </c>
      <c r="B6" t="str">
        <f>元データ貼り付け用!B6</f>
        <v>株式会社キープオン・パートナーズ</v>
      </c>
      <c r="C6" t="str">
        <f>元データ貼り付け用!C6</f>
        <v>訪問看護ステーションＫＯＰ</v>
      </c>
      <c r="D6" t="str">
        <f>元データ貼り付け用!L6</f>
        <v>東海市</v>
      </c>
      <c r="E6" t="str">
        <f>元データ貼り付け用!E6</f>
        <v>訪問看護</v>
      </c>
      <c r="F6" s="24">
        <f>元データ貼り付け用!F6</f>
        <v>45292</v>
      </c>
      <c r="G6" s="24">
        <f>元データ貼り付け用!G6</f>
        <v>45292</v>
      </c>
      <c r="H6" s="24">
        <f>元データ貼り付け用!H6</f>
        <v>46142</v>
      </c>
      <c r="I6" t="str">
        <f>IF(J6&gt;0,VLOOKUP(D6,Sheet3!$B$2:$D$55,3,FALSE),VLOOKUP(D6,Sheet3!$B$2:$C$55,2,FALSE))</f>
        <v>尾張</v>
      </c>
      <c r="J6" cm="1">
        <f t="array" ref="J6">_xlfn.IFS(E6="介護老人福祉施設",1,E6="介護老人保健施設",1,E6="介護医療院",1,TRUE,0)</f>
        <v>0</v>
      </c>
    </row>
    <row r="7" spans="1:11" x14ac:dyDescent="0.2">
      <c r="A7">
        <f>元データ貼り付け用!A7</f>
        <v>2366090062</v>
      </c>
      <c r="B7" t="str">
        <f>元データ貼り付け用!B7</f>
        <v>合同会社Ｈｉｔｏ－ｔｏ－Ｈｉｔｏ</v>
      </c>
      <c r="C7" t="str">
        <f>元データ貼り付け用!C7</f>
        <v>訪問看護ステーション　かなで</v>
      </c>
      <c r="D7" t="str">
        <f>元データ貼り付け用!L7</f>
        <v>幸田町</v>
      </c>
      <c r="E7" t="str">
        <f>元データ貼り付け用!E7</f>
        <v>介護予防訪問看護</v>
      </c>
      <c r="F7" s="24">
        <f>元データ貼り付け用!F7</f>
        <v>43952</v>
      </c>
      <c r="G7" s="24">
        <f>元データ貼り付け用!G7</f>
        <v>43952</v>
      </c>
      <c r="H7" s="24">
        <f>元データ貼り付け用!H7</f>
        <v>46142</v>
      </c>
      <c r="I7" t="str">
        <f>IF(J7&gt;0,VLOOKUP(D7,Sheet3!$B$2:$D$55,3,FALSE),VLOOKUP(D7,Sheet3!$B$2:$C$55,2,FALSE))</f>
        <v>西三河</v>
      </c>
      <c r="J7" cm="1">
        <f t="array" ref="J7">_xlfn.IFS(E7="介護老人福祉施設",1,E7="介護老人保健施設",1,E7="介護医療院",1,TRUE,0)</f>
        <v>0</v>
      </c>
    </row>
    <row r="8" spans="1:11" x14ac:dyDescent="0.2">
      <c r="A8">
        <f>元データ貼り付け用!A8</f>
        <v>2366090062</v>
      </c>
      <c r="B8" t="str">
        <f>元データ貼り付け用!B8</f>
        <v>合同会社Ｈｉｔｏ－ｔｏ－Ｈｉｔｏ</v>
      </c>
      <c r="C8" t="str">
        <f>元データ貼り付け用!C8</f>
        <v>訪問看護ステーション　かなで</v>
      </c>
      <c r="D8" t="str">
        <f>元データ貼り付け用!L8</f>
        <v>幸田町</v>
      </c>
      <c r="E8" t="str">
        <f>元データ貼り付け用!E8</f>
        <v>訪問看護</v>
      </c>
      <c r="F8" s="24">
        <f>元データ貼り付け用!F8</f>
        <v>43952</v>
      </c>
      <c r="G8" s="24">
        <f>元データ貼り付け用!G8</f>
        <v>43952</v>
      </c>
      <c r="H8" s="24">
        <f>元データ貼り付け用!H8</f>
        <v>46142</v>
      </c>
      <c r="I8" t="str">
        <f>IF(J8&gt;0,VLOOKUP(D8,Sheet3!$B$2:$D$55,3,FALSE),VLOOKUP(D8,Sheet3!$B$2:$C$55,2,FALSE))</f>
        <v>西三河</v>
      </c>
      <c r="J8" cm="1">
        <f t="array" ref="J8">_xlfn.IFS(E8="介護老人福祉施設",1,E8="介護老人保健施設",1,E8="介護医療院",1,TRUE,0)</f>
        <v>0</v>
      </c>
    </row>
    <row r="9" spans="1:11" hidden="1" x14ac:dyDescent="0.2">
      <c r="A9">
        <f>元データ貼り付け用!A9</f>
        <v>2372401469</v>
      </c>
      <c r="B9" t="str">
        <f>元データ貼り付け用!B9</f>
        <v>琴葉株式会社</v>
      </c>
      <c r="C9" t="str">
        <f>元データ貼り付け用!C9</f>
        <v>ショートステイ　ソレイユ半田　ｗｉｔｈ  琴葉</v>
      </c>
      <c r="D9" t="str">
        <f>元データ貼り付け用!L9</f>
        <v>半田市</v>
      </c>
      <c r="E9" t="str">
        <f>元データ貼り付け用!E9</f>
        <v>介護予防短期入所生活介護</v>
      </c>
      <c r="F9" s="24">
        <f>元データ貼り付け用!F9</f>
        <v>41760</v>
      </c>
      <c r="G9" s="24">
        <f>元データ貼り付け用!G9</f>
        <v>43952</v>
      </c>
      <c r="H9" s="24">
        <f>元データ貼り付け用!H9</f>
        <v>46142</v>
      </c>
      <c r="I9" t="str">
        <f>IF(J9&gt;0,VLOOKUP(D9,Sheet3!$B$2:$D$55,3,FALSE),VLOOKUP(D9,Sheet3!$B$2:$C$55,2,FALSE))</f>
        <v>尾張</v>
      </c>
      <c r="J9" cm="1">
        <f t="array" ref="J9">_xlfn.IFS(E9="介護老人福祉施設",1,E9="介護老人保健施設",1,E9="介護医療院",1,TRUE,0)</f>
        <v>0</v>
      </c>
    </row>
    <row r="10" spans="1:11" hidden="1" x14ac:dyDescent="0.2">
      <c r="A10">
        <f>元データ貼り付け用!A10</f>
        <v>2372401469</v>
      </c>
      <c r="B10" t="str">
        <f>元データ貼り付け用!B10</f>
        <v>琴葉株式会社</v>
      </c>
      <c r="C10" t="str">
        <f>元データ貼り付け用!C10</f>
        <v>ショートステイ　ソレイユ半田　ｗｉｔｈ  琴葉</v>
      </c>
      <c r="D10" t="str">
        <f>元データ貼り付け用!L10</f>
        <v>半田市</v>
      </c>
      <c r="E10" t="str">
        <f>元データ貼り付け用!E10</f>
        <v>短期入所生活介護</v>
      </c>
      <c r="F10" s="24">
        <f>元データ貼り付け用!F10</f>
        <v>41760</v>
      </c>
      <c r="G10" s="24">
        <f>元データ貼り付け用!G10</f>
        <v>43952</v>
      </c>
      <c r="H10" s="24">
        <f>元データ貼り付け用!H10</f>
        <v>46142</v>
      </c>
      <c r="I10" t="str">
        <f>IF(J10&gt;0,VLOOKUP(D10,Sheet3!$B$2:$D$55,3,FALSE),VLOOKUP(D10,Sheet3!$B$2:$C$55,2,FALSE))</f>
        <v>尾張</v>
      </c>
      <c r="J10" cm="1">
        <f t="array" ref="J10">_xlfn.IFS(E10="介護老人福祉施設",1,E10="介護老人保健施設",1,E10="介護医療院",1,TRUE,0)</f>
        <v>0</v>
      </c>
    </row>
    <row r="11" spans="1:11" hidden="1" x14ac:dyDescent="0.2">
      <c r="A11">
        <f>元データ貼り付け用!A11</f>
        <v>2372500740</v>
      </c>
      <c r="B11" t="str">
        <f>元データ貼り付け用!B11</f>
        <v>シルバー医療福祉株式会社</v>
      </c>
      <c r="C11" t="str">
        <f>元データ貼り付け用!C11</f>
        <v>内津の森デイサービスセンター</v>
      </c>
      <c r="D11" t="str">
        <f>元データ貼り付け用!L11</f>
        <v>春日井市</v>
      </c>
      <c r="E11" t="str">
        <f>元データ貼り付け用!E11</f>
        <v>通所介護</v>
      </c>
      <c r="F11" s="24">
        <f>元データ貼り付け用!F11</f>
        <v>36676</v>
      </c>
      <c r="G11" s="24">
        <f>元データ貼り付け用!G11</f>
        <v>43981</v>
      </c>
      <c r="H11" s="24">
        <f>元データ貼り付け用!H11</f>
        <v>46171</v>
      </c>
      <c r="I11" t="str">
        <f>IF(J11&gt;0,VLOOKUP(D11,Sheet3!$B$2:$D$55,3,FALSE),VLOOKUP(D11,Sheet3!$B$2:$C$55,2,FALSE))</f>
        <v>尾張</v>
      </c>
      <c r="J11" cm="1">
        <f t="array" ref="J11">_xlfn.IFS(E11="介護老人福祉施設",1,E11="介護老人保健施設",1,E11="介護医療院",1,TRUE,0)</f>
        <v>0</v>
      </c>
    </row>
    <row r="12" spans="1:11" hidden="1" x14ac:dyDescent="0.2">
      <c r="A12">
        <f>元データ貼り付け用!A12</f>
        <v>2373600309</v>
      </c>
      <c r="B12" t="str">
        <f>元データ貼り付け用!B12</f>
        <v>医療法人来光会</v>
      </c>
      <c r="C12" t="str">
        <f>元データ貼り付け用!C12</f>
        <v>医療法人来光会エブリデイ鹿子島</v>
      </c>
      <c r="D12" t="str">
        <f>元データ貼り付け用!L12</f>
        <v>江南市</v>
      </c>
      <c r="E12" t="str">
        <f>元データ貼り付け用!E12</f>
        <v>通所介護</v>
      </c>
      <c r="F12" s="24">
        <f>元データ貼り付け用!F12</f>
        <v>37391</v>
      </c>
      <c r="G12" s="24">
        <f>元データ貼り付け用!G12</f>
        <v>43966</v>
      </c>
      <c r="H12" s="24">
        <f>元データ貼り付け用!H12</f>
        <v>46156</v>
      </c>
      <c r="I12" t="str">
        <f>IF(J12&gt;0,VLOOKUP(D12,Sheet3!$B$2:$D$55,3,FALSE),VLOOKUP(D12,Sheet3!$B$2:$C$55,2,FALSE))</f>
        <v>尾張</v>
      </c>
      <c r="J12" cm="1">
        <f t="array" ref="J12">_xlfn.IFS(E12="介護老人福祉施設",1,E12="介護老人保健施設",1,E12="介護医療院",1,TRUE,0)</f>
        <v>0</v>
      </c>
    </row>
    <row r="13" spans="1:11" hidden="1" x14ac:dyDescent="0.2">
      <c r="A13">
        <f>元データ貼り付け用!A13</f>
        <v>2373901038</v>
      </c>
      <c r="B13" t="str">
        <f>元データ貼り付け用!B13</f>
        <v>社会福祉法人聖会</v>
      </c>
      <c r="C13" t="str">
        <f>元データ貼り付け用!C13</f>
        <v>デイサービスセンター　サンセリテ北島</v>
      </c>
      <c r="D13" t="str">
        <f>元データ貼り付け用!L13</f>
        <v>稲沢市</v>
      </c>
      <c r="E13" t="str">
        <f>元データ貼り付け用!E13</f>
        <v>通所介護</v>
      </c>
      <c r="F13" s="24">
        <f>元データ貼り付け用!F13</f>
        <v>39569</v>
      </c>
      <c r="G13" s="24">
        <f>元データ貼り付け用!G13</f>
        <v>43952</v>
      </c>
      <c r="H13" s="24">
        <f>元データ貼り付け用!H13</f>
        <v>46142</v>
      </c>
      <c r="I13" t="str">
        <f>IF(J13&gt;0,VLOOKUP(D13,Sheet3!$B$2:$D$55,3,FALSE),VLOOKUP(D13,Sheet3!$B$2:$C$55,2,FALSE))</f>
        <v>尾張</v>
      </c>
      <c r="J13" cm="1">
        <f t="array" ref="J13">_xlfn.IFS(E13="介護老人福祉施設",1,E13="介護老人保健施設",1,E13="介護医療院",1,TRUE,0)</f>
        <v>0</v>
      </c>
    </row>
    <row r="14" spans="1:11" hidden="1" x14ac:dyDescent="0.2">
      <c r="A14">
        <f>元データ貼り付け用!A14</f>
        <v>2374100325</v>
      </c>
      <c r="B14" t="str">
        <f>元データ貼り付け用!B14</f>
        <v>株式会社仙台屋</v>
      </c>
      <c r="C14" t="str">
        <f>元データ貼り付け用!C14</f>
        <v>株式会社仙台屋ケアサポート事業部</v>
      </c>
      <c r="D14" t="str">
        <f>元データ貼り付け用!L14</f>
        <v>東海市</v>
      </c>
      <c r="E14" t="str">
        <f>元データ貼り付け用!E14</f>
        <v>介護予防福祉用具貸与</v>
      </c>
      <c r="F14" s="24">
        <f>元データ貼り付け用!F14</f>
        <v>38930</v>
      </c>
      <c r="G14" s="24">
        <f>元データ貼り付け用!G14</f>
        <v>43981</v>
      </c>
      <c r="H14" s="24">
        <f>元データ貼り付け用!H14</f>
        <v>46171</v>
      </c>
      <c r="I14" t="str">
        <f>IF(J14&gt;0,VLOOKUP(D14,Sheet3!$B$2:$D$55,3,FALSE),VLOOKUP(D14,Sheet3!$B$2:$C$55,2,FALSE))</f>
        <v>尾張</v>
      </c>
      <c r="J14" cm="1">
        <f t="array" ref="J14">_xlfn.IFS(E14="介護老人福祉施設",1,E14="介護老人保健施設",1,E14="介護医療院",1,TRUE,0)</f>
        <v>0</v>
      </c>
    </row>
    <row r="15" spans="1:11" hidden="1" x14ac:dyDescent="0.2">
      <c r="A15">
        <f>元データ貼り付け用!A15</f>
        <v>2374100325</v>
      </c>
      <c r="B15" t="str">
        <f>元データ貼り付け用!B15</f>
        <v>株式会社仙台屋</v>
      </c>
      <c r="C15" t="str">
        <f>元データ貼り付け用!C15</f>
        <v>株式会社仙台屋ケアサポート事業部</v>
      </c>
      <c r="D15" t="str">
        <f>元データ貼り付け用!L15</f>
        <v>東海市</v>
      </c>
      <c r="E15" t="str">
        <f>元データ貼り付け用!E15</f>
        <v>福祉用具貸与</v>
      </c>
      <c r="F15" s="24">
        <f>元データ貼り付け用!F15</f>
        <v>36676</v>
      </c>
      <c r="G15" s="24">
        <f>元データ貼り付け用!G15</f>
        <v>43981</v>
      </c>
      <c r="H15" s="24">
        <f>元データ貼り付け用!H15</f>
        <v>46171</v>
      </c>
      <c r="I15" t="str">
        <f>IF(J15&gt;0,VLOOKUP(D15,Sheet3!$B$2:$D$55,3,FALSE),VLOOKUP(D15,Sheet3!$B$2:$C$55,2,FALSE))</f>
        <v>尾張</v>
      </c>
      <c r="J15" cm="1">
        <f t="array" ref="J15">_xlfn.IFS(E15="介護老人福祉施設",1,E15="介護老人保健施設",1,E15="介護医療院",1,TRUE,0)</f>
        <v>0</v>
      </c>
    </row>
    <row r="16" spans="1:11" hidden="1" x14ac:dyDescent="0.2">
      <c r="A16">
        <f>元データ貼り付け用!A16</f>
        <v>2374201214</v>
      </c>
      <c r="B16" t="str">
        <f>元データ貼り付け用!B16</f>
        <v>株式会社アミティエ</v>
      </c>
      <c r="C16" t="str">
        <f>元データ貼り付け用!C16</f>
        <v>リハプライド　大府大東</v>
      </c>
      <c r="D16" t="str">
        <f>元データ貼り付け用!L16</f>
        <v>大府市</v>
      </c>
      <c r="E16" t="str">
        <f>元データ貼り付け用!E16</f>
        <v>通所介護</v>
      </c>
      <c r="F16" s="24">
        <f>元データ貼り付け用!F16</f>
        <v>43952</v>
      </c>
      <c r="G16" s="24">
        <f>元データ貼り付け用!G16</f>
        <v>43952</v>
      </c>
      <c r="H16" s="24">
        <f>元データ貼り付け用!H16</f>
        <v>46142</v>
      </c>
      <c r="I16" t="str">
        <f>IF(J16&gt;0,VLOOKUP(D16,Sheet3!$B$2:$D$55,3,FALSE),VLOOKUP(D16,Sheet3!$B$2:$C$55,2,FALSE))</f>
        <v>尾張</v>
      </c>
      <c r="J16" cm="1">
        <f t="array" ref="J16">_xlfn.IFS(E16="介護老人福祉施設",1,E16="介護老人保健施設",1,E16="介護医療院",1,TRUE,0)</f>
        <v>0</v>
      </c>
    </row>
    <row r="17" spans="1:10" hidden="1" x14ac:dyDescent="0.2">
      <c r="A17">
        <f>元データ貼り付け用!A17</f>
        <v>2374501050</v>
      </c>
      <c r="B17" t="str">
        <f>元データ貼り付け用!B17</f>
        <v>株式会社ウイズ・ユー</v>
      </c>
      <c r="C17" t="str">
        <f>元データ貼り付け用!C17</f>
        <v>訪問介護　あんず</v>
      </c>
      <c r="D17" t="str">
        <f>元データ貼り付け用!L17</f>
        <v>尾張旭市</v>
      </c>
      <c r="E17" t="str">
        <f>元データ貼り付け用!E17</f>
        <v>訪問介護</v>
      </c>
      <c r="F17" s="24">
        <f>元データ貼り付け用!F17</f>
        <v>39569</v>
      </c>
      <c r="G17" s="24">
        <f>元データ貼り付け用!G17</f>
        <v>43952</v>
      </c>
      <c r="H17" s="24">
        <f>元データ貼り付け用!H17</f>
        <v>46142</v>
      </c>
      <c r="I17" t="str">
        <f>IF(J17&gt;0,VLOOKUP(D17,Sheet3!$B$2:$D$55,3,FALSE),VLOOKUP(D17,Sheet3!$B$2:$C$55,2,FALSE))</f>
        <v>尾張</v>
      </c>
      <c r="J17" cm="1">
        <f t="array" ref="J17">_xlfn.IFS(E17="介護老人福祉施設",1,E17="介護老人保健施設",1,E17="介護医療院",1,TRUE,0)</f>
        <v>0</v>
      </c>
    </row>
    <row r="18" spans="1:10" hidden="1" x14ac:dyDescent="0.2">
      <c r="A18">
        <f>元データ貼り付け用!A18</f>
        <v>2374501068</v>
      </c>
      <c r="B18" t="str">
        <f>元データ貼り付け用!B18</f>
        <v>合同会社ひだまり</v>
      </c>
      <c r="C18" t="str">
        <f>元データ貼り付け用!C18</f>
        <v>ひだまり通所介護</v>
      </c>
      <c r="D18" t="str">
        <f>元データ貼り付け用!L18</f>
        <v>尾張旭市</v>
      </c>
      <c r="E18" t="str">
        <f>元データ貼り付け用!E18</f>
        <v>通所介護</v>
      </c>
      <c r="F18" s="24">
        <f>元データ貼り付け用!F18</f>
        <v>39569</v>
      </c>
      <c r="G18" s="24">
        <f>元データ貼り付け用!G18</f>
        <v>43952</v>
      </c>
      <c r="H18" s="24">
        <f>元データ貼り付け用!H18</f>
        <v>46142</v>
      </c>
      <c r="I18" t="str">
        <f>IF(J18&gt;0,VLOOKUP(D18,Sheet3!$B$2:$D$55,3,FALSE),VLOOKUP(D18,Sheet3!$B$2:$C$55,2,FALSE))</f>
        <v>尾張</v>
      </c>
      <c r="J18" cm="1">
        <f t="array" ref="J18">_xlfn.IFS(E18="介護老人福祉施設",1,E18="介護老人保健施設",1,E18="介護医療院",1,TRUE,0)</f>
        <v>0</v>
      </c>
    </row>
    <row r="19" spans="1:10" hidden="1" x14ac:dyDescent="0.2">
      <c r="A19">
        <f>元データ貼り付け用!A19</f>
        <v>2375600398</v>
      </c>
      <c r="B19" t="str">
        <f>元データ貼り付け用!B19</f>
        <v>有限会社シバタ</v>
      </c>
      <c r="C19" t="str">
        <f>元データ貼り付け用!C19</f>
        <v>有限会社シバタ介護事業部ひまわりステーション</v>
      </c>
      <c r="D19" t="str">
        <f>元データ貼り付け用!L19</f>
        <v>飛島村</v>
      </c>
      <c r="E19" t="str">
        <f>元データ貼り付け用!E19</f>
        <v>訪問介護</v>
      </c>
      <c r="F19" s="24">
        <f>元データ貼り付け用!F19</f>
        <v>36676</v>
      </c>
      <c r="G19" s="24">
        <f>元データ貼り付け用!G19</f>
        <v>43981</v>
      </c>
      <c r="H19" s="24">
        <f>元データ貼り付け用!H19</f>
        <v>46171</v>
      </c>
      <c r="I19" t="str">
        <f>IF(J19&gt;0,VLOOKUP(D19,Sheet3!$B$2:$D$55,3,FALSE),VLOOKUP(D19,Sheet3!$B$2:$C$55,2,FALSE))</f>
        <v>尾張</v>
      </c>
      <c r="J19" cm="1">
        <f t="array" ref="J19">_xlfn.IFS(E19="介護老人福祉施設",1,E19="介護老人保健施設",1,E19="介護医療院",1,TRUE,0)</f>
        <v>0</v>
      </c>
    </row>
    <row r="20" spans="1:10" hidden="1" x14ac:dyDescent="0.2">
      <c r="A20">
        <f>元データ貼り付け用!A20</f>
        <v>2375701840</v>
      </c>
      <c r="B20" t="str">
        <f>元データ貼り付け用!B20</f>
        <v>株式会社すこやからいふ</v>
      </c>
      <c r="C20" t="str">
        <f>元データ貼り付け用!C20</f>
        <v>すこやかデイサービス</v>
      </c>
      <c r="D20" t="str">
        <f>元データ貼り付け用!L20</f>
        <v>武豊町</v>
      </c>
      <c r="E20" t="str">
        <f>元データ貼り付け用!E20</f>
        <v>通所介護</v>
      </c>
      <c r="F20" s="24">
        <f>元データ貼り付け用!F20</f>
        <v>41760</v>
      </c>
      <c r="G20" s="24">
        <f>元データ貼り付け用!G20</f>
        <v>43952</v>
      </c>
      <c r="H20" s="24">
        <f>元データ貼り付け用!H20</f>
        <v>46142</v>
      </c>
      <c r="I20" t="str">
        <f>IF(J20&gt;0,VLOOKUP(D20,Sheet3!$B$2:$D$55,3,FALSE),VLOOKUP(D20,Sheet3!$B$2:$C$55,2,FALSE))</f>
        <v>尾張</v>
      </c>
      <c r="J20" cm="1">
        <f t="array" ref="J20">_xlfn.IFS(E20="介護老人福祉施設",1,E20="介護老人保健施設",1,E20="介護医療院",1,TRUE,0)</f>
        <v>0</v>
      </c>
    </row>
    <row r="21" spans="1:10" x14ac:dyDescent="0.2">
      <c r="A21">
        <f>元データ貼り付け用!A21</f>
        <v>2376100372</v>
      </c>
      <c r="B21" t="str">
        <f>元データ貼り付け用!B21</f>
        <v>株式会社ジィトップ</v>
      </c>
      <c r="C21" t="str">
        <f>元データ貼り付け用!C21</f>
        <v>ケアネットリゾン三好</v>
      </c>
      <c r="D21" t="str">
        <f>元データ貼り付け用!L21</f>
        <v>みよし市</v>
      </c>
      <c r="E21" t="str">
        <f>元データ貼り付け用!E21</f>
        <v>訪問介護</v>
      </c>
      <c r="F21" s="24">
        <f>元データ貼り付け用!F21</f>
        <v>39569</v>
      </c>
      <c r="G21" s="24">
        <f>元データ貼り付け用!G21</f>
        <v>43952</v>
      </c>
      <c r="H21" s="24">
        <f>元データ貼り付け用!H21</f>
        <v>46142</v>
      </c>
      <c r="I21" t="str">
        <f>IF(J21&gt;0,VLOOKUP(D21,Sheet3!$B$2:$D$55,3,FALSE),VLOOKUP(D21,Sheet3!$B$2:$C$55,2,FALSE))</f>
        <v>西三河</v>
      </c>
      <c r="J21" cm="1">
        <f t="array" ref="J21">_xlfn.IFS(E21="介護老人福祉施設",1,E21="介護老人保健施設",1,E21="介護医療院",1,TRUE,0)</f>
        <v>0</v>
      </c>
    </row>
    <row r="22" spans="1:10" hidden="1" x14ac:dyDescent="0.2">
      <c r="A22">
        <f>元データ貼り付け用!A22</f>
        <v>2377200239</v>
      </c>
      <c r="B22" t="str">
        <f>元データ貼り付け用!B22</f>
        <v>株式会社サンケア</v>
      </c>
      <c r="C22" t="str">
        <f>元データ貼り付け用!C22</f>
        <v>サンケア指定訪問介護愛西事業所</v>
      </c>
      <c r="D22" t="str">
        <f>元データ貼り付け用!L22</f>
        <v>愛西市</v>
      </c>
      <c r="E22" t="str">
        <f>元データ貼り付け用!E22</f>
        <v>訪問介護</v>
      </c>
      <c r="F22" s="24">
        <f>元データ貼り付け用!F22</f>
        <v>39569</v>
      </c>
      <c r="G22" s="24">
        <f>元データ貼り付け用!G22</f>
        <v>43952</v>
      </c>
      <c r="H22" s="24">
        <f>元データ貼り付け用!H22</f>
        <v>46142</v>
      </c>
      <c r="I22" t="str">
        <f>IF(J22&gt;0,VLOOKUP(D22,Sheet3!$B$2:$D$55,3,FALSE),VLOOKUP(D22,Sheet3!$B$2:$C$55,2,FALSE))</f>
        <v>尾張</v>
      </c>
      <c r="J22" cm="1">
        <f t="array" ref="J22">_xlfn.IFS(E22="介護老人福祉施設",1,E22="介護老人保健施設",1,E22="介護医療院",1,TRUE,0)</f>
        <v>0</v>
      </c>
    </row>
    <row r="23" spans="1:10" hidden="1" x14ac:dyDescent="0.2">
      <c r="A23">
        <f>元データ貼り付け用!A23</f>
        <v>2377500414</v>
      </c>
      <c r="B23" t="str">
        <f>元データ貼り付け用!B23</f>
        <v>株式会社アンネイズ</v>
      </c>
      <c r="C23" t="str">
        <f>元データ貼り付け用!C23</f>
        <v>まごころ介護やとみ</v>
      </c>
      <c r="D23" t="str">
        <f>元データ貼り付け用!L23</f>
        <v>弥富市</v>
      </c>
      <c r="E23" t="str">
        <f>元データ貼り付け用!E23</f>
        <v>訪問介護</v>
      </c>
      <c r="F23" s="24">
        <f>元データ貼り付け用!F23</f>
        <v>43952</v>
      </c>
      <c r="G23" s="24">
        <f>元データ貼り付け用!G23</f>
        <v>43952</v>
      </c>
      <c r="H23" s="24">
        <f>元データ貼り付け用!H23</f>
        <v>46142</v>
      </c>
      <c r="I23" t="str">
        <f>IF(J23&gt;0,VLOOKUP(D23,Sheet3!$B$2:$D$55,3,FALSE),VLOOKUP(D23,Sheet3!$B$2:$C$55,2,FALSE))</f>
        <v>尾張</v>
      </c>
      <c r="J23" cm="1">
        <f t="array" ref="J23">_xlfn.IFS(E23="介護老人福祉施設",1,E23="介護老人保健施設",1,E23="介護医療院",1,TRUE,0)</f>
        <v>0</v>
      </c>
    </row>
  </sheetData>
  <autoFilter ref="A1:I23" xr:uid="{AD9377CE-69D7-4D1E-A91B-132F0C71E0F5}">
    <filterColumn colId="8">
      <filters>
        <filter val="西三河"/>
      </filters>
    </filterColumn>
  </autoFilter>
  <phoneticPr fontId="28"/>
  <conditionalFormatting sqref="E1 E24:E1048576">
    <cfRule type="containsText" dxfId="16" priority="2" operator="containsText" text="小規模多機能">
      <formula>NOT(ISERROR(SEARCH("小規模多機能",E1)))</formula>
    </cfRule>
    <cfRule type="containsText" dxfId="15" priority="3" operator="containsText" text="対応型">
      <formula>NOT(ISERROR(SEARCH("対応型",E1)))</formula>
    </cfRule>
    <cfRule type="containsText" dxfId="14" priority="4" operator="containsText" text="居宅介護支援">
      <formula>NOT(ISERROR(SEARCH("居宅介護支援",E1)))</formula>
    </cfRule>
    <cfRule type="containsText" dxfId="13" priority="5" operator="containsText" text="型サービス">
      <formula>NOT(ISERROR(SEARCH("型サービス",E1)))</formula>
    </cfRule>
    <cfRule type="containsText" dxfId="12" priority="6" operator="containsText" text="介護老人保健施設">
      <formula>NOT(ISERROR(SEARCH("介護老人保健施設",E1)))</formula>
    </cfRule>
    <cfRule type="containsText" dxfId="11" priority="7" operator="containsText" text="介護老人福祉施設">
      <formula>NOT(ISERROR(SEARCH("介護老人福祉施設",E1)))</formula>
    </cfRule>
    <cfRule type="containsText" dxfId="10" priority="8" operator="containsText" text="介護医療院">
      <formula>NOT(ISERROR(SEARCH("介護医療院",E1)))</formula>
    </cfRule>
    <cfRule type="containsText" dxfId="9" priority="9" operator="containsText" text="地域密着型">
      <formula>NOT(ISERROR(SEARCH("地域密着型",E1)))</formula>
    </cfRule>
  </conditionalFormatting>
  <conditionalFormatting sqref="I1:I1048576">
    <cfRule type="expression" dxfId="8" priority="1">
      <formula>OR(I1="名古屋市",I1="東三河",I1="岡崎市",I1="一宮市",I1="豊田市")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500"/>
  <sheetViews>
    <sheetView zoomScale="77" zoomScaleNormal="77" workbookViewId="0">
      <selection activeCell="E29" sqref="E29"/>
    </sheetView>
  </sheetViews>
  <sheetFormatPr defaultRowHeight="13" x14ac:dyDescent="0.2"/>
  <cols>
    <col min="1" max="1" width="15.453125" customWidth="1"/>
    <col min="2" max="2" width="41.36328125" customWidth="1"/>
    <col min="3" max="3" width="44.453125" bestFit="1" customWidth="1"/>
    <col min="4" max="4" width="21.81640625" customWidth="1"/>
    <col min="5" max="5" width="31.81640625" customWidth="1"/>
    <col min="6" max="6" width="18.6328125" style="11" bestFit="1" customWidth="1"/>
    <col min="7" max="8" width="23.81640625" style="11" bestFit="1" customWidth="1"/>
    <col min="9" max="10" width="21.1796875" bestFit="1" customWidth="1"/>
    <col min="11" max="11" width="12.08984375" bestFit="1" customWidth="1"/>
  </cols>
  <sheetData>
    <row r="1" spans="1:12" x14ac:dyDescent="0.2">
      <c r="A1" s="9" t="s">
        <v>10</v>
      </c>
      <c r="B1" s="9" t="s">
        <v>0</v>
      </c>
      <c r="C1" s="9" t="s">
        <v>1</v>
      </c>
      <c r="D1" t="s">
        <v>11</v>
      </c>
      <c r="E1" s="9" t="s">
        <v>2</v>
      </c>
      <c r="F1" s="16" t="s">
        <v>3</v>
      </c>
      <c r="G1" s="16" t="s">
        <v>12</v>
      </c>
      <c r="H1" s="16" t="s">
        <v>13</v>
      </c>
      <c r="I1" s="14" t="s">
        <v>14</v>
      </c>
      <c r="J1" s="14" t="s">
        <v>15</v>
      </c>
      <c r="K1" s="9" t="s">
        <v>61</v>
      </c>
    </row>
    <row r="2" spans="1:12" x14ac:dyDescent="0.2">
      <c r="A2">
        <v>2353180017</v>
      </c>
      <c r="B2" t="s">
        <v>101</v>
      </c>
      <c r="C2" t="s">
        <v>102</v>
      </c>
      <c r="D2" t="s">
        <v>103</v>
      </c>
      <c r="E2" t="s">
        <v>104</v>
      </c>
      <c r="F2" s="11">
        <v>37396</v>
      </c>
      <c r="G2" s="11">
        <v>43971</v>
      </c>
      <c r="H2" s="11">
        <v>46161</v>
      </c>
      <c r="I2" t="s">
        <v>105</v>
      </c>
      <c r="K2" t="str" cm="1">
        <f t="array" ref="K2">_xlfn.IFS(MID(D2,6,1)="郡",MID(D2,7,3),MID(D2,6,1)="日",MID(D2,9,3),MID(D2,6,1)="楽",MID(D2,8,3),TRUE,MID(D2,4,3))</f>
        <v>安城市</v>
      </c>
      <c r="L2" t="str">
        <f>VLOOKUP(K2,Sheet3!$A$2:$C$55,2,FALSE)</f>
        <v>安城市</v>
      </c>
    </row>
    <row r="3" spans="1:12" x14ac:dyDescent="0.2">
      <c r="A3">
        <v>2353180017</v>
      </c>
      <c r="B3" t="s">
        <v>101</v>
      </c>
      <c r="C3" t="s">
        <v>102</v>
      </c>
      <c r="D3" t="s">
        <v>103</v>
      </c>
      <c r="E3" t="s">
        <v>106</v>
      </c>
      <c r="F3" s="11">
        <v>37396</v>
      </c>
      <c r="G3" s="11">
        <v>43971</v>
      </c>
      <c r="H3" s="11">
        <v>46161</v>
      </c>
      <c r="I3" t="s">
        <v>105</v>
      </c>
      <c r="K3" t="str" cm="1">
        <f t="array" ref="K3">_xlfn.IFS(MID(D3,6,1)="郡",MID(D3,7,3),MID(D3,6,1)="日",MID(D3,9,3),MID(D3,6,1)="楽",MID(D3,8,3),TRUE,MID(D3,4,3))</f>
        <v>安城市</v>
      </c>
      <c r="L3" t="str">
        <f>VLOOKUP(K3,Sheet3!$A$2:$C$55,2,FALSE)</f>
        <v>安城市</v>
      </c>
    </row>
    <row r="4" spans="1:12" x14ac:dyDescent="0.2">
      <c r="A4">
        <v>2353180017</v>
      </c>
      <c r="B4" t="s">
        <v>101</v>
      </c>
      <c r="C4" t="s">
        <v>102</v>
      </c>
      <c r="D4" t="s">
        <v>103</v>
      </c>
      <c r="E4" t="s">
        <v>107</v>
      </c>
      <c r="F4" s="11">
        <v>37396</v>
      </c>
      <c r="G4" s="11">
        <v>43971</v>
      </c>
      <c r="H4" s="11">
        <v>46161</v>
      </c>
      <c r="I4" t="s">
        <v>105</v>
      </c>
      <c r="K4" t="str" cm="1">
        <f t="array" ref="K4">_xlfn.IFS(MID(D4,6,1)="郡",MID(D4,7,3),MID(D4,6,1)="日",MID(D4,9,3),MID(D4,6,1)="楽",MID(D4,8,3),TRUE,MID(D4,4,3))</f>
        <v>安城市</v>
      </c>
      <c r="L4" t="str">
        <f>VLOOKUP(K4,Sheet3!$A$2:$C$55,2,FALSE)</f>
        <v>安城市</v>
      </c>
    </row>
    <row r="5" spans="1:12" x14ac:dyDescent="0.2">
      <c r="A5">
        <v>2364190237</v>
      </c>
      <c r="B5" t="s">
        <v>108</v>
      </c>
      <c r="C5" t="s">
        <v>109</v>
      </c>
      <c r="D5" t="s">
        <v>110</v>
      </c>
      <c r="E5" t="s">
        <v>111</v>
      </c>
      <c r="F5" s="11">
        <v>45292</v>
      </c>
      <c r="G5" s="11">
        <v>45292</v>
      </c>
      <c r="H5" s="11">
        <v>46142</v>
      </c>
      <c r="I5" t="s">
        <v>105</v>
      </c>
      <c r="K5" t="str" cm="1">
        <f t="array" ref="K5">_xlfn.IFS(MID(D5,6,1)="郡",MID(D5,7,3),MID(D5,6,1)="日",MID(D5,9,3),MID(D5,6,1)="楽",MID(D5,8,3),TRUE,MID(D5,4,3))</f>
        <v>東海市</v>
      </c>
      <c r="L5" t="str">
        <f>VLOOKUP(K5,Sheet3!$A$2:$C$55,2,FALSE)</f>
        <v>東海市</v>
      </c>
    </row>
    <row r="6" spans="1:12" x14ac:dyDescent="0.2">
      <c r="A6">
        <v>2364190237</v>
      </c>
      <c r="B6" t="s">
        <v>108</v>
      </c>
      <c r="C6" t="s">
        <v>109</v>
      </c>
      <c r="D6" t="s">
        <v>110</v>
      </c>
      <c r="E6" t="s">
        <v>112</v>
      </c>
      <c r="F6" s="11">
        <v>45292</v>
      </c>
      <c r="G6" s="11">
        <v>45292</v>
      </c>
      <c r="H6" s="11">
        <v>46142</v>
      </c>
      <c r="I6" t="s">
        <v>105</v>
      </c>
      <c r="K6" t="str" cm="1">
        <f t="array" ref="K6">_xlfn.IFS(MID(D6,6,1)="郡",MID(D6,7,3),MID(D6,6,1)="日",MID(D6,9,3),MID(D6,6,1)="楽",MID(D6,8,3),TRUE,MID(D6,4,3))</f>
        <v>東海市</v>
      </c>
      <c r="L6" t="str">
        <f>VLOOKUP(K6,Sheet3!$A$2:$C$55,2,FALSE)</f>
        <v>東海市</v>
      </c>
    </row>
    <row r="7" spans="1:12" x14ac:dyDescent="0.2">
      <c r="A7">
        <v>2366090062</v>
      </c>
      <c r="B7" t="s">
        <v>113</v>
      </c>
      <c r="C7" t="s">
        <v>114</v>
      </c>
      <c r="D7" t="s">
        <v>115</v>
      </c>
      <c r="E7" t="s">
        <v>111</v>
      </c>
      <c r="F7" s="11">
        <v>43952</v>
      </c>
      <c r="G7" s="11">
        <v>43952</v>
      </c>
      <c r="H7" s="11">
        <v>46142</v>
      </c>
      <c r="I7" t="s">
        <v>105</v>
      </c>
      <c r="K7" t="str" cm="1">
        <f t="array" ref="K7">_xlfn.IFS(MID(D7,6,1)="郡",MID(D7,7,3),MID(D7,6,1)="日",MID(D7,9,3),MID(D7,6,1)="楽",MID(D7,8,3),TRUE,MID(D7,4,3))</f>
        <v>幸田町</v>
      </c>
      <c r="L7" t="str">
        <f>VLOOKUP(K7,Sheet3!$A$2:$C$55,2,FALSE)</f>
        <v>幸田町</v>
      </c>
    </row>
    <row r="8" spans="1:12" x14ac:dyDescent="0.2">
      <c r="A8">
        <v>2366090062</v>
      </c>
      <c r="B8" t="s">
        <v>113</v>
      </c>
      <c r="C8" t="s">
        <v>114</v>
      </c>
      <c r="D8" t="s">
        <v>115</v>
      </c>
      <c r="E8" t="s">
        <v>112</v>
      </c>
      <c r="F8" s="11">
        <v>43952</v>
      </c>
      <c r="G8" s="11">
        <v>43952</v>
      </c>
      <c r="H8" s="11">
        <v>46142</v>
      </c>
      <c r="I8" t="s">
        <v>105</v>
      </c>
      <c r="K8" t="str" cm="1">
        <f t="array" ref="K8">_xlfn.IFS(MID(D8,6,1)="郡",MID(D8,7,3),MID(D8,6,1)="日",MID(D8,9,3),MID(D8,6,1)="楽",MID(D8,8,3),TRUE,MID(D8,4,3))</f>
        <v>幸田町</v>
      </c>
      <c r="L8" t="str">
        <f>VLOOKUP(K8,Sheet3!$A$2:$C$55,2,FALSE)</f>
        <v>幸田町</v>
      </c>
    </row>
    <row r="9" spans="1:12" x14ac:dyDescent="0.2">
      <c r="A9">
        <v>2372401469</v>
      </c>
      <c r="B9" t="s">
        <v>116</v>
      </c>
      <c r="C9" t="s">
        <v>117</v>
      </c>
      <c r="D9" t="s">
        <v>118</v>
      </c>
      <c r="E9" t="s">
        <v>119</v>
      </c>
      <c r="F9" s="11">
        <v>41760</v>
      </c>
      <c r="G9" s="11">
        <v>43952</v>
      </c>
      <c r="H9" s="11">
        <v>46142</v>
      </c>
      <c r="I9" t="s">
        <v>105</v>
      </c>
      <c r="K9" t="str" cm="1">
        <f t="array" ref="K9">_xlfn.IFS(MID(D9,6,1)="郡",MID(D9,7,3),MID(D9,6,1)="日",MID(D9,9,3),MID(D9,6,1)="楽",MID(D9,8,3),TRUE,MID(D9,4,3))</f>
        <v>半田市</v>
      </c>
      <c r="L9" t="str">
        <f>VLOOKUP(K9,Sheet3!$A$2:$C$55,2,FALSE)</f>
        <v>半田市</v>
      </c>
    </row>
    <row r="10" spans="1:12" x14ac:dyDescent="0.2">
      <c r="A10">
        <v>2372401469</v>
      </c>
      <c r="B10" t="s">
        <v>116</v>
      </c>
      <c r="C10" t="s">
        <v>117</v>
      </c>
      <c r="D10" t="s">
        <v>118</v>
      </c>
      <c r="E10" t="s">
        <v>120</v>
      </c>
      <c r="F10" s="11">
        <v>41760</v>
      </c>
      <c r="G10" s="11">
        <v>43952</v>
      </c>
      <c r="H10" s="11">
        <v>46142</v>
      </c>
      <c r="I10" t="s">
        <v>105</v>
      </c>
      <c r="K10" t="str" cm="1">
        <f t="array" ref="K10">_xlfn.IFS(MID(D10,6,1)="郡",MID(D10,7,3),MID(D10,6,1)="日",MID(D10,9,3),MID(D10,6,1)="楽",MID(D10,8,3),TRUE,MID(D10,4,3))</f>
        <v>半田市</v>
      </c>
      <c r="L10" t="str">
        <f>VLOOKUP(K10,Sheet3!$A$2:$C$55,2,FALSE)</f>
        <v>半田市</v>
      </c>
    </row>
    <row r="11" spans="1:12" x14ac:dyDescent="0.2">
      <c r="A11">
        <v>2372500740</v>
      </c>
      <c r="B11" t="s">
        <v>121</v>
      </c>
      <c r="C11" t="s">
        <v>122</v>
      </c>
      <c r="D11" t="s">
        <v>123</v>
      </c>
      <c r="E11" t="s">
        <v>124</v>
      </c>
      <c r="F11" s="11">
        <v>36676</v>
      </c>
      <c r="G11" s="11">
        <v>43981</v>
      </c>
      <c r="H11" s="11">
        <v>46171</v>
      </c>
      <c r="I11" t="s">
        <v>105</v>
      </c>
      <c r="K11" t="str" cm="1">
        <f t="array" ref="K11">_xlfn.IFS(MID(D11,6,1)="郡",MID(D11,7,3),MID(D11,6,1)="日",MID(D11,9,3),MID(D11,6,1)="楽",MID(D11,8,3),TRUE,MID(D11,4,3))</f>
        <v>春日井</v>
      </c>
      <c r="L11" t="str">
        <f>VLOOKUP(K11,Sheet3!$A$2:$C$55,2,FALSE)</f>
        <v>春日井市</v>
      </c>
    </row>
    <row r="12" spans="1:12" x14ac:dyDescent="0.2">
      <c r="A12">
        <v>2373600309</v>
      </c>
      <c r="B12" t="s">
        <v>125</v>
      </c>
      <c r="C12" t="s">
        <v>126</v>
      </c>
      <c r="D12" t="s">
        <v>127</v>
      </c>
      <c r="E12" t="s">
        <v>124</v>
      </c>
      <c r="F12" s="11">
        <v>37391</v>
      </c>
      <c r="G12" s="11">
        <v>43966</v>
      </c>
      <c r="H12" s="11">
        <v>46156</v>
      </c>
      <c r="I12" t="s">
        <v>105</v>
      </c>
      <c r="K12" t="str" cm="1">
        <f t="array" ref="K12">_xlfn.IFS(MID(D12,6,1)="郡",MID(D12,7,3),MID(D12,6,1)="日",MID(D12,9,3),MID(D12,6,1)="楽",MID(D12,8,3),TRUE,MID(D12,4,3))</f>
        <v>江南市</v>
      </c>
      <c r="L12" t="str">
        <f>VLOOKUP(K12,Sheet3!$A$2:$C$55,2,FALSE)</f>
        <v>江南市</v>
      </c>
    </row>
    <row r="13" spans="1:12" x14ac:dyDescent="0.2">
      <c r="A13">
        <v>2373901038</v>
      </c>
      <c r="B13" t="s">
        <v>128</v>
      </c>
      <c r="C13" t="s">
        <v>129</v>
      </c>
      <c r="D13" t="s">
        <v>130</v>
      </c>
      <c r="E13" t="s">
        <v>124</v>
      </c>
      <c r="F13" s="11">
        <v>39569</v>
      </c>
      <c r="G13" s="11">
        <v>43952</v>
      </c>
      <c r="H13" s="11">
        <v>46142</v>
      </c>
      <c r="I13" t="s">
        <v>105</v>
      </c>
      <c r="K13" t="str" cm="1">
        <f t="array" ref="K13">_xlfn.IFS(MID(D13,6,1)="郡",MID(D13,7,3),MID(D13,6,1)="日",MID(D13,9,3),MID(D13,6,1)="楽",MID(D13,8,3),TRUE,MID(D13,4,3))</f>
        <v>稲沢市</v>
      </c>
      <c r="L13" t="str">
        <f>VLOOKUP(K13,Sheet3!$A$2:$C$55,2,FALSE)</f>
        <v>稲沢市</v>
      </c>
    </row>
    <row r="14" spans="1:12" x14ac:dyDescent="0.2">
      <c r="A14">
        <v>2374100325</v>
      </c>
      <c r="B14" t="s">
        <v>131</v>
      </c>
      <c r="C14" t="s">
        <v>132</v>
      </c>
      <c r="D14" t="s">
        <v>133</v>
      </c>
      <c r="E14" t="s">
        <v>134</v>
      </c>
      <c r="F14" s="11">
        <v>38930</v>
      </c>
      <c r="G14" s="11">
        <v>43981</v>
      </c>
      <c r="H14" s="11">
        <v>46171</v>
      </c>
      <c r="I14" t="s">
        <v>105</v>
      </c>
      <c r="K14" t="str" cm="1">
        <f t="array" ref="K14">_xlfn.IFS(MID(D14,6,1)="郡",MID(D14,7,3),MID(D14,6,1)="日",MID(D14,9,3),MID(D14,6,1)="楽",MID(D14,8,3),TRUE,MID(D14,4,3))</f>
        <v>東海市</v>
      </c>
      <c r="L14" t="str">
        <f>VLOOKUP(K14,Sheet3!$A$2:$C$55,2,FALSE)</f>
        <v>東海市</v>
      </c>
    </row>
    <row r="15" spans="1:12" x14ac:dyDescent="0.2">
      <c r="A15">
        <v>2374100325</v>
      </c>
      <c r="B15" t="s">
        <v>131</v>
      </c>
      <c r="C15" t="s">
        <v>132</v>
      </c>
      <c r="D15" t="s">
        <v>133</v>
      </c>
      <c r="E15" t="s">
        <v>135</v>
      </c>
      <c r="F15" s="11">
        <v>36676</v>
      </c>
      <c r="G15" s="11">
        <v>43981</v>
      </c>
      <c r="H15" s="11">
        <v>46171</v>
      </c>
      <c r="I15" t="s">
        <v>105</v>
      </c>
      <c r="K15" t="str" cm="1">
        <f t="array" ref="K15">_xlfn.IFS(MID(D15,6,1)="郡",MID(D15,7,3),MID(D15,6,1)="日",MID(D15,9,3),MID(D15,6,1)="楽",MID(D15,8,3),TRUE,MID(D15,4,3))</f>
        <v>東海市</v>
      </c>
      <c r="L15" t="str">
        <f>VLOOKUP(K15,Sheet3!$A$2:$C$55,2,FALSE)</f>
        <v>東海市</v>
      </c>
    </row>
    <row r="16" spans="1:12" x14ac:dyDescent="0.2">
      <c r="A16">
        <v>2374201214</v>
      </c>
      <c r="B16" t="s">
        <v>136</v>
      </c>
      <c r="C16" t="s">
        <v>137</v>
      </c>
      <c r="D16" t="s">
        <v>138</v>
      </c>
      <c r="E16" t="s">
        <v>124</v>
      </c>
      <c r="F16" s="11">
        <v>43952</v>
      </c>
      <c r="G16" s="11">
        <v>43952</v>
      </c>
      <c r="H16" s="11">
        <v>46142</v>
      </c>
      <c r="I16" t="s">
        <v>105</v>
      </c>
      <c r="K16" t="str" cm="1">
        <f t="array" ref="K16">_xlfn.IFS(MID(D16,6,1)="郡",MID(D16,7,3),MID(D16,6,1)="日",MID(D16,9,3),MID(D16,6,1)="楽",MID(D16,8,3),TRUE,MID(D16,4,3))</f>
        <v>大府市</v>
      </c>
      <c r="L16" t="str">
        <f>VLOOKUP(K16,Sheet3!$A$2:$C$55,2,FALSE)</f>
        <v>大府市</v>
      </c>
    </row>
    <row r="17" spans="1:12" x14ac:dyDescent="0.2">
      <c r="A17">
        <v>2374501050</v>
      </c>
      <c r="B17" t="s">
        <v>139</v>
      </c>
      <c r="C17" t="s">
        <v>140</v>
      </c>
      <c r="D17" t="s">
        <v>141</v>
      </c>
      <c r="E17" t="s">
        <v>142</v>
      </c>
      <c r="F17" s="11">
        <v>39569</v>
      </c>
      <c r="G17" s="11">
        <v>43952</v>
      </c>
      <c r="H17" s="11">
        <v>46142</v>
      </c>
      <c r="I17" t="s">
        <v>105</v>
      </c>
      <c r="K17" t="str" cm="1">
        <f t="array" ref="K17">_xlfn.IFS(MID(D17,6,1)="郡",MID(D17,7,3),MID(D17,6,1)="日",MID(D17,9,3),MID(D17,6,1)="楽",MID(D17,8,3),TRUE,MID(D17,4,3))</f>
        <v>尾張旭</v>
      </c>
      <c r="L17" t="str">
        <f>VLOOKUP(K17,Sheet3!$A$2:$C$55,2,FALSE)</f>
        <v>尾張旭市</v>
      </c>
    </row>
    <row r="18" spans="1:12" x14ac:dyDescent="0.2">
      <c r="A18">
        <v>2374501068</v>
      </c>
      <c r="B18" t="s">
        <v>143</v>
      </c>
      <c r="C18" t="s">
        <v>144</v>
      </c>
      <c r="D18" t="s">
        <v>145</v>
      </c>
      <c r="E18" t="s">
        <v>124</v>
      </c>
      <c r="F18" s="11">
        <v>39569</v>
      </c>
      <c r="G18" s="11">
        <v>43952</v>
      </c>
      <c r="H18" s="11">
        <v>46142</v>
      </c>
      <c r="I18" t="s">
        <v>105</v>
      </c>
      <c r="K18" t="str" cm="1">
        <f t="array" ref="K18">_xlfn.IFS(MID(D18,6,1)="郡",MID(D18,7,3),MID(D18,6,1)="日",MID(D18,9,3),MID(D18,6,1)="楽",MID(D18,8,3),TRUE,MID(D18,4,3))</f>
        <v>尾張旭</v>
      </c>
      <c r="L18" t="str">
        <f>VLOOKUP(K18,Sheet3!$A$2:$C$55,2,FALSE)</f>
        <v>尾張旭市</v>
      </c>
    </row>
    <row r="19" spans="1:12" x14ac:dyDescent="0.2">
      <c r="A19">
        <v>2375600398</v>
      </c>
      <c r="B19" t="s">
        <v>146</v>
      </c>
      <c r="C19" t="s">
        <v>147</v>
      </c>
      <c r="D19" t="s">
        <v>148</v>
      </c>
      <c r="E19" t="s">
        <v>142</v>
      </c>
      <c r="F19" s="11">
        <v>36676</v>
      </c>
      <c r="G19" s="11">
        <v>43981</v>
      </c>
      <c r="H19" s="11">
        <v>46171</v>
      </c>
      <c r="I19" t="s">
        <v>105</v>
      </c>
      <c r="K19" t="str" cm="1">
        <f t="array" ref="K19">_xlfn.IFS(MID(D19,6,1)="郡",MID(D19,7,3),MID(D19,6,1)="日",MID(D19,9,3),MID(D19,6,1)="楽",MID(D19,8,3),TRUE,MID(D19,4,3))</f>
        <v>飛島村</v>
      </c>
      <c r="L19" t="str">
        <f>VLOOKUP(K19,Sheet3!$A$2:$C$55,2,FALSE)</f>
        <v>飛島村</v>
      </c>
    </row>
    <row r="20" spans="1:12" x14ac:dyDescent="0.2">
      <c r="A20">
        <v>2375701840</v>
      </c>
      <c r="B20" t="s">
        <v>149</v>
      </c>
      <c r="C20" t="s">
        <v>150</v>
      </c>
      <c r="D20" t="s">
        <v>151</v>
      </c>
      <c r="E20" t="s">
        <v>124</v>
      </c>
      <c r="F20" s="11">
        <v>41760</v>
      </c>
      <c r="G20" s="11">
        <v>43952</v>
      </c>
      <c r="H20" s="11">
        <v>46142</v>
      </c>
      <c r="I20" t="s">
        <v>105</v>
      </c>
      <c r="K20" t="str" cm="1">
        <f t="array" ref="K20">_xlfn.IFS(MID(D20,6,1)="郡",MID(D20,7,3),MID(D20,6,1)="日",MID(D20,9,3),MID(D20,6,1)="楽",MID(D20,8,3),TRUE,MID(D20,4,3))</f>
        <v>武豊町</v>
      </c>
      <c r="L20" t="str">
        <f>VLOOKUP(K20,Sheet3!$A$2:$C$55,2,FALSE)</f>
        <v>武豊町</v>
      </c>
    </row>
    <row r="21" spans="1:12" x14ac:dyDescent="0.2">
      <c r="A21">
        <v>2376100372</v>
      </c>
      <c r="B21" t="s">
        <v>152</v>
      </c>
      <c r="C21" t="s">
        <v>153</v>
      </c>
      <c r="D21" t="s">
        <v>154</v>
      </c>
      <c r="E21" t="s">
        <v>142</v>
      </c>
      <c r="F21" s="11">
        <v>39569</v>
      </c>
      <c r="G21" s="11">
        <v>43952</v>
      </c>
      <c r="H21" s="11">
        <v>46142</v>
      </c>
      <c r="I21" t="s">
        <v>105</v>
      </c>
      <c r="K21" t="str" cm="1">
        <f t="array" ref="K21">_xlfn.IFS(MID(D21,6,1)="郡",MID(D21,7,3),MID(D21,6,1)="日",MID(D21,9,3),MID(D21,6,1)="楽",MID(D21,8,3),TRUE,MID(D21,4,3))</f>
        <v>みよし</v>
      </c>
      <c r="L21" t="str">
        <f>VLOOKUP(K21,Sheet3!$A$2:$C$55,2,FALSE)</f>
        <v>みよし市</v>
      </c>
    </row>
    <row r="22" spans="1:12" x14ac:dyDescent="0.2">
      <c r="A22">
        <v>2377200239</v>
      </c>
      <c r="B22" t="s">
        <v>155</v>
      </c>
      <c r="C22" t="s">
        <v>156</v>
      </c>
      <c r="D22" t="s">
        <v>157</v>
      </c>
      <c r="E22" t="s">
        <v>142</v>
      </c>
      <c r="F22" s="11">
        <v>39569</v>
      </c>
      <c r="G22" s="11">
        <v>43952</v>
      </c>
      <c r="H22" s="11">
        <v>46142</v>
      </c>
      <c r="I22" t="s">
        <v>105</v>
      </c>
      <c r="K22" t="str" cm="1">
        <f t="array" ref="K22">_xlfn.IFS(MID(D22,6,1)="郡",MID(D22,7,3),MID(D22,6,1)="日",MID(D22,9,3),MID(D22,6,1)="楽",MID(D22,8,3),TRUE,MID(D22,4,3))</f>
        <v>愛西市</v>
      </c>
      <c r="L22" t="str">
        <f>VLOOKUP(K22,Sheet3!$A$2:$C$55,2,FALSE)</f>
        <v>愛西市</v>
      </c>
    </row>
    <row r="23" spans="1:12" x14ac:dyDescent="0.2">
      <c r="A23">
        <v>2377500414</v>
      </c>
      <c r="B23" t="s">
        <v>158</v>
      </c>
      <c r="C23" t="s">
        <v>159</v>
      </c>
      <c r="D23" t="s">
        <v>160</v>
      </c>
      <c r="E23" t="s">
        <v>142</v>
      </c>
      <c r="F23" s="11">
        <v>43952</v>
      </c>
      <c r="G23" s="11">
        <v>43952</v>
      </c>
      <c r="H23" s="11">
        <v>46142</v>
      </c>
      <c r="I23" t="s">
        <v>105</v>
      </c>
      <c r="K23" t="str" cm="1">
        <f t="array" ref="K23">_xlfn.IFS(MID(D23,6,1)="郡",MID(D23,7,3),MID(D23,6,1)="日",MID(D23,9,3),MID(D23,6,1)="楽",MID(D23,8,3),TRUE,MID(D23,4,3))</f>
        <v>弥富市</v>
      </c>
      <c r="L23" t="str">
        <f>VLOOKUP(K23,Sheet3!$A$2:$C$55,2,FALSE)</f>
        <v>弥富市</v>
      </c>
    </row>
    <row r="24" spans="1:12" x14ac:dyDescent="0.2">
      <c r="K24" t="str" cm="1">
        <f t="array" ref="K24">_xlfn.IFS(MID(D24,6,1)="郡",MID(D24,7,3),MID(D24,6,1)="日",MID(D24,9,3),MID(D24,6,1)="楽",MID(D24,8,3),TRUE,MID(D24,4,3))</f>
        <v/>
      </c>
      <c r="L24" t="e">
        <f>VLOOKUP(K24,Sheet3!$A$2:$C$55,2,FALSE)</f>
        <v>#N/A</v>
      </c>
    </row>
    <row r="25" spans="1:12" x14ac:dyDescent="0.2">
      <c r="K25" t="str" cm="1">
        <f t="array" ref="K25">_xlfn.IFS(MID(D25,6,1)="郡",MID(D25,7,3),MID(D25,6,1)="日",MID(D25,9,3),MID(D25,6,1)="楽",MID(D25,8,3),TRUE,MID(D25,4,3))</f>
        <v/>
      </c>
      <c r="L25" t="e">
        <f>VLOOKUP(K25,Sheet3!$A$2:$C$55,2,FALSE)</f>
        <v>#N/A</v>
      </c>
    </row>
    <row r="26" spans="1:12" x14ac:dyDescent="0.2">
      <c r="K26" t="str" cm="1">
        <f t="array" ref="K26">_xlfn.IFS(MID(D26,6,1)="郡",MID(D26,7,3),MID(D26,6,1)="日",MID(D26,9,3),MID(D26,6,1)="楽",MID(D26,8,3),TRUE,MID(D26,4,3))</f>
        <v/>
      </c>
      <c r="L26" t="e">
        <f>VLOOKUP(K26,Sheet3!$A$2:$C$55,2,FALSE)</f>
        <v>#N/A</v>
      </c>
    </row>
    <row r="27" spans="1:12" x14ac:dyDescent="0.2">
      <c r="K27" t="str" cm="1">
        <f t="array" ref="K27">_xlfn.IFS(MID(D27,6,1)="郡",MID(D27,7,3),MID(D27,6,1)="日",MID(D27,9,3),MID(D27,6,1)="楽",MID(D27,8,3),TRUE,MID(D27,4,3))</f>
        <v/>
      </c>
      <c r="L27" t="e">
        <f>VLOOKUP(K27,Sheet3!$A$2:$C$55,2,FALSE)</f>
        <v>#N/A</v>
      </c>
    </row>
    <row r="28" spans="1:12" x14ac:dyDescent="0.2">
      <c r="K28" t="str" cm="1">
        <f t="array" ref="K28">_xlfn.IFS(MID(D28,6,1)="郡",MID(D28,7,3),MID(D28,6,1)="日",MID(D28,9,3),MID(D28,6,1)="楽",MID(D28,8,3),TRUE,MID(D28,4,3))</f>
        <v/>
      </c>
      <c r="L28" t="e">
        <f>VLOOKUP(K28,Sheet3!$A$2:$C$55,2,FALSE)</f>
        <v>#N/A</v>
      </c>
    </row>
    <row r="29" spans="1:12" x14ac:dyDescent="0.2">
      <c r="K29" t="str" cm="1">
        <f t="array" ref="K29">_xlfn.IFS(MID(D29,6,1)="郡",MID(D29,7,3),MID(D29,6,1)="日",MID(D29,9,3),MID(D29,6,1)="楽",MID(D29,8,3),TRUE,MID(D29,4,3))</f>
        <v/>
      </c>
      <c r="L29" t="e">
        <f>VLOOKUP(K29,Sheet3!$A$2:$C$55,2,FALSE)</f>
        <v>#N/A</v>
      </c>
    </row>
    <row r="30" spans="1:12" x14ac:dyDescent="0.2">
      <c r="K30" t="str" cm="1">
        <f t="array" ref="K30">_xlfn.IFS(MID(D30,6,1)="郡",MID(D30,7,3),MID(D30,6,1)="日",MID(D30,9,3),MID(D30,6,1)="楽",MID(D30,8,3),TRUE,MID(D30,4,3))</f>
        <v/>
      </c>
      <c r="L30" t="e">
        <f>VLOOKUP(K30,Sheet3!$A$2:$C$55,2,FALSE)</f>
        <v>#N/A</v>
      </c>
    </row>
    <row r="31" spans="1:12" x14ac:dyDescent="0.2">
      <c r="K31" t="str" cm="1">
        <f t="array" ref="K31">_xlfn.IFS(MID(D31,6,1)="郡",MID(D31,7,3),MID(D31,6,1)="日",MID(D31,9,3),MID(D31,6,1)="楽",MID(D31,8,3),TRUE,MID(D31,4,3))</f>
        <v/>
      </c>
      <c r="L31" t="e">
        <f>VLOOKUP(K31,Sheet3!$A$2:$C$55,2,FALSE)</f>
        <v>#N/A</v>
      </c>
    </row>
    <row r="32" spans="1:12" x14ac:dyDescent="0.2">
      <c r="K32" t="str" cm="1">
        <f t="array" ref="K32">_xlfn.IFS(MID(D32,6,1)="郡",MID(D32,7,3),MID(D32,6,1)="日",MID(D32,9,3),MID(D32,6,1)="楽",MID(D32,8,3),TRUE,MID(D32,4,3))</f>
        <v/>
      </c>
      <c r="L32" t="e">
        <f>VLOOKUP(K32,Sheet3!$A$2:$C$55,2,FALSE)</f>
        <v>#N/A</v>
      </c>
    </row>
    <row r="33" spans="11:12" x14ac:dyDescent="0.2">
      <c r="K33" t="str" cm="1">
        <f t="array" ref="K33">_xlfn.IFS(MID(D33,6,1)="郡",MID(D33,7,3),MID(D33,6,1)="日",MID(D33,9,3),MID(D33,6,1)="楽",MID(D33,8,3),TRUE,MID(D33,4,3))</f>
        <v/>
      </c>
      <c r="L33" t="e">
        <f>VLOOKUP(K33,Sheet3!$A$2:$C$55,2,FALSE)</f>
        <v>#N/A</v>
      </c>
    </row>
    <row r="34" spans="11:12" x14ac:dyDescent="0.2">
      <c r="K34" t="str" cm="1">
        <f t="array" ref="K34">_xlfn.IFS(MID(D34,6,1)="郡",MID(D34,7,3),MID(D34,6,1)="日",MID(D34,9,3),MID(D34,6,1)="楽",MID(D34,8,3),TRUE,MID(D34,4,3))</f>
        <v/>
      </c>
      <c r="L34" t="e">
        <f>VLOOKUP(K34,Sheet3!$A$2:$C$55,2,FALSE)</f>
        <v>#N/A</v>
      </c>
    </row>
    <row r="35" spans="11:12" x14ac:dyDescent="0.2">
      <c r="K35" t="str" cm="1">
        <f t="array" ref="K35">_xlfn.IFS(MID(D35,6,1)="郡",MID(D35,7,3),MID(D35,6,1)="日",MID(D35,9,3),MID(D35,6,1)="楽",MID(D35,8,3),TRUE,MID(D35,4,3))</f>
        <v/>
      </c>
      <c r="L35" t="e">
        <f>VLOOKUP(K35,Sheet3!$A$2:$C$55,2,FALSE)</f>
        <v>#N/A</v>
      </c>
    </row>
    <row r="36" spans="11:12" x14ac:dyDescent="0.2">
      <c r="K36" t="str" cm="1">
        <f t="array" ref="K36">_xlfn.IFS(MID(D36,6,1)="郡",MID(D36,7,3),MID(D36,6,1)="日",MID(D36,9,3),MID(D36,6,1)="楽",MID(D36,8,3),TRUE,MID(D36,4,3))</f>
        <v/>
      </c>
      <c r="L36" t="e">
        <f>VLOOKUP(K36,Sheet3!$A$2:$C$55,2,FALSE)</f>
        <v>#N/A</v>
      </c>
    </row>
    <row r="37" spans="11:12" x14ac:dyDescent="0.2">
      <c r="K37" t="str" cm="1">
        <f t="array" ref="K37">_xlfn.IFS(MID(D37,6,1)="郡",MID(D37,7,3),MID(D37,6,1)="日",MID(D37,9,3),MID(D37,6,1)="楽",MID(D37,8,3),TRUE,MID(D37,4,3))</f>
        <v/>
      </c>
      <c r="L37" t="e">
        <f>VLOOKUP(K37,Sheet3!$A$2:$C$55,2,FALSE)</f>
        <v>#N/A</v>
      </c>
    </row>
    <row r="38" spans="11:12" x14ac:dyDescent="0.2">
      <c r="K38" t="str" cm="1">
        <f t="array" ref="K38">_xlfn.IFS(MID(D38,6,1)="郡",MID(D38,7,3),MID(D38,6,1)="日",MID(D38,9,3),MID(D38,6,1)="楽",MID(D38,8,3),TRUE,MID(D38,4,3))</f>
        <v/>
      </c>
      <c r="L38" t="e">
        <f>VLOOKUP(K38,Sheet3!$A$2:$C$55,2,FALSE)</f>
        <v>#N/A</v>
      </c>
    </row>
    <row r="39" spans="11:12" x14ac:dyDescent="0.2">
      <c r="K39" t="str" cm="1">
        <f t="array" ref="K39">_xlfn.IFS(MID(D39,6,1)="郡",MID(D39,7,3),MID(D39,6,1)="日",MID(D39,9,3),MID(D39,6,1)="楽",MID(D39,8,3),TRUE,MID(D39,4,3))</f>
        <v/>
      </c>
      <c r="L39" t="e">
        <f>VLOOKUP(K39,Sheet3!$A$2:$C$55,2,FALSE)</f>
        <v>#N/A</v>
      </c>
    </row>
    <row r="40" spans="11:12" x14ac:dyDescent="0.2">
      <c r="K40" t="str" cm="1">
        <f t="array" ref="K40">_xlfn.IFS(MID(D40,6,1)="郡",MID(D40,7,3),MID(D40,6,1)="日",MID(D40,9,3),MID(D40,6,1)="楽",MID(D40,8,3),TRUE,MID(D40,4,3))</f>
        <v/>
      </c>
      <c r="L40" t="e">
        <f>VLOOKUP(K40,Sheet3!$A$2:$C$55,2,FALSE)</f>
        <v>#N/A</v>
      </c>
    </row>
    <row r="41" spans="11:12" x14ac:dyDescent="0.2">
      <c r="K41" t="str" cm="1">
        <f t="array" ref="K41">_xlfn.IFS(MID(D41,6,1)="郡",MID(D41,7,3),MID(D41,6,1)="日",MID(D41,9,3),MID(D41,6,1)="楽",MID(D41,8,3),TRUE,MID(D41,4,3))</f>
        <v/>
      </c>
      <c r="L41" t="e">
        <f>VLOOKUP(K41,Sheet3!$A$2:$C$55,2,FALSE)</f>
        <v>#N/A</v>
      </c>
    </row>
    <row r="42" spans="11:12" x14ac:dyDescent="0.2">
      <c r="K42" t="str" cm="1">
        <f t="array" ref="K42">_xlfn.IFS(MID(D42,6,1)="郡",MID(D42,7,3),MID(D42,6,1)="日",MID(D42,9,3),MID(D42,6,1)="楽",MID(D42,8,3),TRUE,MID(D42,4,3))</f>
        <v/>
      </c>
      <c r="L42" t="e">
        <f>VLOOKUP(K42,Sheet3!$A$2:$C$55,2,FALSE)</f>
        <v>#N/A</v>
      </c>
    </row>
    <row r="43" spans="11:12" x14ac:dyDescent="0.2">
      <c r="K43" t="str" cm="1">
        <f t="array" ref="K43">_xlfn.IFS(MID(D43,6,1)="郡",MID(D43,7,3),MID(D43,6,1)="日",MID(D43,9,3),MID(D43,6,1)="楽",MID(D43,8,3),TRUE,MID(D43,4,3))</f>
        <v/>
      </c>
      <c r="L43" t="e">
        <f>VLOOKUP(K43,Sheet3!$A$2:$C$55,2,FALSE)</f>
        <v>#N/A</v>
      </c>
    </row>
    <row r="44" spans="11:12" x14ac:dyDescent="0.2">
      <c r="K44" t="str" cm="1">
        <f t="array" ref="K44">_xlfn.IFS(MID(D44,6,1)="郡",MID(D44,7,3),MID(D44,6,1)="日",MID(D44,9,3),MID(D44,6,1)="楽",MID(D44,8,3),TRUE,MID(D44,4,3))</f>
        <v/>
      </c>
      <c r="L44" t="e">
        <f>VLOOKUP(K44,Sheet3!$A$2:$C$55,2,FALSE)</f>
        <v>#N/A</v>
      </c>
    </row>
    <row r="45" spans="11:12" x14ac:dyDescent="0.2">
      <c r="K45" t="str" cm="1">
        <f t="array" ref="K45">_xlfn.IFS(MID(D45,6,1)="郡",MID(D45,7,3),MID(D45,6,1)="日",MID(D45,9,3),MID(D45,6,1)="楽",MID(D45,8,3),TRUE,MID(D45,4,3))</f>
        <v/>
      </c>
      <c r="L45" t="e">
        <f>VLOOKUP(K45,Sheet3!$A$2:$C$55,2,FALSE)</f>
        <v>#N/A</v>
      </c>
    </row>
    <row r="46" spans="11:12" x14ac:dyDescent="0.2">
      <c r="K46" t="str" cm="1">
        <f t="array" ref="K46">_xlfn.IFS(MID(D46,6,1)="郡",MID(D46,7,3),MID(D46,6,1)="日",MID(D46,9,3),MID(D46,6,1)="楽",MID(D46,8,3),TRUE,MID(D46,4,3))</f>
        <v/>
      </c>
      <c r="L46" t="e">
        <f>VLOOKUP(K46,Sheet3!$A$2:$C$55,2,FALSE)</f>
        <v>#N/A</v>
      </c>
    </row>
    <row r="47" spans="11:12" x14ac:dyDescent="0.2">
      <c r="K47" t="str" cm="1">
        <f t="array" ref="K47">_xlfn.IFS(MID(D47,6,1)="郡",MID(D47,7,3),MID(D47,6,1)="日",MID(D47,9,3),MID(D47,6,1)="楽",MID(D47,8,3),TRUE,MID(D47,4,3))</f>
        <v/>
      </c>
      <c r="L47" t="e">
        <f>VLOOKUP(K47,Sheet3!$A$2:$C$55,2,FALSE)</f>
        <v>#N/A</v>
      </c>
    </row>
    <row r="48" spans="11:12" x14ac:dyDescent="0.2">
      <c r="K48" t="str" cm="1">
        <f t="array" ref="K48">_xlfn.IFS(MID(D48,6,1)="郡",MID(D48,7,3),MID(D48,6,1)="日",MID(D48,9,3),MID(D48,6,1)="楽",MID(D48,8,3),TRUE,MID(D48,4,3))</f>
        <v/>
      </c>
      <c r="L48" t="e">
        <f>VLOOKUP(K48,Sheet3!$A$2:$C$55,2,FALSE)</f>
        <v>#N/A</v>
      </c>
    </row>
    <row r="49" spans="11:12" x14ac:dyDescent="0.2">
      <c r="K49" t="str" cm="1">
        <f t="array" ref="K49">_xlfn.IFS(MID(D49,6,1)="郡",MID(D49,7,3),MID(D49,6,1)="日",MID(D49,9,3),MID(D49,6,1)="楽",MID(D49,8,3),TRUE,MID(D49,4,3))</f>
        <v/>
      </c>
      <c r="L49" t="e">
        <f>VLOOKUP(K49,Sheet3!$A$2:$C$55,2,FALSE)</f>
        <v>#N/A</v>
      </c>
    </row>
    <row r="50" spans="11:12" x14ac:dyDescent="0.2">
      <c r="K50" t="str" cm="1">
        <f t="array" ref="K50">_xlfn.IFS(MID(D50,6,1)="郡",MID(D50,7,3),MID(D50,6,1)="日",MID(D50,9,3),MID(D50,6,1)="楽",MID(D50,8,3),TRUE,MID(D50,4,3))</f>
        <v/>
      </c>
      <c r="L50" t="e">
        <f>VLOOKUP(K50,Sheet3!$A$2:$C$55,2,FALSE)</f>
        <v>#N/A</v>
      </c>
    </row>
    <row r="51" spans="11:12" x14ac:dyDescent="0.2">
      <c r="K51" t="str" cm="1">
        <f t="array" ref="K51">_xlfn.IFS(MID(D51,6,1)="郡",MID(D51,7,3),MID(D51,6,1)="日",MID(D51,9,3),MID(D51,6,1)="楽",MID(D51,8,3),TRUE,MID(D51,4,3))</f>
        <v/>
      </c>
      <c r="L51" t="e">
        <f>VLOOKUP(K51,Sheet3!$A$2:$C$55,2,FALSE)</f>
        <v>#N/A</v>
      </c>
    </row>
    <row r="52" spans="11:12" x14ac:dyDescent="0.2">
      <c r="K52" t="str" cm="1">
        <f t="array" ref="K52">_xlfn.IFS(MID(D52,6,1)="郡",MID(D52,7,3),MID(D52,6,1)="日",MID(D52,9,3),MID(D52,6,1)="楽",MID(D52,8,3),TRUE,MID(D52,4,3))</f>
        <v/>
      </c>
      <c r="L52" t="e">
        <f>VLOOKUP(K52,Sheet3!$A$2:$C$55,2,FALSE)</f>
        <v>#N/A</v>
      </c>
    </row>
    <row r="53" spans="11:12" x14ac:dyDescent="0.2">
      <c r="K53" t="str" cm="1">
        <f t="array" ref="K53">_xlfn.IFS(MID(D53,6,1)="郡",MID(D53,7,3),MID(D53,6,1)="日",MID(D53,9,3),MID(D53,6,1)="楽",MID(D53,8,3),TRUE,MID(D53,4,3))</f>
        <v/>
      </c>
      <c r="L53" t="e">
        <f>VLOOKUP(K53,Sheet3!$A$2:$C$55,2,FALSE)</f>
        <v>#N/A</v>
      </c>
    </row>
    <row r="54" spans="11:12" x14ac:dyDescent="0.2">
      <c r="K54" t="str" cm="1">
        <f t="array" ref="K54">_xlfn.IFS(MID(D54,6,1)="郡",MID(D54,7,3),MID(D54,6,1)="日",MID(D54,9,3),MID(D54,6,1)="楽",MID(D54,8,3),TRUE,MID(D54,4,3))</f>
        <v/>
      </c>
      <c r="L54" t="e">
        <f>VLOOKUP(K54,Sheet3!$A$2:$C$55,2,FALSE)</f>
        <v>#N/A</v>
      </c>
    </row>
    <row r="55" spans="11:12" x14ac:dyDescent="0.2">
      <c r="K55" t="str" cm="1">
        <f t="array" ref="K55">_xlfn.IFS(MID(D55,6,1)="郡",MID(D55,7,3),MID(D55,6,1)="日",MID(D55,9,3),MID(D55,6,1)="楽",MID(D55,8,3),TRUE,MID(D55,4,3))</f>
        <v/>
      </c>
      <c r="L55" t="e">
        <f>VLOOKUP(K55,Sheet3!$A$2:$C$55,2,FALSE)</f>
        <v>#N/A</v>
      </c>
    </row>
    <row r="56" spans="11:12" x14ac:dyDescent="0.2">
      <c r="K56" t="str" cm="1">
        <f t="array" ref="K56">_xlfn.IFS(MID(D56,6,1)="郡",MID(D56,7,3),MID(D56,6,1)="日",MID(D56,9,3),MID(D56,6,1)="楽",MID(D56,8,3),TRUE,MID(D56,4,3))</f>
        <v/>
      </c>
      <c r="L56" t="e">
        <f>VLOOKUP(K56,Sheet3!$A$2:$C$55,2,FALSE)</f>
        <v>#N/A</v>
      </c>
    </row>
    <row r="57" spans="11:12" x14ac:dyDescent="0.2">
      <c r="K57" t="str" cm="1">
        <f t="array" ref="K57">_xlfn.IFS(MID(D57,6,1)="郡",MID(D57,7,3),MID(D57,6,1)="日",MID(D57,9,3),MID(D57,6,1)="楽",MID(D57,8,3),TRUE,MID(D57,4,3))</f>
        <v/>
      </c>
      <c r="L57" t="e">
        <f>VLOOKUP(K57,Sheet3!$A$2:$C$55,2,FALSE)</f>
        <v>#N/A</v>
      </c>
    </row>
    <row r="58" spans="11:12" x14ac:dyDescent="0.2">
      <c r="K58" t="str" cm="1">
        <f t="array" ref="K58">_xlfn.IFS(MID(D58,6,1)="郡",MID(D58,7,3),MID(D58,6,1)="日",MID(D58,9,3),MID(D58,6,1)="楽",MID(D58,8,3),TRUE,MID(D58,4,3))</f>
        <v/>
      </c>
      <c r="L58" t="e">
        <f>VLOOKUP(K58,Sheet3!$A$2:$C$55,2,FALSE)</f>
        <v>#N/A</v>
      </c>
    </row>
    <row r="59" spans="11:12" x14ac:dyDescent="0.2">
      <c r="K59" t="str" cm="1">
        <f t="array" ref="K59">_xlfn.IFS(MID(D59,6,1)="郡",MID(D59,7,3),MID(D59,6,1)="日",MID(D59,9,3),MID(D59,6,1)="楽",MID(D59,8,3),TRUE,MID(D59,4,3))</f>
        <v/>
      </c>
      <c r="L59" t="e">
        <f>VLOOKUP(K59,Sheet3!$A$2:$C$55,2,FALSE)</f>
        <v>#N/A</v>
      </c>
    </row>
    <row r="60" spans="11:12" x14ac:dyDescent="0.2">
      <c r="K60" t="str" cm="1">
        <f t="array" ref="K60">_xlfn.IFS(MID(D60,6,1)="郡",MID(D60,7,3),MID(D60,6,1)="日",MID(D60,9,3),MID(D60,6,1)="楽",MID(D60,8,3),TRUE,MID(D60,4,3))</f>
        <v/>
      </c>
      <c r="L60" t="e">
        <f>VLOOKUP(K60,Sheet3!$A$2:$C$55,2,FALSE)</f>
        <v>#N/A</v>
      </c>
    </row>
    <row r="61" spans="11:12" x14ac:dyDescent="0.2">
      <c r="K61" t="str" cm="1">
        <f t="array" ref="K61">_xlfn.IFS(MID(D61,6,1)="郡",MID(D61,7,3),MID(D61,6,1)="日",MID(D61,9,3),MID(D61,6,1)="楽",MID(D61,8,3),TRUE,MID(D61,4,3))</f>
        <v/>
      </c>
      <c r="L61" t="e">
        <f>VLOOKUP(K61,Sheet3!$A$2:$C$55,2,FALSE)</f>
        <v>#N/A</v>
      </c>
    </row>
    <row r="62" spans="11:12" x14ac:dyDescent="0.2">
      <c r="K62" t="str" cm="1">
        <f t="array" ref="K62">_xlfn.IFS(MID(D62,6,1)="郡",MID(D62,7,3),MID(D62,6,1)="日",MID(D62,9,3),MID(D62,6,1)="楽",MID(D62,8,3),TRUE,MID(D62,4,3))</f>
        <v/>
      </c>
      <c r="L62" t="e">
        <f>VLOOKUP(K62,Sheet3!$A$2:$C$55,2,FALSE)</f>
        <v>#N/A</v>
      </c>
    </row>
    <row r="63" spans="11:12" x14ac:dyDescent="0.2">
      <c r="K63" t="str" cm="1">
        <f t="array" ref="K63">_xlfn.IFS(MID(D63,6,1)="郡",MID(D63,7,3),MID(D63,6,1)="日",MID(D63,9,3),MID(D63,6,1)="楽",MID(D63,8,3),TRUE,MID(D63,4,3))</f>
        <v/>
      </c>
      <c r="L63" t="e">
        <f>VLOOKUP(K63,Sheet3!$A$2:$C$55,2,FALSE)</f>
        <v>#N/A</v>
      </c>
    </row>
    <row r="64" spans="11:12" x14ac:dyDescent="0.2">
      <c r="K64" t="str" cm="1">
        <f t="array" ref="K64">_xlfn.IFS(MID(D64,6,1)="郡",MID(D64,7,3),MID(D64,6,1)="日",MID(D64,9,3),MID(D64,6,1)="楽",MID(D64,8,3),TRUE,MID(D64,4,3))</f>
        <v/>
      </c>
      <c r="L64" t="e">
        <f>VLOOKUP(K64,Sheet3!$A$2:$C$55,2,FALSE)</f>
        <v>#N/A</v>
      </c>
    </row>
    <row r="65" spans="11:12" x14ac:dyDescent="0.2">
      <c r="K65" t="str" cm="1">
        <f t="array" ref="K65">_xlfn.IFS(MID(D65,6,1)="郡",MID(D65,7,3),MID(D65,6,1)="日",MID(D65,9,3),MID(D65,6,1)="楽",MID(D65,8,3),TRUE,MID(D65,4,3))</f>
        <v/>
      </c>
      <c r="L65" t="e">
        <f>VLOOKUP(K65,Sheet3!$A$2:$C$55,2,FALSE)</f>
        <v>#N/A</v>
      </c>
    </row>
    <row r="66" spans="11:12" x14ac:dyDescent="0.2">
      <c r="K66" t="str" cm="1">
        <f t="array" ref="K66">_xlfn.IFS(MID(D66,6,1)="郡",MID(D66,7,3),MID(D66,6,1)="日",MID(D66,9,3),MID(D66,6,1)="楽",MID(D66,8,3),TRUE,MID(D66,4,3))</f>
        <v/>
      </c>
      <c r="L66" t="e">
        <f>VLOOKUP(K66,Sheet3!$A$2:$C$55,2,FALSE)</f>
        <v>#N/A</v>
      </c>
    </row>
    <row r="67" spans="11:12" x14ac:dyDescent="0.2">
      <c r="K67" t="str" cm="1">
        <f t="array" ref="K67">_xlfn.IFS(MID(D67,6,1)="郡",MID(D67,7,3),MID(D67,6,1)="日",MID(D67,9,3),MID(D67,6,1)="楽",MID(D67,8,3),TRUE,MID(D67,4,3))</f>
        <v/>
      </c>
      <c r="L67" t="e">
        <f>VLOOKUP(K67,Sheet3!$A$2:$C$55,2,FALSE)</f>
        <v>#N/A</v>
      </c>
    </row>
    <row r="68" spans="11:12" x14ac:dyDescent="0.2">
      <c r="K68" t="str" cm="1">
        <f t="array" ref="K68">_xlfn.IFS(MID(D68,6,1)="郡",MID(D68,7,3),MID(D68,6,1)="日",MID(D68,9,3),MID(D68,6,1)="楽",MID(D68,8,3),TRUE,MID(D68,4,3))</f>
        <v/>
      </c>
      <c r="L68" t="e">
        <f>VLOOKUP(K68,Sheet3!$A$2:$C$55,2,FALSE)</f>
        <v>#N/A</v>
      </c>
    </row>
    <row r="69" spans="11:12" x14ac:dyDescent="0.2">
      <c r="K69" t="str" cm="1">
        <f t="array" ref="K69">_xlfn.IFS(MID(D69,6,1)="郡",MID(D69,7,3),MID(D69,6,1)="日",MID(D69,9,3),MID(D69,6,1)="楽",MID(D69,8,3),TRUE,MID(D69,4,3))</f>
        <v/>
      </c>
      <c r="L69" t="e">
        <f>VLOOKUP(K69,Sheet3!$A$2:$C$55,2,FALSE)</f>
        <v>#N/A</v>
      </c>
    </row>
    <row r="70" spans="11:12" x14ac:dyDescent="0.2">
      <c r="K70" t="str" cm="1">
        <f t="array" ref="K70">_xlfn.IFS(MID(D70,6,1)="郡",MID(D70,7,3),MID(D70,6,1)="日",MID(D70,9,3),MID(D70,6,1)="楽",MID(D70,8,3),TRUE,MID(D70,4,3))</f>
        <v/>
      </c>
      <c r="L70" t="e">
        <f>VLOOKUP(K70,Sheet3!$A$2:$C$55,2,FALSE)</f>
        <v>#N/A</v>
      </c>
    </row>
    <row r="71" spans="11:12" x14ac:dyDescent="0.2">
      <c r="K71" t="str" cm="1">
        <f t="array" ref="K71">_xlfn.IFS(MID(D71,6,1)="郡",MID(D71,7,3),MID(D71,6,1)="日",MID(D71,9,3),MID(D71,6,1)="楽",MID(D71,8,3),TRUE,MID(D71,4,3))</f>
        <v/>
      </c>
      <c r="L71" t="e">
        <f>VLOOKUP(K71,Sheet3!$A$2:$C$55,2,FALSE)</f>
        <v>#N/A</v>
      </c>
    </row>
    <row r="72" spans="11:12" x14ac:dyDescent="0.2">
      <c r="K72" t="str" cm="1">
        <f t="array" ref="K72">_xlfn.IFS(MID(D72,6,1)="郡",MID(D72,7,3),MID(D72,6,1)="日",MID(D72,9,3),MID(D72,6,1)="楽",MID(D72,8,3),TRUE,MID(D72,4,3))</f>
        <v/>
      </c>
      <c r="L72" t="e">
        <f>VLOOKUP(K72,Sheet3!$A$2:$C$55,2,FALSE)</f>
        <v>#N/A</v>
      </c>
    </row>
    <row r="73" spans="11:12" x14ac:dyDescent="0.2">
      <c r="K73" t="str" cm="1">
        <f t="array" ref="K73">_xlfn.IFS(MID(D73,6,1)="郡",MID(D73,7,3),MID(D73,6,1)="日",MID(D73,9,3),MID(D73,6,1)="楽",MID(D73,8,3),TRUE,MID(D73,4,3))</f>
        <v/>
      </c>
      <c r="L73" t="e">
        <f>VLOOKUP(K73,Sheet3!$A$2:$C$55,2,FALSE)</f>
        <v>#N/A</v>
      </c>
    </row>
    <row r="74" spans="11:12" x14ac:dyDescent="0.2">
      <c r="K74" t="str" cm="1">
        <f t="array" ref="K74">_xlfn.IFS(MID(D74,6,1)="郡",MID(D74,7,3),MID(D74,6,1)="日",MID(D74,9,3),MID(D74,6,1)="楽",MID(D74,8,3),TRUE,MID(D74,4,3))</f>
        <v/>
      </c>
      <c r="L74" t="e">
        <f>VLOOKUP(K74,Sheet3!$A$2:$C$55,2,FALSE)</f>
        <v>#N/A</v>
      </c>
    </row>
    <row r="75" spans="11:12" x14ac:dyDescent="0.2">
      <c r="K75" t="str" cm="1">
        <f t="array" ref="K75">_xlfn.IFS(MID(D75,6,1)="郡",MID(D75,7,3),MID(D75,6,1)="日",MID(D75,9,3),MID(D75,6,1)="楽",MID(D75,8,3),TRUE,MID(D75,4,3))</f>
        <v/>
      </c>
      <c r="L75" t="e">
        <f>VLOOKUP(K75,Sheet3!$A$2:$C$55,2,FALSE)</f>
        <v>#N/A</v>
      </c>
    </row>
    <row r="76" spans="11:12" x14ac:dyDescent="0.2">
      <c r="K76" t="str" cm="1">
        <f t="array" ref="K76">_xlfn.IFS(MID(D76,6,1)="郡",MID(D76,7,3),MID(D76,6,1)="日",MID(D76,9,3),MID(D76,6,1)="楽",MID(D76,8,3),TRUE,MID(D76,4,3))</f>
        <v/>
      </c>
      <c r="L76" t="e">
        <f>VLOOKUP(K76,Sheet3!$A$2:$C$55,2,FALSE)</f>
        <v>#N/A</v>
      </c>
    </row>
    <row r="77" spans="11:12" x14ac:dyDescent="0.2">
      <c r="K77" t="str" cm="1">
        <f t="array" ref="K77">_xlfn.IFS(MID(D77,6,1)="郡",MID(D77,7,3),MID(D77,6,1)="日",MID(D77,9,3),MID(D77,6,1)="楽",MID(D77,8,3),TRUE,MID(D77,4,3))</f>
        <v/>
      </c>
      <c r="L77" t="e">
        <f>VLOOKUP(K77,Sheet3!$A$2:$C$55,2,FALSE)</f>
        <v>#N/A</v>
      </c>
    </row>
    <row r="78" spans="11:12" x14ac:dyDescent="0.2">
      <c r="K78" t="str" cm="1">
        <f t="array" ref="K78">_xlfn.IFS(MID(D78,6,1)="郡",MID(D78,7,3),MID(D78,6,1)="日",MID(D78,9,3),MID(D78,6,1)="楽",MID(D78,8,3),TRUE,MID(D78,4,3))</f>
        <v/>
      </c>
      <c r="L78" t="e">
        <f>VLOOKUP(K78,Sheet3!$A$2:$C$55,2,FALSE)</f>
        <v>#N/A</v>
      </c>
    </row>
    <row r="79" spans="11:12" x14ac:dyDescent="0.2">
      <c r="K79" t="str" cm="1">
        <f t="array" ref="K79">_xlfn.IFS(MID(D79,6,1)="郡",MID(D79,7,3),MID(D79,6,1)="日",MID(D79,9,3),MID(D79,6,1)="楽",MID(D79,8,3),TRUE,MID(D79,4,3))</f>
        <v/>
      </c>
      <c r="L79" t="e">
        <f>VLOOKUP(K79,Sheet3!$A$2:$C$55,2,FALSE)</f>
        <v>#N/A</v>
      </c>
    </row>
    <row r="80" spans="11:12" x14ac:dyDescent="0.2">
      <c r="K80" t="str" cm="1">
        <f t="array" ref="K80">_xlfn.IFS(MID(D80,6,1)="郡",MID(D80,7,3),MID(D80,6,1)="日",MID(D80,9,3),MID(D80,6,1)="楽",MID(D80,8,3),TRUE,MID(D80,4,3))</f>
        <v/>
      </c>
      <c r="L80" t="e">
        <f>VLOOKUP(K80,Sheet3!$A$2:$C$55,2,FALSE)</f>
        <v>#N/A</v>
      </c>
    </row>
    <row r="81" spans="11:12" x14ac:dyDescent="0.2">
      <c r="K81" t="str" cm="1">
        <f t="array" ref="K81">_xlfn.IFS(MID(D81,6,1)="郡",MID(D81,7,3),MID(D81,6,1)="日",MID(D81,9,3),MID(D81,6,1)="楽",MID(D81,8,3),TRUE,MID(D81,4,3))</f>
        <v/>
      </c>
      <c r="L81" t="e">
        <f>VLOOKUP(K81,Sheet3!$A$2:$C$55,2,FALSE)</f>
        <v>#N/A</v>
      </c>
    </row>
    <row r="82" spans="11:12" x14ac:dyDescent="0.2">
      <c r="K82" t="str" cm="1">
        <f t="array" ref="K82">_xlfn.IFS(MID(D82,6,1)="郡",MID(D82,7,3),MID(D82,6,1)="日",MID(D82,9,3),MID(D82,6,1)="楽",MID(D82,8,3),TRUE,MID(D82,4,3))</f>
        <v/>
      </c>
      <c r="L82" t="e">
        <f>VLOOKUP(K82,Sheet3!$A$2:$C$55,2,FALSE)</f>
        <v>#N/A</v>
      </c>
    </row>
    <row r="83" spans="11:12" x14ac:dyDescent="0.2">
      <c r="K83" t="str" cm="1">
        <f t="array" ref="K83">_xlfn.IFS(MID(D83,6,1)="郡",MID(D83,7,3),MID(D83,6,1)="日",MID(D83,9,3),MID(D83,6,1)="楽",MID(D83,8,3),TRUE,MID(D83,4,3))</f>
        <v/>
      </c>
      <c r="L83" t="e">
        <f>VLOOKUP(K83,Sheet3!$A$2:$C$55,2,FALSE)</f>
        <v>#N/A</v>
      </c>
    </row>
    <row r="84" spans="11:12" x14ac:dyDescent="0.2">
      <c r="K84" t="str" cm="1">
        <f t="array" ref="K84">_xlfn.IFS(MID(D84,6,1)="郡",MID(D84,7,3),MID(D84,6,1)="日",MID(D84,9,3),MID(D84,6,1)="楽",MID(D84,8,3),TRUE,MID(D84,4,3))</f>
        <v/>
      </c>
      <c r="L84" t="e">
        <f>VLOOKUP(K84,Sheet3!$A$2:$C$55,2,FALSE)</f>
        <v>#N/A</v>
      </c>
    </row>
    <row r="85" spans="11:12" x14ac:dyDescent="0.2">
      <c r="K85" t="str" cm="1">
        <f t="array" ref="K85">_xlfn.IFS(MID(D85,6,1)="郡",MID(D85,7,3),MID(D85,6,1)="日",MID(D85,9,3),MID(D85,6,1)="楽",MID(D85,8,3),TRUE,MID(D85,4,3))</f>
        <v/>
      </c>
      <c r="L85" t="e">
        <f>VLOOKUP(K85,Sheet3!$A$2:$C$55,2,FALSE)</f>
        <v>#N/A</v>
      </c>
    </row>
    <row r="86" spans="11:12" x14ac:dyDescent="0.2">
      <c r="K86" t="str" cm="1">
        <f t="array" ref="K86">_xlfn.IFS(MID(D86,6,1)="郡",MID(D86,7,3),MID(D86,6,1)="日",MID(D86,9,3),MID(D86,6,1)="楽",MID(D86,8,3),TRUE,MID(D86,4,3))</f>
        <v/>
      </c>
      <c r="L86" t="e">
        <f>VLOOKUP(K86,Sheet3!$A$2:$C$55,2,FALSE)</f>
        <v>#N/A</v>
      </c>
    </row>
    <row r="87" spans="11:12" x14ac:dyDescent="0.2">
      <c r="K87" t="str" cm="1">
        <f t="array" ref="K87">_xlfn.IFS(MID(D87,6,1)="郡",MID(D87,7,3),MID(D87,6,1)="日",MID(D87,9,3),MID(D87,6,1)="楽",MID(D87,8,3),TRUE,MID(D87,4,3))</f>
        <v/>
      </c>
      <c r="L87" t="e">
        <f>VLOOKUP(K87,Sheet3!$A$2:$C$55,2,FALSE)</f>
        <v>#N/A</v>
      </c>
    </row>
    <row r="88" spans="11:12" x14ac:dyDescent="0.2">
      <c r="K88" t="str" cm="1">
        <f t="array" ref="K88">_xlfn.IFS(MID(D88,6,1)="郡",MID(D88,7,3),MID(D88,6,1)="日",MID(D88,9,3),MID(D88,6,1)="楽",MID(D88,8,3),TRUE,MID(D88,4,3))</f>
        <v/>
      </c>
      <c r="L88" t="e">
        <f>VLOOKUP(K88,Sheet3!$A$2:$C$55,2,FALSE)</f>
        <v>#N/A</v>
      </c>
    </row>
    <row r="89" spans="11:12" x14ac:dyDescent="0.2">
      <c r="K89" t="str" cm="1">
        <f t="array" ref="K89">_xlfn.IFS(MID(D89,6,1)="郡",MID(D89,7,3),MID(D89,6,1)="日",MID(D89,9,3),MID(D89,6,1)="楽",MID(D89,8,3),TRUE,MID(D89,4,3))</f>
        <v/>
      </c>
      <c r="L89" t="e">
        <f>VLOOKUP(K89,Sheet3!$A$2:$C$55,2,FALSE)</f>
        <v>#N/A</v>
      </c>
    </row>
    <row r="90" spans="11:12" x14ac:dyDescent="0.2">
      <c r="K90" t="str" cm="1">
        <f t="array" ref="K90">_xlfn.IFS(MID(D90,6,1)="郡",MID(D90,7,3),MID(D90,6,1)="日",MID(D90,9,3),MID(D90,6,1)="楽",MID(D90,8,3),TRUE,MID(D90,4,3))</f>
        <v/>
      </c>
      <c r="L90" t="e">
        <f>VLOOKUP(K90,Sheet3!$A$2:$C$55,2,FALSE)</f>
        <v>#N/A</v>
      </c>
    </row>
    <row r="91" spans="11:12" x14ac:dyDescent="0.2">
      <c r="K91" t="str" cm="1">
        <f t="array" ref="K91">_xlfn.IFS(MID(D91,6,1)="郡",MID(D91,7,3),MID(D91,6,1)="日",MID(D91,9,3),MID(D91,6,1)="楽",MID(D91,8,3),TRUE,MID(D91,4,3))</f>
        <v/>
      </c>
      <c r="L91" t="e">
        <f>VLOOKUP(K91,Sheet3!$A$2:$C$55,2,FALSE)</f>
        <v>#N/A</v>
      </c>
    </row>
    <row r="92" spans="11:12" x14ac:dyDescent="0.2">
      <c r="K92" t="str" cm="1">
        <f t="array" ref="K92">_xlfn.IFS(MID(D92,6,1)="郡",MID(D92,7,3),MID(D92,6,1)="日",MID(D92,9,3),MID(D92,6,1)="楽",MID(D92,8,3),TRUE,MID(D92,4,3))</f>
        <v/>
      </c>
      <c r="L92" t="e">
        <f>VLOOKUP(K92,Sheet3!$A$2:$C$55,2,FALSE)</f>
        <v>#N/A</v>
      </c>
    </row>
    <row r="93" spans="11:12" x14ac:dyDescent="0.2">
      <c r="K93" t="str" cm="1">
        <f t="array" ref="K93">_xlfn.IFS(MID(D93,6,1)="郡",MID(D93,7,3),MID(D93,6,1)="日",MID(D93,9,3),MID(D93,6,1)="楽",MID(D93,8,3),TRUE,MID(D93,4,3))</f>
        <v/>
      </c>
      <c r="L93" t="e">
        <f>VLOOKUP(K93,Sheet3!$A$2:$C$55,2,FALSE)</f>
        <v>#N/A</v>
      </c>
    </row>
    <row r="94" spans="11:12" x14ac:dyDescent="0.2">
      <c r="K94" t="str" cm="1">
        <f t="array" ref="K94">_xlfn.IFS(MID(D94,6,1)="郡",MID(D94,7,3),MID(D94,6,1)="日",MID(D94,9,3),MID(D94,6,1)="楽",MID(D94,8,3),TRUE,MID(D94,4,3))</f>
        <v/>
      </c>
      <c r="L94" t="e">
        <f>VLOOKUP(K94,Sheet3!$A$2:$C$55,2,FALSE)</f>
        <v>#N/A</v>
      </c>
    </row>
    <row r="95" spans="11:12" x14ac:dyDescent="0.2">
      <c r="K95" t="str" cm="1">
        <f t="array" ref="K95">_xlfn.IFS(MID(D95,6,1)="郡",MID(D95,7,3),MID(D95,6,1)="日",MID(D95,9,3),MID(D95,6,1)="楽",MID(D95,8,3),TRUE,MID(D95,4,3))</f>
        <v/>
      </c>
      <c r="L95" t="e">
        <f>VLOOKUP(K95,Sheet3!$A$2:$C$55,2,FALSE)</f>
        <v>#N/A</v>
      </c>
    </row>
    <row r="96" spans="11:12" x14ac:dyDescent="0.2">
      <c r="K96" t="str" cm="1">
        <f t="array" ref="K96">_xlfn.IFS(MID(D96,6,1)="郡",MID(D96,7,3),MID(D96,6,1)="日",MID(D96,9,3),MID(D96,6,1)="楽",MID(D96,8,3),TRUE,MID(D96,4,3))</f>
        <v/>
      </c>
      <c r="L96" t="e">
        <f>VLOOKUP(K96,Sheet3!$A$2:$C$55,2,FALSE)</f>
        <v>#N/A</v>
      </c>
    </row>
    <row r="97" spans="11:12" x14ac:dyDescent="0.2">
      <c r="K97" t="str" cm="1">
        <f t="array" ref="K97">_xlfn.IFS(MID(D97,6,1)="郡",MID(D97,7,3),MID(D97,6,1)="日",MID(D97,9,3),MID(D97,6,1)="楽",MID(D97,8,3),TRUE,MID(D97,4,3))</f>
        <v/>
      </c>
      <c r="L97" t="e">
        <f>VLOOKUP(K97,Sheet3!$A$2:$C$55,2,FALSE)</f>
        <v>#N/A</v>
      </c>
    </row>
    <row r="98" spans="11:12" x14ac:dyDescent="0.2">
      <c r="K98" t="str" cm="1">
        <f t="array" ref="K98">_xlfn.IFS(MID(D98,6,1)="郡",MID(D98,7,3),MID(D98,6,1)="日",MID(D98,9,3),MID(D98,6,1)="楽",MID(D98,8,3),TRUE,MID(D98,4,3))</f>
        <v/>
      </c>
      <c r="L98" t="e">
        <f>VLOOKUP(K98,Sheet3!$A$2:$C$55,2,FALSE)</f>
        <v>#N/A</v>
      </c>
    </row>
    <row r="99" spans="11:12" x14ac:dyDescent="0.2">
      <c r="K99" t="str" cm="1">
        <f t="array" ref="K99">_xlfn.IFS(MID(D99,6,1)="郡",MID(D99,7,3),MID(D99,6,1)="日",MID(D99,9,3),MID(D99,6,1)="楽",MID(D99,8,3),TRUE,MID(D99,4,3))</f>
        <v/>
      </c>
      <c r="L99" t="e">
        <f>VLOOKUP(K99,Sheet3!$A$2:$C$55,2,FALSE)</f>
        <v>#N/A</v>
      </c>
    </row>
    <row r="100" spans="11:12" x14ac:dyDescent="0.2">
      <c r="K100" t="str" cm="1">
        <f t="array" ref="K100">_xlfn.IFS(MID(D100,6,1)="郡",MID(D100,7,3),MID(D100,6,1)="日",MID(D100,9,3),MID(D100,6,1)="楽",MID(D100,8,3),TRUE,MID(D100,4,3))</f>
        <v/>
      </c>
      <c r="L100" t="e">
        <f>VLOOKUP(K100,Sheet3!$A$2:$C$55,2,FALSE)</f>
        <v>#N/A</v>
      </c>
    </row>
    <row r="101" spans="11:12" x14ac:dyDescent="0.2">
      <c r="K101" t="str" cm="1">
        <f t="array" ref="K101">_xlfn.IFS(MID(D101,6,1)="郡",MID(D101,7,3),MID(D101,6,1)="日",MID(D101,9,3),MID(D101,6,1)="楽",MID(D101,8,3),TRUE,MID(D101,4,3))</f>
        <v/>
      </c>
      <c r="L101" t="e">
        <f>VLOOKUP(K101,Sheet3!$A$2:$C$55,2,FALSE)</f>
        <v>#N/A</v>
      </c>
    </row>
    <row r="102" spans="11:12" x14ac:dyDescent="0.2">
      <c r="K102" t="str" cm="1">
        <f t="array" ref="K102">_xlfn.IFS(MID(D102,6,1)="郡",MID(D102,7,3),MID(D102,6,1)="日",MID(D102,9,3),MID(D102,6,1)="楽",MID(D102,8,3),TRUE,MID(D102,4,3))</f>
        <v/>
      </c>
      <c r="L102" t="e">
        <f>VLOOKUP(K102,Sheet3!$A$2:$C$55,2,FALSE)</f>
        <v>#N/A</v>
      </c>
    </row>
    <row r="103" spans="11:12" x14ac:dyDescent="0.2">
      <c r="K103" t="str" cm="1">
        <f t="array" ref="K103">_xlfn.IFS(MID(D103,6,1)="郡",MID(D103,7,3),MID(D103,6,1)="日",MID(D103,9,3),MID(D103,6,1)="楽",MID(D103,8,3),TRUE,MID(D103,4,3))</f>
        <v/>
      </c>
      <c r="L103" t="e">
        <f>VLOOKUP(K103,Sheet3!$A$2:$C$55,2,FALSE)</f>
        <v>#N/A</v>
      </c>
    </row>
    <row r="104" spans="11:12" x14ac:dyDescent="0.2">
      <c r="K104" t="str" cm="1">
        <f t="array" ref="K104">_xlfn.IFS(MID(D104,6,1)="郡",MID(D104,7,3),MID(D104,6,1)="日",MID(D104,9,3),MID(D104,6,1)="楽",MID(D104,8,3),TRUE,MID(D104,4,3))</f>
        <v/>
      </c>
      <c r="L104" t="e">
        <f>VLOOKUP(K104,Sheet3!$A$2:$C$55,2,FALSE)</f>
        <v>#N/A</v>
      </c>
    </row>
    <row r="105" spans="11:12" x14ac:dyDescent="0.2">
      <c r="K105" t="str" cm="1">
        <f t="array" ref="K105">_xlfn.IFS(MID(D105,6,1)="郡",MID(D105,7,3),MID(D105,6,1)="日",MID(D105,9,3),MID(D105,6,1)="楽",MID(D105,8,3),TRUE,MID(D105,4,3))</f>
        <v/>
      </c>
      <c r="L105" t="e">
        <f>VLOOKUP(K105,Sheet3!$A$2:$C$55,2,FALSE)</f>
        <v>#N/A</v>
      </c>
    </row>
    <row r="106" spans="11:12" x14ac:dyDescent="0.2">
      <c r="K106" t="str" cm="1">
        <f t="array" ref="K106">_xlfn.IFS(MID(D106,6,1)="郡",MID(D106,7,3),MID(D106,6,1)="日",MID(D106,9,3),MID(D106,6,1)="楽",MID(D106,8,3),TRUE,MID(D106,4,3))</f>
        <v/>
      </c>
      <c r="L106" t="e">
        <f>VLOOKUP(K106,Sheet3!$A$2:$C$55,2,FALSE)</f>
        <v>#N/A</v>
      </c>
    </row>
    <row r="107" spans="11:12" x14ac:dyDescent="0.2">
      <c r="K107" t="str" cm="1">
        <f t="array" ref="K107">_xlfn.IFS(MID(D107,6,1)="郡",MID(D107,7,3),MID(D107,6,1)="日",MID(D107,9,3),MID(D107,6,1)="楽",MID(D107,8,3),TRUE,MID(D107,4,3))</f>
        <v/>
      </c>
      <c r="L107" t="e">
        <f>VLOOKUP(K107,Sheet3!$A$2:$C$55,2,FALSE)</f>
        <v>#N/A</v>
      </c>
    </row>
    <row r="108" spans="11:12" x14ac:dyDescent="0.2">
      <c r="K108" t="str" cm="1">
        <f t="array" ref="K108">_xlfn.IFS(MID(D108,6,1)="郡",MID(D108,7,3),MID(D108,6,1)="日",MID(D108,9,3),MID(D108,6,1)="楽",MID(D108,8,3),TRUE,MID(D108,4,3))</f>
        <v/>
      </c>
      <c r="L108" t="e">
        <f>VLOOKUP(K108,Sheet3!$A$2:$C$55,2,FALSE)</f>
        <v>#N/A</v>
      </c>
    </row>
    <row r="109" spans="11:12" x14ac:dyDescent="0.2">
      <c r="K109" t="str" cm="1">
        <f t="array" ref="K109">_xlfn.IFS(MID(D109,6,1)="郡",MID(D109,7,3),MID(D109,6,1)="日",MID(D109,9,3),MID(D109,6,1)="楽",MID(D109,8,3),TRUE,MID(D109,4,3))</f>
        <v/>
      </c>
      <c r="L109" t="e">
        <f>VLOOKUP(K109,Sheet3!$A$2:$C$55,2,FALSE)</f>
        <v>#N/A</v>
      </c>
    </row>
    <row r="110" spans="11:12" x14ac:dyDescent="0.2">
      <c r="K110" t="str" cm="1">
        <f t="array" ref="K110">_xlfn.IFS(MID(D110,6,1)="郡",MID(D110,7,3),MID(D110,6,1)="日",MID(D110,9,3),MID(D110,6,1)="楽",MID(D110,8,3),TRUE,MID(D110,4,3))</f>
        <v/>
      </c>
      <c r="L110" t="e">
        <f>VLOOKUP(K110,Sheet3!$A$2:$C$55,2,FALSE)</f>
        <v>#N/A</v>
      </c>
    </row>
    <row r="111" spans="11:12" x14ac:dyDescent="0.2">
      <c r="K111" t="str" cm="1">
        <f t="array" ref="K111">_xlfn.IFS(MID(D111,6,1)="郡",MID(D111,7,3),MID(D111,6,1)="日",MID(D111,9,3),MID(D111,6,1)="楽",MID(D111,8,3),TRUE,MID(D111,4,3))</f>
        <v/>
      </c>
      <c r="L111" t="e">
        <f>VLOOKUP(K111,Sheet3!$A$2:$C$55,2,FALSE)</f>
        <v>#N/A</v>
      </c>
    </row>
    <row r="112" spans="11:12" x14ac:dyDescent="0.2">
      <c r="K112" t="str" cm="1">
        <f t="array" ref="K112">_xlfn.IFS(MID(D112,6,1)="郡",MID(D112,7,3),MID(D112,6,1)="日",MID(D112,9,3),MID(D112,6,1)="楽",MID(D112,8,3),TRUE,MID(D112,4,3))</f>
        <v/>
      </c>
      <c r="L112" t="e">
        <f>VLOOKUP(K112,Sheet3!$A$2:$C$55,2,FALSE)</f>
        <v>#N/A</v>
      </c>
    </row>
    <row r="113" spans="11:12" x14ac:dyDescent="0.2">
      <c r="K113" t="str" cm="1">
        <f t="array" ref="K113">_xlfn.IFS(MID(D113,6,1)="郡",MID(D113,7,3),MID(D113,6,1)="日",MID(D113,9,3),MID(D113,6,1)="楽",MID(D113,8,3),TRUE,MID(D113,4,3))</f>
        <v/>
      </c>
      <c r="L113" t="e">
        <f>VLOOKUP(K113,Sheet3!$A$2:$C$55,2,FALSE)</f>
        <v>#N/A</v>
      </c>
    </row>
    <row r="114" spans="11:12" x14ac:dyDescent="0.2">
      <c r="K114" t="str" cm="1">
        <f t="array" ref="K114">_xlfn.IFS(MID(D114,6,1)="郡",MID(D114,7,3),MID(D114,6,1)="日",MID(D114,9,3),MID(D114,6,1)="楽",MID(D114,8,3),TRUE,MID(D114,4,3))</f>
        <v/>
      </c>
      <c r="L114" t="e">
        <f>VLOOKUP(K114,Sheet3!$A$2:$C$55,2,FALSE)</f>
        <v>#N/A</v>
      </c>
    </row>
    <row r="115" spans="11:12" x14ac:dyDescent="0.2">
      <c r="K115" t="str" cm="1">
        <f t="array" ref="K115">_xlfn.IFS(MID(D115,6,1)="郡",MID(D115,7,3),MID(D115,6,1)="日",MID(D115,9,3),MID(D115,6,1)="楽",MID(D115,8,3),TRUE,MID(D115,4,3))</f>
        <v/>
      </c>
      <c r="L115" t="e">
        <f>VLOOKUP(K115,Sheet3!$A$2:$C$55,2,FALSE)</f>
        <v>#N/A</v>
      </c>
    </row>
    <row r="116" spans="11:12" x14ac:dyDescent="0.2">
      <c r="K116" t="str" cm="1">
        <f t="array" ref="K116">_xlfn.IFS(MID(D116,6,1)="郡",MID(D116,7,3),MID(D116,6,1)="日",MID(D116,9,3),MID(D116,6,1)="楽",MID(D116,8,3),TRUE,MID(D116,4,3))</f>
        <v/>
      </c>
      <c r="L116" t="e">
        <f>VLOOKUP(K116,Sheet3!$A$2:$C$55,2,FALSE)</f>
        <v>#N/A</v>
      </c>
    </row>
    <row r="117" spans="11:12" x14ac:dyDescent="0.2">
      <c r="K117" t="str" cm="1">
        <f t="array" ref="K117">_xlfn.IFS(MID(D117,6,1)="郡",MID(D117,7,3),MID(D117,6,1)="日",MID(D117,9,3),MID(D117,6,1)="楽",MID(D117,8,3),TRUE,MID(D117,4,3))</f>
        <v/>
      </c>
      <c r="L117" t="e">
        <f>VLOOKUP(K117,Sheet3!$A$2:$C$55,2,FALSE)</f>
        <v>#N/A</v>
      </c>
    </row>
    <row r="118" spans="11:12" x14ac:dyDescent="0.2">
      <c r="K118" t="str" cm="1">
        <f t="array" ref="K118">_xlfn.IFS(MID(D118,6,1)="郡",MID(D118,7,3),MID(D118,6,1)="日",MID(D118,9,3),MID(D118,6,1)="楽",MID(D118,8,3),TRUE,MID(D118,4,3))</f>
        <v/>
      </c>
      <c r="L118" t="e">
        <f>VLOOKUP(K118,Sheet3!$A$2:$C$55,2,FALSE)</f>
        <v>#N/A</v>
      </c>
    </row>
    <row r="119" spans="11:12" x14ac:dyDescent="0.2">
      <c r="K119" t="str" cm="1">
        <f t="array" ref="K119">_xlfn.IFS(MID(D119,6,1)="郡",MID(D119,7,3),MID(D119,6,1)="日",MID(D119,9,3),MID(D119,6,1)="楽",MID(D119,8,3),TRUE,MID(D119,4,3))</f>
        <v/>
      </c>
      <c r="L119" t="e">
        <f>VLOOKUP(K119,Sheet3!$A$2:$C$55,2,FALSE)</f>
        <v>#N/A</v>
      </c>
    </row>
    <row r="120" spans="11:12" x14ac:dyDescent="0.2">
      <c r="K120" t="str" cm="1">
        <f t="array" ref="K120">_xlfn.IFS(MID(D120,6,1)="郡",MID(D120,7,3),MID(D120,6,1)="日",MID(D120,9,3),MID(D120,6,1)="楽",MID(D120,8,3),TRUE,MID(D120,4,3))</f>
        <v/>
      </c>
      <c r="L120" t="e">
        <f>VLOOKUP(K120,Sheet3!$A$2:$C$55,2,FALSE)</f>
        <v>#N/A</v>
      </c>
    </row>
    <row r="121" spans="11:12" x14ac:dyDescent="0.2">
      <c r="K121" t="str" cm="1">
        <f t="array" ref="K121">_xlfn.IFS(MID(D121,6,1)="郡",MID(D121,7,3),MID(D121,6,1)="日",MID(D121,9,3),MID(D121,6,1)="楽",MID(D121,8,3),TRUE,MID(D121,4,3))</f>
        <v/>
      </c>
      <c r="L121" t="e">
        <f>VLOOKUP(K121,Sheet3!$A$2:$C$55,2,FALSE)</f>
        <v>#N/A</v>
      </c>
    </row>
    <row r="122" spans="11:12" x14ac:dyDescent="0.2">
      <c r="K122" t="str" cm="1">
        <f t="array" ref="K122">_xlfn.IFS(MID(D122,6,1)="郡",MID(D122,7,3),MID(D122,6,1)="日",MID(D122,9,3),MID(D122,6,1)="楽",MID(D122,8,3),TRUE,MID(D122,4,3))</f>
        <v/>
      </c>
      <c r="L122" t="e">
        <f>VLOOKUP(K122,Sheet3!$A$2:$C$55,2,FALSE)</f>
        <v>#N/A</v>
      </c>
    </row>
    <row r="123" spans="11:12" x14ac:dyDescent="0.2">
      <c r="K123" t="str" cm="1">
        <f t="array" ref="K123">_xlfn.IFS(MID(D123,6,1)="郡",MID(D123,7,3),MID(D123,6,1)="日",MID(D123,9,3),MID(D123,6,1)="楽",MID(D123,8,3),TRUE,MID(D123,4,3))</f>
        <v/>
      </c>
      <c r="L123" t="e">
        <f>VLOOKUP(K123,Sheet3!$A$2:$C$55,2,FALSE)</f>
        <v>#N/A</v>
      </c>
    </row>
    <row r="124" spans="11:12" x14ac:dyDescent="0.2">
      <c r="K124" t="str" cm="1">
        <f t="array" ref="K124">_xlfn.IFS(MID(D124,6,1)="郡",MID(D124,7,3),MID(D124,6,1)="日",MID(D124,9,3),MID(D124,6,1)="楽",MID(D124,8,3),TRUE,MID(D124,4,3))</f>
        <v/>
      </c>
      <c r="L124" t="e">
        <f>VLOOKUP(K124,Sheet3!$A$2:$C$55,2,FALSE)</f>
        <v>#N/A</v>
      </c>
    </row>
    <row r="125" spans="11:12" x14ac:dyDescent="0.2">
      <c r="K125" t="str" cm="1">
        <f t="array" ref="K125">_xlfn.IFS(MID(D125,6,1)="郡",MID(D125,7,3),MID(D125,6,1)="日",MID(D125,9,3),MID(D125,6,1)="楽",MID(D125,8,3),TRUE,MID(D125,4,3))</f>
        <v/>
      </c>
      <c r="L125" t="e">
        <f>VLOOKUP(K125,Sheet3!$A$2:$C$55,2,FALSE)</f>
        <v>#N/A</v>
      </c>
    </row>
    <row r="126" spans="11:12" x14ac:dyDescent="0.2">
      <c r="K126" t="str" cm="1">
        <f t="array" ref="K126">_xlfn.IFS(MID(D126,6,1)="郡",MID(D126,7,3),MID(D126,6,1)="日",MID(D126,9,3),MID(D126,6,1)="楽",MID(D126,8,3),TRUE,MID(D126,4,3))</f>
        <v/>
      </c>
      <c r="L126" t="e">
        <f>VLOOKUP(K126,Sheet3!$A$2:$C$55,2,FALSE)</f>
        <v>#N/A</v>
      </c>
    </row>
    <row r="127" spans="11:12" x14ac:dyDescent="0.2">
      <c r="K127" t="str" cm="1">
        <f t="array" ref="K127">_xlfn.IFS(MID(D127,6,1)="郡",MID(D127,7,3),MID(D127,6,1)="日",MID(D127,9,3),MID(D127,6,1)="楽",MID(D127,8,3),TRUE,MID(D127,4,3))</f>
        <v/>
      </c>
      <c r="L127" t="e">
        <f>VLOOKUP(K127,Sheet3!$A$2:$C$55,2,FALSE)</f>
        <v>#N/A</v>
      </c>
    </row>
    <row r="128" spans="11:12" x14ac:dyDescent="0.2">
      <c r="K128" t="str" cm="1">
        <f t="array" ref="K128">_xlfn.IFS(MID(D128,6,1)="郡",MID(D128,7,3),MID(D128,6,1)="日",MID(D128,9,3),MID(D128,6,1)="楽",MID(D128,8,3),TRUE,MID(D128,4,3))</f>
        <v/>
      </c>
      <c r="L128" t="e">
        <f>VLOOKUP(K128,Sheet3!$A$2:$C$55,2,FALSE)</f>
        <v>#N/A</v>
      </c>
    </row>
    <row r="129" spans="11:12" x14ac:dyDescent="0.2">
      <c r="K129" t="str" cm="1">
        <f t="array" ref="K129">_xlfn.IFS(MID(D129,6,1)="郡",MID(D129,7,3),MID(D129,6,1)="日",MID(D129,9,3),MID(D129,6,1)="楽",MID(D129,8,3),TRUE,MID(D129,4,3))</f>
        <v/>
      </c>
      <c r="L129" t="e">
        <f>VLOOKUP(K129,Sheet3!$A$2:$C$55,2,FALSE)</f>
        <v>#N/A</v>
      </c>
    </row>
    <row r="130" spans="11:12" x14ac:dyDescent="0.2">
      <c r="K130" t="str" cm="1">
        <f t="array" ref="K130">_xlfn.IFS(MID(D130,6,1)="郡",MID(D130,7,3),MID(D130,6,1)="日",MID(D130,9,3),MID(D130,6,1)="楽",MID(D130,8,3),TRUE,MID(D130,4,3))</f>
        <v/>
      </c>
      <c r="L130" t="e">
        <f>VLOOKUP(K130,Sheet3!$A$2:$C$55,2,FALSE)</f>
        <v>#N/A</v>
      </c>
    </row>
    <row r="131" spans="11:12" x14ac:dyDescent="0.2">
      <c r="K131" t="str" cm="1">
        <f t="array" ref="K131">_xlfn.IFS(MID(D131,6,1)="郡",MID(D131,7,3),MID(D131,6,1)="日",MID(D131,9,3),MID(D131,6,1)="楽",MID(D131,8,3),TRUE,MID(D131,4,3))</f>
        <v/>
      </c>
      <c r="L131" t="e">
        <f>VLOOKUP(K131,Sheet3!$A$2:$C$55,2,FALSE)</f>
        <v>#N/A</v>
      </c>
    </row>
    <row r="132" spans="11:12" x14ac:dyDescent="0.2">
      <c r="K132" t="str" cm="1">
        <f t="array" ref="K132">_xlfn.IFS(MID(D132,6,1)="郡",MID(D132,7,3),MID(D132,6,1)="日",MID(D132,9,3),MID(D132,6,1)="楽",MID(D132,8,3),TRUE,MID(D132,4,3))</f>
        <v/>
      </c>
      <c r="L132" t="e">
        <f>VLOOKUP(K132,Sheet3!$A$2:$C$55,2,FALSE)</f>
        <v>#N/A</v>
      </c>
    </row>
    <row r="133" spans="11:12" x14ac:dyDescent="0.2">
      <c r="K133" t="str" cm="1">
        <f t="array" ref="K133">_xlfn.IFS(MID(D133,6,1)="郡",MID(D133,7,3),MID(D133,6,1)="日",MID(D133,9,3),MID(D133,6,1)="楽",MID(D133,8,3),TRUE,MID(D133,4,3))</f>
        <v/>
      </c>
      <c r="L133" t="e">
        <f>VLOOKUP(K133,Sheet3!$A$2:$C$55,2,FALSE)</f>
        <v>#N/A</v>
      </c>
    </row>
    <row r="134" spans="11:12" x14ac:dyDescent="0.2">
      <c r="K134" t="str" cm="1">
        <f t="array" ref="K134">_xlfn.IFS(MID(D134,6,1)="郡",MID(D134,7,3),MID(D134,6,1)="日",MID(D134,9,3),MID(D134,6,1)="楽",MID(D134,8,3),TRUE,MID(D134,4,3))</f>
        <v/>
      </c>
      <c r="L134" t="e">
        <f>VLOOKUP(K134,Sheet3!$A$2:$C$55,2,FALSE)</f>
        <v>#N/A</v>
      </c>
    </row>
    <row r="135" spans="11:12" x14ac:dyDescent="0.2">
      <c r="K135" t="str" cm="1">
        <f t="array" ref="K135">_xlfn.IFS(MID(D135,6,1)="郡",MID(D135,7,3),MID(D135,6,1)="日",MID(D135,9,3),MID(D135,6,1)="楽",MID(D135,8,3),TRUE,MID(D135,4,3))</f>
        <v/>
      </c>
      <c r="L135" t="e">
        <f>VLOOKUP(K135,Sheet3!$A$2:$C$55,2,FALSE)</f>
        <v>#N/A</v>
      </c>
    </row>
    <row r="136" spans="11:12" x14ac:dyDescent="0.2">
      <c r="K136" t="str" cm="1">
        <f t="array" ref="K136">_xlfn.IFS(MID(D136,6,1)="郡",MID(D136,7,3),MID(D136,6,1)="日",MID(D136,9,3),MID(D136,6,1)="楽",MID(D136,8,3),TRUE,MID(D136,4,3))</f>
        <v/>
      </c>
      <c r="L136" t="e">
        <f>VLOOKUP(K136,Sheet3!$A$2:$C$55,2,FALSE)</f>
        <v>#N/A</v>
      </c>
    </row>
    <row r="137" spans="11:12" x14ac:dyDescent="0.2">
      <c r="K137" t="str" cm="1">
        <f t="array" ref="K137">_xlfn.IFS(MID(D137,6,1)="郡",MID(D137,7,3),MID(D137,6,1)="日",MID(D137,9,3),MID(D137,6,1)="楽",MID(D137,8,3),TRUE,MID(D137,4,3))</f>
        <v/>
      </c>
      <c r="L137" t="e">
        <f>VLOOKUP(K137,Sheet3!$A$2:$C$55,2,FALSE)</f>
        <v>#N/A</v>
      </c>
    </row>
    <row r="138" spans="11:12" x14ac:dyDescent="0.2">
      <c r="K138" t="str" cm="1">
        <f t="array" ref="K138">_xlfn.IFS(MID(D138,6,1)="郡",MID(D138,7,3),MID(D138,6,1)="日",MID(D138,9,3),MID(D138,6,1)="楽",MID(D138,8,3),TRUE,MID(D138,4,3))</f>
        <v/>
      </c>
      <c r="L138" t="e">
        <f>VLOOKUP(K138,Sheet3!$A$2:$C$55,2,FALSE)</f>
        <v>#N/A</v>
      </c>
    </row>
    <row r="139" spans="11:12" x14ac:dyDescent="0.2">
      <c r="K139" t="str" cm="1">
        <f t="array" ref="K139">_xlfn.IFS(MID(D139,6,1)="郡",MID(D139,7,3),MID(D139,6,1)="日",MID(D139,9,3),MID(D139,6,1)="楽",MID(D139,8,3),TRUE,MID(D139,4,3))</f>
        <v/>
      </c>
      <c r="L139" t="e">
        <f>VLOOKUP(K139,Sheet3!$A$2:$C$55,2,FALSE)</f>
        <v>#N/A</v>
      </c>
    </row>
    <row r="140" spans="11:12" x14ac:dyDescent="0.2">
      <c r="K140" t="str" cm="1">
        <f t="array" ref="K140">_xlfn.IFS(MID(D140,6,1)="郡",MID(D140,7,3),MID(D140,6,1)="日",MID(D140,9,3),MID(D140,6,1)="楽",MID(D140,8,3),TRUE,MID(D140,4,3))</f>
        <v/>
      </c>
      <c r="L140" t="e">
        <f>VLOOKUP(K140,Sheet3!$A$2:$C$55,2,FALSE)</f>
        <v>#N/A</v>
      </c>
    </row>
    <row r="141" spans="11:12" x14ac:dyDescent="0.2">
      <c r="K141" t="str" cm="1">
        <f t="array" ref="K141">_xlfn.IFS(MID(D141,6,1)="郡",MID(D141,7,3),MID(D141,6,1)="日",MID(D141,9,3),MID(D141,6,1)="楽",MID(D141,8,3),TRUE,MID(D141,4,3))</f>
        <v/>
      </c>
      <c r="L141" t="e">
        <f>VLOOKUP(K141,Sheet3!$A$2:$C$55,2,FALSE)</f>
        <v>#N/A</v>
      </c>
    </row>
    <row r="142" spans="11:12" x14ac:dyDescent="0.2">
      <c r="K142" t="str" cm="1">
        <f t="array" ref="K142">_xlfn.IFS(MID(D142,6,1)="郡",MID(D142,7,3),MID(D142,6,1)="日",MID(D142,9,3),MID(D142,6,1)="楽",MID(D142,8,3),TRUE,MID(D142,4,3))</f>
        <v/>
      </c>
      <c r="L142" t="e">
        <f>VLOOKUP(K142,Sheet3!$A$2:$C$55,2,FALSE)</f>
        <v>#N/A</v>
      </c>
    </row>
    <row r="143" spans="11:12" x14ac:dyDescent="0.2">
      <c r="K143" t="str" cm="1">
        <f t="array" ref="K143">_xlfn.IFS(MID(D143,6,1)="郡",MID(D143,7,3),MID(D143,6,1)="日",MID(D143,9,3),MID(D143,6,1)="楽",MID(D143,8,3),TRUE,MID(D143,4,3))</f>
        <v/>
      </c>
      <c r="L143" t="e">
        <f>VLOOKUP(K143,Sheet3!$A$2:$C$55,2,FALSE)</f>
        <v>#N/A</v>
      </c>
    </row>
    <row r="144" spans="11:12" x14ac:dyDescent="0.2">
      <c r="K144" t="str" cm="1">
        <f t="array" ref="K144">_xlfn.IFS(MID(D144,6,1)="郡",MID(D144,7,3),MID(D144,6,1)="日",MID(D144,9,3),MID(D144,6,1)="楽",MID(D144,8,3),TRUE,MID(D144,4,3))</f>
        <v/>
      </c>
      <c r="L144" t="e">
        <f>VLOOKUP(K144,Sheet3!$A$2:$C$55,2,FALSE)</f>
        <v>#N/A</v>
      </c>
    </row>
    <row r="145" spans="11:12" x14ac:dyDescent="0.2">
      <c r="K145" t="str" cm="1">
        <f t="array" ref="K145">_xlfn.IFS(MID(D145,6,1)="郡",MID(D145,7,3),MID(D145,6,1)="日",MID(D145,9,3),MID(D145,6,1)="楽",MID(D145,8,3),TRUE,MID(D145,4,3))</f>
        <v/>
      </c>
      <c r="L145" t="e">
        <f>VLOOKUP(K145,Sheet3!$A$2:$C$55,2,FALSE)</f>
        <v>#N/A</v>
      </c>
    </row>
    <row r="146" spans="11:12" x14ac:dyDescent="0.2">
      <c r="K146" t="str" cm="1">
        <f t="array" ref="K146">_xlfn.IFS(MID(D146,6,1)="郡",MID(D146,7,3),MID(D146,6,1)="日",MID(D146,9,3),MID(D146,6,1)="楽",MID(D146,8,3),TRUE,MID(D146,4,3))</f>
        <v/>
      </c>
      <c r="L146" t="e">
        <f>VLOOKUP(K146,Sheet3!$A$2:$C$55,2,FALSE)</f>
        <v>#N/A</v>
      </c>
    </row>
    <row r="147" spans="11:12" x14ac:dyDescent="0.2">
      <c r="K147" t="str" cm="1">
        <f t="array" ref="K147">_xlfn.IFS(MID(D147,6,1)="郡",MID(D147,7,3),MID(D147,6,1)="日",MID(D147,9,3),MID(D147,6,1)="楽",MID(D147,8,3),TRUE,MID(D147,4,3))</f>
        <v/>
      </c>
      <c r="L147" t="e">
        <f>VLOOKUP(K147,Sheet3!$A$2:$C$55,2,FALSE)</f>
        <v>#N/A</v>
      </c>
    </row>
    <row r="148" spans="11:12" x14ac:dyDescent="0.2">
      <c r="K148" t="str" cm="1">
        <f t="array" ref="K148">_xlfn.IFS(MID(D148,6,1)="郡",MID(D148,7,3),MID(D148,6,1)="日",MID(D148,9,3),MID(D148,6,1)="楽",MID(D148,8,3),TRUE,MID(D148,4,3))</f>
        <v/>
      </c>
      <c r="L148" t="e">
        <f>VLOOKUP(K148,Sheet3!$A$2:$C$55,2,FALSE)</f>
        <v>#N/A</v>
      </c>
    </row>
    <row r="149" spans="11:12" x14ac:dyDescent="0.2">
      <c r="K149" t="str" cm="1">
        <f t="array" ref="K149">_xlfn.IFS(MID(D149,6,1)="郡",MID(D149,7,3),MID(D149,6,1)="日",MID(D149,9,3),MID(D149,6,1)="楽",MID(D149,8,3),TRUE,MID(D149,4,3))</f>
        <v/>
      </c>
      <c r="L149" t="e">
        <f>VLOOKUP(K149,Sheet3!$A$2:$C$55,2,FALSE)</f>
        <v>#N/A</v>
      </c>
    </row>
    <row r="150" spans="11:12" x14ac:dyDescent="0.2">
      <c r="K150" t="str" cm="1">
        <f t="array" ref="K150">_xlfn.IFS(MID(D150,6,1)="郡",MID(D150,7,3),MID(D150,6,1)="日",MID(D150,9,3),MID(D150,6,1)="楽",MID(D150,8,3),TRUE,MID(D150,4,3))</f>
        <v/>
      </c>
      <c r="L150" t="e">
        <f>VLOOKUP(K150,Sheet3!$A$2:$C$55,2,FALSE)</f>
        <v>#N/A</v>
      </c>
    </row>
    <row r="151" spans="11:12" x14ac:dyDescent="0.2">
      <c r="K151" t="str" cm="1">
        <f t="array" ref="K151">_xlfn.IFS(MID(D151,6,1)="郡",MID(D151,7,3),MID(D151,6,1)="日",MID(D151,9,3),MID(D151,6,1)="楽",MID(D151,8,3),TRUE,MID(D151,4,3))</f>
        <v/>
      </c>
      <c r="L151" t="e">
        <f>VLOOKUP(K151,Sheet3!$A$2:$C$55,2,FALSE)</f>
        <v>#N/A</v>
      </c>
    </row>
    <row r="152" spans="11:12" x14ac:dyDescent="0.2">
      <c r="K152" t="str" cm="1">
        <f t="array" ref="K152">_xlfn.IFS(MID(D152,6,1)="郡",MID(D152,7,3),MID(D152,6,1)="日",MID(D152,9,3),MID(D152,6,1)="楽",MID(D152,8,3),TRUE,MID(D152,4,3))</f>
        <v/>
      </c>
      <c r="L152" t="e">
        <f>VLOOKUP(K152,Sheet3!$A$2:$C$55,2,FALSE)</f>
        <v>#N/A</v>
      </c>
    </row>
    <row r="153" spans="11:12" x14ac:dyDescent="0.2">
      <c r="K153" t="str" cm="1">
        <f t="array" ref="K153">_xlfn.IFS(MID(D153,6,1)="郡",MID(D153,7,3),MID(D153,6,1)="日",MID(D153,9,3),MID(D153,6,1)="楽",MID(D153,8,3),TRUE,MID(D153,4,3))</f>
        <v/>
      </c>
      <c r="L153" t="e">
        <f>VLOOKUP(K153,Sheet3!$A$2:$C$55,2,FALSE)</f>
        <v>#N/A</v>
      </c>
    </row>
    <row r="154" spans="11:12" x14ac:dyDescent="0.2">
      <c r="K154" t="str" cm="1">
        <f t="array" ref="K154">_xlfn.IFS(MID(D154,6,1)="郡",MID(D154,7,3),MID(D154,6,1)="日",MID(D154,9,3),MID(D154,6,1)="楽",MID(D154,8,3),TRUE,MID(D154,4,3))</f>
        <v/>
      </c>
      <c r="L154" t="e">
        <f>VLOOKUP(K154,Sheet3!$A$2:$C$55,2,FALSE)</f>
        <v>#N/A</v>
      </c>
    </row>
    <row r="155" spans="11:12" x14ac:dyDescent="0.2">
      <c r="K155" t="str" cm="1">
        <f t="array" ref="K155">_xlfn.IFS(MID(D155,6,1)="郡",MID(D155,7,3),MID(D155,6,1)="日",MID(D155,9,3),MID(D155,6,1)="楽",MID(D155,8,3),TRUE,MID(D155,4,3))</f>
        <v/>
      </c>
      <c r="L155" t="e">
        <f>VLOOKUP(K155,Sheet3!$A$2:$C$55,2,FALSE)</f>
        <v>#N/A</v>
      </c>
    </row>
    <row r="156" spans="11:12" x14ac:dyDescent="0.2">
      <c r="K156" t="str" cm="1">
        <f t="array" ref="K156">_xlfn.IFS(MID(D156,6,1)="郡",MID(D156,7,3),MID(D156,6,1)="日",MID(D156,9,3),MID(D156,6,1)="楽",MID(D156,8,3),TRUE,MID(D156,4,3))</f>
        <v/>
      </c>
      <c r="L156" t="e">
        <f>VLOOKUP(K156,Sheet3!$A$2:$C$55,2,FALSE)</f>
        <v>#N/A</v>
      </c>
    </row>
    <row r="157" spans="11:12" x14ac:dyDescent="0.2">
      <c r="K157" t="str" cm="1">
        <f t="array" ref="K157">_xlfn.IFS(MID(D157,6,1)="郡",MID(D157,7,3),MID(D157,6,1)="日",MID(D157,9,3),MID(D157,6,1)="楽",MID(D157,8,3),TRUE,MID(D157,4,3))</f>
        <v/>
      </c>
      <c r="L157" t="e">
        <f>VLOOKUP(K157,Sheet3!$A$2:$C$55,2,FALSE)</f>
        <v>#N/A</v>
      </c>
    </row>
    <row r="158" spans="11:12" x14ac:dyDescent="0.2">
      <c r="K158" t="str" cm="1">
        <f t="array" ref="K158">_xlfn.IFS(MID(D158,6,1)="郡",MID(D158,7,3),MID(D158,6,1)="日",MID(D158,9,3),MID(D158,6,1)="楽",MID(D158,8,3),TRUE,MID(D158,4,3))</f>
        <v/>
      </c>
      <c r="L158" t="e">
        <f>VLOOKUP(K158,Sheet3!$A$2:$C$55,2,FALSE)</f>
        <v>#N/A</v>
      </c>
    </row>
    <row r="159" spans="11:12" x14ac:dyDescent="0.2">
      <c r="K159" t="str" cm="1">
        <f t="array" ref="K159">_xlfn.IFS(MID(D159,6,1)="郡",MID(D159,7,3),MID(D159,6,1)="日",MID(D159,9,3),MID(D159,6,1)="楽",MID(D159,8,3),TRUE,MID(D159,4,3))</f>
        <v/>
      </c>
      <c r="L159" t="e">
        <f>VLOOKUP(K159,Sheet3!$A$2:$C$55,2,FALSE)</f>
        <v>#N/A</v>
      </c>
    </row>
    <row r="160" spans="11:12" x14ac:dyDescent="0.2">
      <c r="K160" t="str" cm="1">
        <f t="array" ref="K160">_xlfn.IFS(MID(D160,6,1)="郡",MID(D160,7,3),MID(D160,6,1)="日",MID(D160,9,3),MID(D160,6,1)="楽",MID(D160,8,3),TRUE,MID(D160,4,3))</f>
        <v/>
      </c>
      <c r="L160" t="e">
        <f>VLOOKUP(K160,Sheet3!$A$2:$C$55,2,FALSE)</f>
        <v>#N/A</v>
      </c>
    </row>
    <row r="161" spans="11:12" x14ac:dyDescent="0.2">
      <c r="K161" t="str" cm="1">
        <f t="array" ref="K161">_xlfn.IFS(MID(D161,6,1)="郡",MID(D161,7,3),MID(D161,6,1)="日",MID(D161,9,3),MID(D161,6,1)="楽",MID(D161,8,3),TRUE,MID(D161,4,3))</f>
        <v/>
      </c>
      <c r="L161" t="e">
        <f>VLOOKUP(K161,Sheet3!$A$2:$C$55,2,FALSE)</f>
        <v>#N/A</v>
      </c>
    </row>
    <row r="162" spans="11:12" x14ac:dyDescent="0.2">
      <c r="K162" t="str" cm="1">
        <f t="array" ref="K162">_xlfn.IFS(MID(D162,6,1)="郡",MID(D162,7,3),MID(D162,6,1)="日",MID(D162,9,3),MID(D162,6,1)="楽",MID(D162,8,3),TRUE,MID(D162,4,3))</f>
        <v/>
      </c>
      <c r="L162" t="e">
        <f>VLOOKUP(K162,Sheet3!$A$2:$C$55,2,FALSE)</f>
        <v>#N/A</v>
      </c>
    </row>
    <row r="163" spans="11:12" x14ac:dyDescent="0.2">
      <c r="K163" t="str" cm="1">
        <f t="array" ref="K163">_xlfn.IFS(MID(D163,6,1)="郡",MID(D163,7,3),MID(D163,6,1)="日",MID(D163,9,3),MID(D163,6,1)="楽",MID(D163,8,3),TRUE,MID(D163,4,3))</f>
        <v/>
      </c>
      <c r="L163" t="e">
        <f>VLOOKUP(K163,Sheet3!$A$2:$C$55,2,FALSE)</f>
        <v>#N/A</v>
      </c>
    </row>
    <row r="164" spans="11:12" x14ac:dyDescent="0.2">
      <c r="K164" t="str" cm="1">
        <f t="array" ref="K164">_xlfn.IFS(MID(D164,6,1)="郡",MID(D164,7,3),MID(D164,6,1)="日",MID(D164,9,3),MID(D164,6,1)="楽",MID(D164,8,3),TRUE,MID(D164,4,3))</f>
        <v/>
      </c>
      <c r="L164" t="e">
        <f>VLOOKUP(K164,Sheet3!$A$2:$C$55,2,FALSE)</f>
        <v>#N/A</v>
      </c>
    </row>
    <row r="165" spans="11:12" x14ac:dyDescent="0.2">
      <c r="K165" t="str" cm="1">
        <f t="array" ref="K165">_xlfn.IFS(MID(D165,6,1)="郡",MID(D165,7,3),MID(D165,6,1)="日",MID(D165,9,3),MID(D165,6,1)="楽",MID(D165,8,3),TRUE,MID(D165,4,3))</f>
        <v/>
      </c>
      <c r="L165" t="e">
        <f>VLOOKUP(K165,Sheet3!$A$2:$C$55,2,FALSE)</f>
        <v>#N/A</v>
      </c>
    </row>
    <row r="166" spans="11:12" x14ac:dyDescent="0.2">
      <c r="K166" t="str" cm="1">
        <f t="array" ref="K166">_xlfn.IFS(MID(D166,6,1)="郡",MID(D166,7,3),MID(D166,6,1)="日",MID(D166,9,3),MID(D166,6,1)="楽",MID(D166,8,3),TRUE,MID(D166,4,3))</f>
        <v/>
      </c>
      <c r="L166" t="e">
        <f>VLOOKUP(K166,Sheet3!$A$2:$C$55,2,FALSE)</f>
        <v>#N/A</v>
      </c>
    </row>
    <row r="167" spans="11:12" x14ac:dyDescent="0.2">
      <c r="K167" t="str" cm="1">
        <f t="array" ref="K167">_xlfn.IFS(MID(D167,6,1)="郡",MID(D167,7,3),MID(D167,6,1)="日",MID(D167,9,3),MID(D167,6,1)="楽",MID(D167,8,3),TRUE,MID(D167,4,3))</f>
        <v/>
      </c>
      <c r="L167" t="e">
        <f>VLOOKUP(K167,Sheet3!$A$2:$C$55,2,FALSE)</f>
        <v>#N/A</v>
      </c>
    </row>
    <row r="168" spans="11:12" x14ac:dyDescent="0.2">
      <c r="K168" t="str" cm="1">
        <f t="array" ref="K168">_xlfn.IFS(MID(D168,6,1)="郡",MID(D168,7,3),MID(D168,6,1)="日",MID(D168,9,3),MID(D168,6,1)="楽",MID(D168,8,3),TRUE,MID(D168,4,3))</f>
        <v/>
      </c>
      <c r="L168" t="e">
        <f>VLOOKUP(K168,Sheet3!$A$2:$C$55,2,FALSE)</f>
        <v>#N/A</v>
      </c>
    </row>
    <row r="169" spans="11:12" x14ac:dyDescent="0.2">
      <c r="K169" t="str" cm="1">
        <f t="array" ref="K169">_xlfn.IFS(MID(D169,6,1)="郡",MID(D169,7,3),MID(D169,6,1)="日",MID(D169,9,3),MID(D169,6,1)="楽",MID(D169,8,3),TRUE,MID(D169,4,3))</f>
        <v/>
      </c>
      <c r="L169" t="e">
        <f>VLOOKUP(K169,Sheet3!$A$2:$C$55,2,FALSE)</f>
        <v>#N/A</v>
      </c>
    </row>
    <row r="170" spans="11:12" x14ac:dyDescent="0.2">
      <c r="K170" t="str" cm="1">
        <f t="array" ref="K170">_xlfn.IFS(MID(D170,6,1)="郡",MID(D170,7,3),MID(D170,6,1)="日",MID(D170,9,3),MID(D170,6,1)="楽",MID(D170,8,3),TRUE,MID(D170,4,3))</f>
        <v/>
      </c>
      <c r="L170" t="e">
        <f>VLOOKUP(K170,Sheet3!$A$2:$C$55,2,FALSE)</f>
        <v>#N/A</v>
      </c>
    </row>
    <row r="171" spans="11:12" x14ac:dyDescent="0.2">
      <c r="K171" t="str" cm="1">
        <f t="array" ref="K171">_xlfn.IFS(MID(D171,6,1)="郡",MID(D171,7,3),MID(D171,6,1)="日",MID(D171,9,3),MID(D171,6,1)="楽",MID(D171,8,3),TRUE,MID(D171,4,3))</f>
        <v/>
      </c>
      <c r="L171" t="e">
        <f>VLOOKUP(K171,Sheet3!$A$2:$C$55,2,FALSE)</f>
        <v>#N/A</v>
      </c>
    </row>
    <row r="172" spans="11:12" x14ac:dyDescent="0.2">
      <c r="K172" t="str" cm="1">
        <f t="array" ref="K172">_xlfn.IFS(MID(D172,6,1)="郡",MID(D172,7,3),MID(D172,6,1)="日",MID(D172,9,3),MID(D172,6,1)="楽",MID(D172,8,3),TRUE,MID(D172,4,3))</f>
        <v/>
      </c>
      <c r="L172" t="e">
        <f>VLOOKUP(K172,Sheet3!$A$2:$C$55,2,FALSE)</f>
        <v>#N/A</v>
      </c>
    </row>
    <row r="173" spans="11:12" x14ac:dyDescent="0.2">
      <c r="K173" t="str" cm="1">
        <f t="array" ref="K173">_xlfn.IFS(MID(D173,6,1)="郡",MID(D173,7,3),MID(D173,6,1)="日",MID(D173,9,3),MID(D173,6,1)="楽",MID(D173,8,3),TRUE,MID(D173,4,3))</f>
        <v/>
      </c>
      <c r="L173" t="e">
        <f>VLOOKUP(K173,Sheet3!$A$2:$C$55,2,FALSE)</f>
        <v>#N/A</v>
      </c>
    </row>
    <row r="174" spans="11:12" x14ac:dyDescent="0.2">
      <c r="K174" t="str" cm="1">
        <f t="array" ref="K174">_xlfn.IFS(MID(D174,6,1)="郡",MID(D174,7,3),MID(D174,6,1)="日",MID(D174,9,3),MID(D174,6,1)="楽",MID(D174,8,3),TRUE,MID(D174,4,3))</f>
        <v/>
      </c>
      <c r="L174" t="e">
        <f>VLOOKUP(K174,Sheet3!$A$2:$C$55,2,FALSE)</f>
        <v>#N/A</v>
      </c>
    </row>
    <row r="175" spans="11:12" x14ac:dyDescent="0.2">
      <c r="K175" t="str" cm="1">
        <f t="array" ref="K175">_xlfn.IFS(MID(D175,6,1)="郡",MID(D175,7,3),MID(D175,6,1)="日",MID(D175,9,3),MID(D175,6,1)="楽",MID(D175,8,3),TRUE,MID(D175,4,3))</f>
        <v/>
      </c>
      <c r="L175" t="e">
        <f>VLOOKUP(K175,Sheet3!$A$2:$C$55,2,FALSE)</f>
        <v>#N/A</v>
      </c>
    </row>
    <row r="176" spans="11:12" x14ac:dyDescent="0.2">
      <c r="K176" t="str" cm="1">
        <f t="array" ref="K176">_xlfn.IFS(MID(D176,6,1)="郡",MID(D176,7,3),MID(D176,6,1)="日",MID(D176,9,3),MID(D176,6,1)="楽",MID(D176,8,3),TRUE,MID(D176,4,3))</f>
        <v/>
      </c>
      <c r="L176" t="e">
        <f>VLOOKUP(K176,Sheet3!$A$2:$C$55,2,FALSE)</f>
        <v>#N/A</v>
      </c>
    </row>
    <row r="177" spans="11:12" x14ac:dyDescent="0.2">
      <c r="K177" t="str" cm="1">
        <f t="array" ref="K177">_xlfn.IFS(MID(D177,6,1)="郡",MID(D177,7,3),MID(D177,6,1)="日",MID(D177,9,3),MID(D177,6,1)="楽",MID(D177,8,3),TRUE,MID(D177,4,3))</f>
        <v/>
      </c>
      <c r="L177" t="e">
        <f>VLOOKUP(K177,Sheet3!$A$2:$C$55,2,FALSE)</f>
        <v>#N/A</v>
      </c>
    </row>
    <row r="178" spans="11:12" x14ac:dyDescent="0.2">
      <c r="K178" t="str" cm="1">
        <f t="array" ref="K178">_xlfn.IFS(MID(D178,6,1)="郡",MID(D178,7,3),MID(D178,6,1)="日",MID(D178,9,3),MID(D178,6,1)="楽",MID(D178,8,3),TRUE,MID(D178,4,3))</f>
        <v/>
      </c>
      <c r="L178" t="e">
        <f>VLOOKUP(K178,Sheet3!$A$2:$C$55,2,FALSE)</f>
        <v>#N/A</v>
      </c>
    </row>
    <row r="179" spans="11:12" x14ac:dyDescent="0.2">
      <c r="K179" t="str" cm="1">
        <f t="array" ref="K179">_xlfn.IFS(MID(D179,6,1)="郡",MID(D179,7,3),MID(D179,6,1)="日",MID(D179,9,3),MID(D179,6,1)="楽",MID(D179,8,3),TRUE,MID(D179,4,3))</f>
        <v/>
      </c>
      <c r="L179" t="e">
        <f>VLOOKUP(K179,Sheet3!$A$2:$C$55,2,FALSE)</f>
        <v>#N/A</v>
      </c>
    </row>
    <row r="180" spans="11:12" x14ac:dyDescent="0.2">
      <c r="K180" t="str" cm="1">
        <f t="array" ref="K180">_xlfn.IFS(MID(D180,6,1)="郡",MID(D180,7,3),MID(D180,6,1)="日",MID(D180,9,3),MID(D180,6,1)="楽",MID(D180,8,3),TRUE,MID(D180,4,3))</f>
        <v/>
      </c>
      <c r="L180" t="e">
        <f>VLOOKUP(K180,Sheet3!$A$2:$C$55,2,FALSE)</f>
        <v>#N/A</v>
      </c>
    </row>
    <row r="181" spans="11:12" x14ac:dyDescent="0.2">
      <c r="K181" t="str" cm="1">
        <f t="array" ref="K181">_xlfn.IFS(MID(D181,6,1)="郡",MID(D181,7,3),MID(D181,6,1)="日",MID(D181,9,3),MID(D181,6,1)="楽",MID(D181,8,3),TRUE,MID(D181,4,3))</f>
        <v/>
      </c>
      <c r="L181" t="e">
        <f>VLOOKUP(K181,Sheet3!$A$2:$C$55,2,FALSE)</f>
        <v>#N/A</v>
      </c>
    </row>
    <row r="182" spans="11:12" x14ac:dyDescent="0.2">
      <c r="K182" t="str" cm="1">
        <f t="array" ref="K182">_xlfn.IFS(MID(D182,6,1)="郡",MID(D182,7,3),MID(D182,6,1)="日",MID(D182,9,3),MID(D182,6,1)="楽",MID(D182,8,3),TRUE,MID(D182,4,3))</f>
        <v/>
      </c>
      <c r="L182" t="e">
        <f>VLOOKUP(K182,Sheet3!$A$2:$C$55,2,FALSE)</f>
        <v>#N/A</v>
      </c>
    </row>
    <row r="183" spans="11:12" x14ac:dyDescent="0.2">
      <c r="K183" t="str" cm="1">
        <f t="array" ref="K183">_xlfn.IFS(MID(D183,6,1)="郡",MID(D183,7,3),MID(D183,6,1)="日",MID(D183,9,3),MID(D183,6,1)="楽",MID(D183,8,3),TRUE,MID(D183,4,3))</f>
        <v/>
      </c>
      <c r="L183" t="e">
        <f>VLOOKUP(K183,Sheet3!$A$2:$C$55,2,FALSE)</f>
        <v>#N/A</v>
      </c>
    </row>
    <row r="184" spans="11:12" x14ac:dyDescent="0.2">
      <c r="K184" t="str" cm="1">
        <f t="array" ref="K184">_xlfn.IFS(MID(D184,6,1)="郡",MID(D184,7,3),MID(D184,6,1)="日",MID(D184,9,3),MID(D184,6,1)="楽",MID(D184,8,3),TRUE,MID(D184,4,3))</f>
        <v/>
      </c>
      <c r="L184" t="e">
        <f>VLOOKUP(K184,Sheet3!$A$2:$C$55,2,FALSE)</f>
        <v>#N/A</v>
      </c>
    </row>
    <row r="185" spans="11:12" x14ac:dyDescent="0.2">
      <c r="K185" t="str" cm="1">
        <f t="array" ref="K185">_xlfn.IFS(MID(D185,6,1)="郡",MID(D185,7,3),MID(D185,6,1)="日",MID(D185,9,3),MID(D185,6,1)="楽",MID(D185,8,3),TRUE,MID(D185,4,3))</f>
        <v/>
      </c>
      <c r="L185" t="e">
        <f>VLOOKUP(K185,Sheet3!$A$2:$C$55,2,FALSE)</f>
        <v>#N/A</v>
      </c>
    </row>
    <row r="186" spans="11:12" x14ac:dyDescent="0.2">
      <c r="K186" t="str" cm="1">
        <f t="array" ref="K186">_xlfn.IFS(MID(D186,6,1)="郡",MID(D186,7,3),MID(D186,6,1)="日",MID(D186,9,3),MID(D186,6,1)="楽",MID(D186,8,3),TRUE,MID(D186,4,3))</f>
        <v/>
      </c>
      <c r="L186" t="e">
        <f>VLOOKUP(K186,Sheet3!$A$2:$C$55,2,FALSE)</f>
        <v>#N/A</v>
      </c>
    </row>
    <row r="187" spans="11:12" x14ac:dyDescent="0.2">
      <c r="K187" t="str" cm="1">
        <f t="array" ref="K187">_xlfn.IFS(MID(D187,6,1)="郡",MID(D187,7,3),MID(D187,6,1)="日",MID(D187,9,3),MID(D187,6,1)="楽",MID(D187,8,3),TRUE,MID(D187,4,3))</f>
        <v/>
      </c>
      <c r="L187" t="e">
        <f>VLOOKUP(K187,Sheet3!$A$2:$C$55,2,FALSE)</f>
        <v>#N/A</v>
      </c>
    </row>
    <row r="188" spans="11:12" x14ac:dyDescent="0.2">
      <c r="K188" t="str" cm="1">
        <f t="array" ref="K188">_xlfn.IFS(MID(D188,6,1)="郡",MID(D188,7,3),MID(D188,6,1)="日",MID(D188,9,3),MID(D188,6,1)="楽",MID(D188,8,3),TRUE,MID(D188,4,3))</f>
        <v/>
      </c>
      <c r="L188" t="e">
        <f>VLOOKUP(K188,Sheet3!$A$2:$C$55,2,FALSE)</f>
        <v>#N/A</v>
      </c>
    </row>
    <row r="189" spans="11:12" x14ac:dyDescent="0.2">
      <c r="K189" t="str" cm="1">
        <f t="array" ref="K189">_xlfn.IFS(MID(D189,6,1)="郡",MID(D189,7,3),MID(D189,6,1)="日",MID(D189,9,3),MID(D189,6,1)="楽",MID(D189,8,3),TRUE,MID(D189,4,3))</f>
        <v/>
      </c>
      <c r="L189" t="e">
        <f>VLOOKUP(K189,Sheet3!$A$2:$C$55,2,FALSE)</f>
        <v>#N/A</v>
      </c>
    </row>
    <row r="190" spans="11:12" x14ac:dyDescent="0.2">
      <c r="K190" t="str" cm="1">
        <f t="array" ref="K190">_xlfn.IFS(MID(D190,6,1)="郡",MID(D190,7,3),MID(D190,6,1)="日",MID(D190,9,3),MID(D190,6,1)="楽",MID(D190,8,3),TRUE,MID(D190,4,3))</f>
        <v/>
      </c>
      <c r="L190" t="e">
        <f>VLOOKUP(K190,Sheet3!$A$2:$C$55,2,FALSE)</f>
        <v>#N/A</v>
      </c>
    </row>
    <row r="191" spans="11:12" x14ac:dyDescent="0.2">
      <c r="K191" t="str" cm="1">
        <f t="array" ref="K191">_xlfn.IFS(MID(D191,6,1)="郡",MID(D191,7,3),MID(D191,6,1)="日",MID(D191,9,3),MID(D191,6,1)="楽",MID(D191,8,3),TRUE,MID(D191,4,3))</f>
        <v/>
      </c>
      <c r="L191" t="e">
        <f>VLOOKUP(K191,Sheet3!$A$2:$C$55,2,FALSE)</f>
        <v>#N/A</v>
      </c>
    </row>
    <row r="192" spans="11:12" x14ac:dyDescent="0.2">
      <c r="K192" t="str" cm="1">
        <f t="array" ref="K192">_xlfn.IFS(MID(D192,6,1)="郡",MID(D192,7,3),MID(D192,6,1)="日",MID(D192,9,3),MID(D192,6,1)="楽",MID(D192,8,3),TRUE,MID(D192,4,3))</f>
        <v/>
      </c>
      <c r="L192" t="e">
        <f>VLOOKUP(K192,Sheet3!$A$2:$C$55,2,FALSE)</f>
        <v>#N/A</v>
      </c>
    </row>
    <row r="193" spans="11:12" x14ac:dyDescent="0.2">
      <c r="K193" t="str" cm="1">
        <f t="array" ref="K193">_xlfn.IFS(MID(D193,6,1)="郡",MID(D193,7,3),MID(D193,6,1)="日",MID(D193,9,3),MID(D193,6,1)="楽",MID(D193,8,3),TRUE,MID(D193,4,3))</f>
        <v/>
      </c>
      <c r="L193" t="e">
        <f>VLOOKUP(K193,Sheet3!$A$2:$C$55,2,FALSE)</f>
        <v>#N/A</v>
      </c>
    </row>
    <row r="194" spans="11:12" x14ac:dyDescent="0.2">
      <c r="K194" t="str" cm="1">
        <f t="array" ref="K194">_xlfn.IFS(MID(D194,6,1)="郡",MID(D194,7,3),MID(D194,6,1)="日",MID(D194,9,3),MID(D194,6,1)="楽",MID(D194,8,3),TRUE,MID(D194,4,3))</f>
        <v/>
      </c>
      <c r="L194" t="e">
        <f>VLOOKUP(K194,Sheet3!$A$2:$C$55,2,FALSE)</f>
        <v>#N/A</v>
      </c>
    </row>
    <row r="195" spans="11:12" x14ac:dyDescent="0.2">
      <c r="K195" t="str" cm="1">
        <f t="array" ref="K195">_xlfn.IFS(MID(D195,6,1)="郡",MID(D195,7,3),MID(D195,6,1)="日",MID(D195,9,3),MID(D195,6,1)="楽",MID(D195,8,3),TRUE,MID(D195,4,3))</f>
        <v/>
      </c>
      <c r="L195" t="e">
        <f>VLOOKUP(K195,Sheet3!$A$2:$C$55,2,FALSE)</f>
        <v>#N/A</v>
      </c>
    </row>
    <row r="196" spans="11:12" x14ac:dyDescent="0.2">
      <c r="K196" t="str" cm="1">
        <f t="array" ref="K196">_xlfn.IFS(MID(D196,6,1)="郡",MID(D196,7,3),MID(D196,6,1)="日",MID(D196,9,3),MID(D196,6,1)="楽",MID(D196,8,3),TRUE,MID(D196,4,3))</f>
        <v/>
      </c>
      <c r="L196" t="e">
        <f>VLOOKUP(K196,Sheet3!$A$2:$C$55,2,FALSE)</f>
        <v>#N/A</v>
      </c>
    </row>
    <row r="197" spans="11:12" x14ac:dyDescent="0.2">
      <c r="K197" t="str" cm="1">
        <f t="array" ref="K197">_xlfn.IFS(MID(D197,6,1)="郡",MID(D197,7,3),MID(D197,6,1)="日",MID(D197,9,3),MID(D197,6,1)="楽",MID(D197,8,3),TRUE,MID(D197,4,3))</f>
        <v/>
      </c>
      <c r="L197" t="e">
        <f>VLOOKUP(K197,Sheet3!$A$2:$C$55,2,FALSE)</f>
        <v>#N/A</v>
      </c>
    </row>
    <row r="198" spans="11:12" x14ac:dyDescent="0.2">
      <c r="K198" t="str" cm="1">
        <f t="array" ref="K198">_xlfn.IFS(MID(D198,6,1)="郡",MID(D198,7,3),MID(D198,6,1)="日",MID(D198,9,3),MID(D198,6,1)="楽",MID(D198,8,3),TRUE,MID(D198,4,3))</f>
        <v/>
      </c>
      <c r="L198" t="e">
        <f>VLOOKUP(K198,Sheet3!$A$2:$C$55,2,FALSE)</f>
        <v>#N/A</v>
      </c>
    </row>
    <row r="199" spans="11:12" x14ac:dyDescent="0.2">
      <c r="K199" t="str" cm="1">
        <f t="array" ref="K199">_xlfn.IFS(MID(D199,6,1)="郡",MID(D199,7,3),MID(D199,6,1)="日",MID(D199,9,3),MID(D199,6,1)="楽",MID(D199,8,3),TRUE,MID(D199,4,3))</f>
        <v/>
      </c>
      <c r="L199" t="e">
        <f>VLOOKUP(K199,Sheet3!$A$2:$C$55,2,FALSE)</f>
        <v>#N/A</v>
      </c>
    </row>
    <row r="200" spans="11:12" x14ac:dyDescent="0.2">
      <c r="K200" t="str" cm="1">
        <f t="array" ref="K200">_xlfn.IFS(MID(D200,6,1)="郡",MID(D200,7,3),MID(D200,6,1)="日",MID(D200,9,3),MID(D200,6,1)="楽",MID(D200,8,3),TRUE,MID(D200,4,3))</f>
        <v/>
      </c>
      <c r="L200" t="e">
        <f>VLOOKUP(K200,Sheet3!$A$2:$C$55,2,FALSE)</f>
        <v>#N/A</v>
      </c>
    </row>
    <row r="201" spans="11:12" x14ac:dyDescent="0.2">
      <c r="K201" t="str" cm="1">
        <f t="array" ref="K201">_xlfn.IFS(MID(D201,6,1)="郡",MID(D201,7,3),MID(D201,6,1)="日",MID(D201,9,3),MID(D201,6,1)="楽",MID(D201,8,3),TRUE,MID(D201,4,3))</f>
        <v/>
      </c>
      <c r="L201" t="e">
        <f>VLOOKUP(K201,Sheet3!$A$2:$C$55,2,FALSE)</f>
        <v>#N/A</v>
      </c>
    </row>
    <row r="202" spans="11:12" x14ac:dyDescent="0.2">
      <c r="K202" t="str" cm="1">
        <f t="array" ref="K202">_xlfn.IFS(MID(D202,6,1)="郡",MID(D202,7,3),MID(D202,6,1)="日",MID(D202,9,3),MID(D202,6,1)="楽",MID(D202,8,3),TRUE,MID(D202,4,3))</f>
        <v/>
      </c>
      <c r="L202" t="e">
        <f>VLOOKUP(K202,Sheet3!$A$2:$C$55,2,FALSE)</f>
        <v>#N/A</v>
      </c>
    </row>
    <row r="203" spans="11:12" x14ac:dyDescent="0.2">
      <c r="K203" t="str" cm="1">
        <f t="array" ref="K203">_xlfn.IFS(MID(D203,6,1)="郡",MID(D203,7,3),MID(D203,6,1)="日",MID(D203,9,3),MID(D203,6,1)="楽",MID(D203,8,3),TRUE,MID(D203,4,3))</f>
        <v/>
      </c>
      <c r="L203" t="e">
        <f>VLOOKUP(K203,Sheet3!$A$2:$C$55,2,FALSE)</f>
        <v>#N/A</v>
      </c>
    </row>
    <row r="204" spans="11:12" x14ac:dyDescent="0.2">
      <c r="K204" t="str" cm="1">
        <f t="array" ref="K204">_xlfn.IFS(MID(D204,6,1)="郡",MID(D204,7,3),MID(D204,6,1)="日",MID(D204,9,3),MID(D204,6,1)="楽",MID(D204,8,3),TRUE,MID(D204,4,3))</f>
        <v/>
      </c>
      <c r="L204" t="e">
        <f>VLOOKUP(K204,Sheet3!$A$2:$C$55,2,FALSE)</f>
        <v>#N/A</v>
      </c>
    </row>
    <row r="205" spans="11:12" x14ac:dyDescent="0.2">
      <c r="K205" t="str" cm="1">
        <f t="array" ref="K205">_xlfn.IFS(MID(D205,6,1)="郡",MID(D205,7,3),MID(D205,6,1)="日",MID(D205,9,3),MID(D205,6,1)="楽",MID(D205,8,3),TRUE,MID(D205,4,3))</f>
        <v/>
      </c>
      <c r="L205" t="e">
        <f>VLOOKUP(K205,Sheet3!$A$2:$C$55,2,FALSE)</f>
        <v>#N/A</v>
      </c>
    </row>
    <row r="206" spans="11:12" x14ac:dyDescent="0.2">
      <c r="K206" t="str" cm="1">
        <f t="array" ref="K206">_xlfn.IFS(MID(D206,6,1)="郡",MID(D206,7,3),MID(D206,6,1)="日",MID(D206,9,3),MID(D206,6,1)="楽",MID(D206,8,3),TRUE,MID(D206,4,3))</f>
        <v/>
      </c>
      <c r="L206" t="e">
        <f>VLOOKUP(K206,Sheet3!$A$2:$C$55,2,FALSE)</f>
        <v>#N/A</v>
      </c>
    </row>
    <row r="207" spans="11:12" x14ac:dyDescent="0.2">
      <c r="K207" t="str" cm="1">
        <f t="array" ref="K207">_xlfn.IFS(MID(D207,6,1)="郡",MID(D207,7,3),MID(D207,6,1)="日",MID(D207,9,3),MID(D207,6,1)="楽",MID(D207,8,3),TRUE,MID(D207,4,3))</f>
        <v/>
      </c>
      <c r="L207" t="e">
        <f>VLOOKUP(K207,Sheet3!$A$2:$C$55,2,FALSE)</f>
        <v>#N/A</v>
      </c>
    </row>
    <row r="208" spans="11:12" x14ac:dyDescent="0.2">
      <c r="K208" t="str" cm="1">
        <f t="array" ref="K208">_xlfn.IFS(MID(D208,6,1)="郡",MID(D208,7,3),MID(D208,6,1)="日",MID(D208,9,3),MID(D208,6,1)="楽",MID(D208,8,3),TRUE,MID(D208,4,3))</f>
        <v/>
      </c>
      <c r="L208" t="e">
        <f>VLOOKUP(K208,Sheet3!$A$2:$C$55,2,FALSE)</f>
        <v>#N/A</v>
      </c>
    </row>
    <row r="209" spans="11:12" x14ac:dyDescent="0.2">
      <c r="K209" t="str" cm="1">
        <f t="array" ref="K209">_xlfn.IFS(MID(D209,6,1)="郡",MID(D209,7,3),MID(D209,6,1)="日",MID(D209,9,3),MID(D209,6,1)="楽",MID(D209,8,3),TRUE,MID(D209,4,3))</f>
        <v/>
      </c>
      <c r="L209" t="e">
        <f>VLOOKUP(K209,Sheet3!$A$2:$C$55,2,FALSE)</f>
        <v>#N/A</v>
      </c>
    </row>
    <row r="210" spans="11:12" x14ac:dyDescent="0.2">
      <c r="K210" t="str" cm="1">
        <f t="array" ref="K210">_xlfn.IFS(MID(D210,6,1)="郡",MID(D210,7,3),MID(D210,6,1)="日",MID(D210,9,3),MID(D210,6,1)="楽",MID(D210,8,3),TRUE,MID(D210,4,3))</f>
        <v/>
      </c>
      <c r="L210" t="e">
        <f>VLOOKUP(K210,Sheet3!$A$2:$C$55,2,FALSE)</f>
        <v>#N/A</v>
      </c>
    </row>
    <row r="211" spans="11:12" x14ac:dyDescent="0.2">
      <c r="K211" t="str" cm="1">
        <f t="array" ref="K211">_xlfn.IFS(MID(D211,6,1)="郡",MID(D211,7,3),MID(D211,6,1)="日",MID(D211,9,3),MID(D211,6,1)="楽",MID(D211,8,3),TRUE,MID(D211,4,3))</f>
        <v/>
      </c>
      <c r="L211" t="e">
        <f>VLOOKUP(K211,Sheet3!$A$2:$C$55,2,FALSE)</f>
        <v>#N/A</v>
      </c>
    </row>
    <row r="212" spans="11:12" x14ac:dyDescent="0.2">
      <c r="K212" t="str" cm="1">
        <f t="array" ref="K212">_xlfn.IFS(MID(D212,6,1)="郡",MID(D212,7,3),MID(D212,6,1)="日",MID(D212,9,3),MID(D212,6,1)="楽",MID(D212,8,3),TRUE,MID(D212,4,3))</f>
        <v/>
      </c>
      <c r="L212" t="e">
        <f>VLOOKUP(K212,Sheet3!$A$2:$C$55,2,FALSE)</f>
        <v>#N/A</v>
      </c>
    </row>
    <row r="213" spans="11:12" x14ac:dyDescent="0.2">
      <c r="K213" t="str" cm="1">
        <f t="array" ref="K213">_xlfn.IFS(MID(D213,6,1)="郡",MID(D213,7,3),MID(D213,6,1)="日",MID(D213,9,3),MID(D213,6,1)="楽",MID(D213,8,3),TRUE,MID(D213,4,3))</f>
        <v/>
      </c>
      <c r="L213" t="e">
        <f>VLOOKUP(K213,Sheet3!$A$2:$C$55,2,FALSE)</f>
        <v>#N/A</v>
      </c>
    </row>
    <row r="214" spans="11:12" x14ac:dyDescent="0.2">
      <c r="K214" t="str" cm="1">
        <f t="array" ref="K214">_xlfn.IFS(MID(D214,6,1)="郡",MID(D214,7,3),MID(D214,6,1)="日",MID(D214,9,3),MID(D214,6,1)="楽",MID(D214,8,3),TRUE,MID(D214,4,3))</f>
        <v/>
      </c>
      <c r="L214" t="e">
        <f>VLOOKUP(K214,Sheet3!$A$2:$C$55,2,FALSE)</f>
        <v>#N/A</v>
      </c>
    </row>
    <row r="215" spans="11:12" x14ac:dyDescent="0.2">
      <c r="K215" t="str" cm="1">
        <f t="array" ref="K215">_xlfn.IFS(MID(D215,6,1)="郡",MID(D215,7,3),MID(D215,6,1)="日",MID(D215,9,3),MID(D215,6,1)="楽",MID(D215,8,3),TRUE,MID(D215,4,3))</f>
        <v/>
      </c>
      <c r="L215" t="e">
        <f>VLOOKUP(K215,Sheet3!$A$2:$C$55,2,FALSE)</f>
        <v>#N/A</v>
      </c>
    </row>
    <row r="216" spans="11:12" x14ac:dyDescent="0.2">
      <c r="K216" t="str" cm="1">
        <f t="array" ref="K216">_xlfn.IFS(MID(D216,6,1)="郡",MID(D216,7,3),MID(D216,6,1)="日",MID(D216,9,3),MID(D216,6,1)="楽",MID(D216,8,3),TRUE,MID(D216,4,3))</f>
        <v/>
      </c>
      <c r="L216" t="e">
        <f>VLOOKUP(K216,Sheet3!$A$2:$C$55,2,FALSE)</f>
        <v>#N/A</v>
      </c>
    </row>
    <row r="217" spans="11:12" x14ac:dyDescent="0.2">
      <c r="K217" t="str" cm="1">
        <f t="array" ref="K217">_xlfn.IFS(MID(D217,6,1)="郡",MID(D217,7,3),MID(D217,6,1)="日",MID(D217,9,3),MID(D217,6,1)="楽",MID(D217,8,3),TRUE,MID(D217,4,3))</f>
        <v/>
      </c>
      <c r="L217" t="e">
        <f>VLOOKUP(K217,Sheet3!$A$2:$C$55,2,FALSE)</f>
        <v>#N/A</v>
      </c>
    </row>
    <row r="218" spans="11:12" x14ac:dyDescent="0.2">
      <c r="K218" t="str" cm="1">
        <f t="array" ref="K218">_xlfn.IFS(MID(D218,6,1)="郡",MID(D218,7,3),MID(D218,6,1)="日",MID(D218,9,3),MID(D218,6,1)="楽",MID(D218,8,3),TRUE,MID(D218,4,3))</f>
        <v/>
      </c>
      <c r="L218" t="e">
        <f>VLOOKUP(K218,Sheet3!$A$2:$C$55,2,FALSE)</f>
        <v>#N/A</v>
      </c>
    </row>
    <row r="219" spans="11:12" x14ac:dyDescent="0.2">
      <c r="K219" t="str" cm="1">
        <f t="array" ref="K219">_xlfn.IFS(MID(D219,6,1)="郡",MID(D219,7,3),MID(D219,6,1)="日",MID(D219,9,3),MID(D219,6,1)="楽",MID(D219,8,3),TRUE,MID(D219,4,3))</f>
        <v/>
      </c>
      <c r="L219" t="e">
        <f>VLOOKUP(K219,Sheet3!$A$2:$C$55,2,FALSE)</f>
        <v>#N/A</v>
      </c>
    </row>
    <row r="220" spans="11:12" x14ac:dyDescent="0.2">
      <c r="K220" t="str" cm="1">
        <f t="array" ref="K220">_xlfn.IFS(MID(D220,6,1)="郡",MID(D220,7,3),MID(D220,6,1)="日",MID(D220,9,3),MID(D220,6,1)="楽",MID(D220,8,3),TRUE,MID(D220,4,3))</f>
        <v/>
      </c>
      <c r="L220" t="e">
        <f>VLOOKUP(K220,Sheet3!$A$2:$C$55,2,FALSE)</f>
        <v>#N/A</v>
      </c>
    </row>
    <row r="221" spans="11:12" x14ac:dyDescent="0.2">
      <c r="K221" t="str" cm="1">
        <f t="array" ref="K221">_xlfn.IFS(MID(D221,6,1)="郡",MID(D221,7,3),MID(D221,6,1)="日",MID(D221,9,3),MID(D221,6,1)="楽",MID(D221,8,3),TRUE,MID(D221,4,3))</f>
        <v/>
      </c>
      <c r="L221" t="e">
        <f>VLOOKUP(K221,Sheet3!$A$2:$C$55,2,FALSE)</f>
        <v>#N/A</v>
      </c>
    </row>
    <row r="222" spans="11:12" x14ac:dyDescent="0.2">
      <c r="K222" t="str" cm="1">
        <f t="array" ref="K222">_xlfn.IFS(MID(D222,6,1)="郡",MID(D222,7,3),MID(D222,6,1)="日",MID(D222,9,3),MID(D222,6,1)="楽",MID(D222,8,3),TRUE,MID(D222,4,3))</f>
        <v/>
      </c>
      <c r="L222" t="e">
        <f>VLOOKUP(K222,Sheet3!$A$2:$C$55,2,FALSE)</f>
        <v>#N/A</v>
      </c>
    </row>
    <row r="223" spans="11:12" x14ac:dyDescent="0.2">
      <c r="K223" t="str" cm="1">
        <f t="array" ref="K223">_xlfn.IFS(MID(D223,6,1)="郡",MID(D223,7,3),MID(D223,6,1)="日",MID(D223,9,3),MID(D223,6,1)="楽",MID(D223,8,3),TRUE,MID(D223,4,3))</f>
        <v/>
      </c>
      <c r="L223" t="e">
        <f>VLOOKUP(K223,Sheet3!$A$2:$C$55,2,FALSE)</f>
        <v>#N/A</v>
      </c>
    </row>
    <row r="224" spans="11:12" x14ac:dyDescent="0.2">
      <c r="K224" t="str" cm="1">
        <f t="array" ref="K224">_xlfn.IFS(MID(D224,6,1)="郡",MID(D224,7,3),MID(D224,6,1)="日",MID(D224,9,3),MID(D224,6,1)="楽",MID(D224,8,3),TRUE,MID(D224,4,3))</f>
        <v/>
      </c>
      <c r="L224" t="e">
        <f>VLOOKUP(K224,Sheet3!$A$2:$C$55,2,FALSE)</f>
        <v>#N/A</v>
      </c>
    </row>
    <row r="225" spans="11:12" x14ac:dyDescent="0.2">
      <c r="K225" t="str" cm="1">
        <f t="array" ref="K225">_xlfn.IFS(MID(D225,6,1)="郡",MID(D225,7,3),MID(D225,6,1)="日",MID(D225,9,3),MID(D225,6,1)="楽",MID(D225,8,3),TRUE,MID(D225,4,3))</f>
        <v/>
      </c>
      <c r="L225" t="e">
        <f>VLOOKUP(K225,Sheet3!$A$2:$C$55,2,FALSE)</f>
        <v>#N/A</v>
      </c>
    </row>
    <row r="226" spans="11:12" x14ac:dyDescent="0.2">
      <c r="K226" t="str" cm="1">
        <f t="array" ref="K226">_xlfn.IFS(MID(D226,6,1)="郡",MID(D226,7,3),MID(D226,6,1)="日",MID(D226,9,3),MID(D226,6,1)="楽",MID(D226,8,3),TRUE,MID(D226,4,3))</f>
        <v/>
      </c>
      <c r="L226" t="e">
        <f>VLOOKUP(K226,Sheet3!$A$2:$C$55,2,FALSE)</f>
        <v>#N/A</v>
      </c>
    </row>
    <row r="227" spans="11:12" x14ac:dyDescent="0.2">
      <c r="K227" t="str" cm="1">
        <f t="array" ref="K227">_xlfn.IFS(MID(D227,6,1)="郡",MID(D227,7,3),MID(D227,6,1)="日",MID(D227,9,3),MID(D227,6,1)="楽",MID(D227,8,3),TRUE,MID(D227,4,3))</f>
        <v/>
      </c>
      <c r="L227" t="e">
        <f>VLOOKUP(K227,Sheet3!$A$2:$C$55,2,FALSE)</f>
        <v>#N/A</v>
      </c>
    </row>
    <row r="228" spans="11:12" x14ac:dyDescent="0.2">
      <c r="K228" t="str" cm="1">
        <f t="array" ref="K228">_xlfn.IFS(MID(D228,6,1)="郡",MID(D228,7,3),MID(D228,6,1)="日",MID(D228,9,3),MID(D228,6,1)="楽",MID(D228,8,3),TRUE,MID(D228,4,3))</f>
        <v/>
      </c>
      <c r="L228" t="e">
        <f>VLOOKUP(K228,Sheet3!$A$2:$C$55,2,FALSE)</f>
        <v>#N/A</v>
      </c>
    </row>
    <row r="229" spans="11:12" x14ac:dyDescent="0.2">
      <c r="K229" t="str" cm="1">
        <f t="array" ref="K229">_xlfn.IFS(MID(D229,6,1)="郡",MID(D229,7,3),MID(D229,6,1)="日",MID(D229,9,3),MID(D229,6,1)="楽",MID(D229,8,3),TRUE,MID(D229,4,3))</f>
        <v/>
      </c>
      <c r="L229" t="e">
        <f>VLOOKUP(K229,Sheet3!$A$2:$C$55,2,FALSE)</f>
        <v>#N/A</v>
      </c>
    </row>
    <row r="230" spans="11:12" x14ac:dyDescent="0.2">
      <c r="K230" t="str" cm="1">
        <f t="array" ref="K230">_xlfn.IFS(MID(D230,6,1)="郡",MID(D230,7,3),MID(D230,6,1)="日",MID(D230,9,3),MID(D230,6,1)="楽",MID(D230,8,3),TRUE,MID(D230,4,3))</f>
        <v/>
      </c>
      <c r="L230" t="e">
        <f>VLOOKUP(K230,Sheet3!$A$2:$C$55,2,FALSE)</f>
        <v>#N/A</v>
      </c>
    </row>
    <row r="231" spans="11:12" x14ac:dyDescent="0.2">
      <c r="K231" t="str" cm="1">
        <f t="array" ref="K231">_xlfn.IFS(MID(D231,6,1)="郡",MID(D231,7,3),MID(D231,6,1)="日",MID(D231,9,3),MID(D231,6,1)="楽",MID(D231,8,3),TRUE,MID(D231,4,3))</f>
        <v/>
      </c>
      <c r="L231" t="e">
        <f>VLOOKUP(K231,Sheet3!$A$2:$C$55,2,FALSE)</f>
        <v>#N/A</v>
      </c>
    </row>
    <row r="232" spans="11:12" x14ac:dyDescent="0.2">
      <c r="K232" t="str" cm="1">
        <f t="array" ref="K232">_xlfn.IFS(MID(D232,6,1)="郡",MID(D232,7,3),MID(D232,6,1)="日",MID(D232,9,3),MID(D232,6,1)="楽",MID(D232,8,3),TRUE,MID(D232,4,3))</f>
        <v/>
      </c>
      <c r="L232" t="e">
        <f>VLOOKUP(K232,Sheet3!$A$2:$C$55,2,FALSE)</f>
        <v>#N/A</v>
      </c>
    </row>
    <row r="233" spans="11:12" x14ac:dyDescent="0.2">
      <c r="K233" t="str" cm="1">
        <f t="array" ref="K233">_xlfn.IFS(MID(D233,6,1)="郡",MID(D233,7,3),MID(D233,6,1)="日",MID(D233,9,3),MID(D233,6,1)="楽",MID(D233,8,3),TRUE,MID(D233,4,3))</f>
        <v/>
      </c>
      <c r="L233" t="e">
        <f>VLOOKUP(K233,Sheet3!$A$2:$C$55,2,FALSE)</f>
        <v>#N/A</v>
      </c>
    </row>
    <row r="234" spans="11:12" x14ac:dyDescent="0.2">
      <c r="K234" t="str" cm="1">
        <f t="array" ref="K234">_xlfn.IFS(MID(D234,6,1)="郡",MID(D234,7,3),MID(D234,6,1)="日",MID(D234,9,3),MID(D234,6,1)="楽",MID(D234,8,3),TRUE,MID(D234,4,3))</f>
        <v/>
      </c>
      <c r="L234" t="e">
        <f>VLOOKUP(K234,Sheet3!$A$2:$C$55,2,FALSE)</f>
        <v>#N/A</v>
      </c>
    </row>
    <row r="235" spans="11:12" x14ac:dyDescent="0.2">
      <c r="K235" t="str" cm="1">
        <f t="array" ref="K235">_xlfn.IFS(MID(D235,6,1)="郡",MID(D235,7,3),MID(D235,6,1)="日",MID(D235,9,3),MID(D235,6,1)="楽",MID(D235,8,3),TRUE,MID(D235,4,3))</f>
        <v/>
      </c>
      <c r="L235" t="e">
        <f>VLOOKUP(K235,Sheet3!$A$2:$C$55,2,FALSE)</f>
        <v>#N/A</v>
      </c>
    </row>
    <row r="236" spans="11:12" x14ac:dyDescent="0.2">
      <c r="K236" t="str" cm="1">
        <f t="array" ref="K236">_xlfn.IFS(MID(D236,6,1)="郡",MID(D236,7,3),MID(D236,6,1)="日",MID(D236,9,3),MID(D236,6,1)="楽",MID(D236,8,3),TRUE,MID(D236,4,3))</f>
        <v/>
      </c>
      <c r="L236" t="e">
        <f>VLOOKUP(K236,Sheet3!$A$2:$C$55,2,FALSE)</f>
        <v>#N/A</v>
      </c>
    </row>
    <row r="237" spans="11:12" x14ac:dyDescent="0.2">
      <c r="K237" t="str" cm="1">
        <f t="array" ref="K237">_xlfn.IFS(MID(D237,6,1)="郡",MID(D237,7,3),MID(D237,6,1)="日",MID(D237,9,3),MID(D237,6,1)="楽",MID(D237,8,3),TRUE,MID(D237,4,3))</f>
        <v/>
      </c>
      <c r="L237" t="e">
        <f>VLOOKUP(K237,Sheet3!$A$2:$C$55,2,FALSE)</f>
        <v>#N/A</v>
      </c>
    </row>
    <row r="238" spans="11:12" x14ac:dyDescent="0.2">
      <c r="K238" t="str" cm="1">
        <f t="array" ref="K238">_xlfn.IFS(MID(D238,6,1)="郡",MID(D238,7,3),MID(D238,6,1)="日",MID(D238,9,3),MID(D238,6,1)="楽",MID(D238,8,3),TRUE,MID(D238,4,3))</f>
        <v/>
      </c>
      <c r="L238" t="e">
        <f>VLOOKUP(K238,Sheet3!$A$2:$C$55,2,FALSE)</f>
        <v>#N/A</v>
      </c>
    </row>
    <row r="239" spans="11:12" x14ac:dyDescent="0.2">
      <c r="K239" t="str" cm="1">
        <f t="array" ref="K239">_xlfn.IFS(MID(D239,6,1)="郡",MID(D239,7,3),MID(D239,6,1)="日",MID(D239,9,3),MID(D239,6,1)="楽",MID(D239,8,3),TRUE,MID(D239,4,3))</f>
        <v/>
      </c>
      <c r="L239" t="e">
        <f>VLOOKUP(K239,Sheet3!$A$2:$C$55,2,FALSE)</f>
        <v>#N/A</v>
      </c>
    </row>
    <row r="240" spans="11:12" x14ac:dyDescent="0.2">
      <c r="K240" t="str" cm="1">
        <f t="array" ref="K240">_xlfn.IFS(MID(D240,6,1)="郡",MID(D240,7,3),MID(D240,6,1)="日",MID(D240,9,3),MID(D240,6,1)="楽",MID(D240,8,3),TRUE,MID(D240,4,3))</f>
        <v/>
      </c>
      <c r="L240" t="e">
        <f>VLOOKUP(K240,Sheet3!$A$2:$C$55,2,FALSE)</f>
        <v>#N/A</v>
      </c>
    </row>
    <row r="241" spans="11:12" x14ac:dyDescent="0.2">
      <c r="K241" t="str" cm="1">
        <f t="array" ref="K241">_xlfn.IFS(MID(D241,6,1)="郡",MID(D241,7,3),MID(D241,6,1)="日",MID(D241,9,3),MID(D241,6,1)="楽",MID(D241,8,3),TRUE,MID(D241,4,3))</f>
        <v/>
      </c>
      <c r="L241" t="e">
        <f>VLOOKUP(K241,Sheet3!$A$2:$C$55,2,FALSE)</f>
        <v>#N/A</v>
      </c>
    </row>
    <row r="242" spans="11:12" x14ac:dyDescent="0.2">
      <c r="K242" t="str" cm="1">
        <f t="array" ref="K242">_xlfn.IFS(MID(D242,6,1)="郡",MID(D242,7,3),MID(D242,6,1)="日",MID(D242,9,3),MID(D242,6,1)="楽",MID(D242,8,3),TRUE,MID(D242,4,3))</f>
        <v/>
      </c>
      <c r="L242" t="e">
        <f>VLOOKUP(K242,Sheet3!$A$2:$C$55,2,FALSE)</f>
        <v>#N/A</v>
      </c>
    </row>
    <row r="243" spans="11:12" x14ac:dyDescent="0.2">
      <c r="K243" t="str" cm="1">
        <f t="array" ref="K243">_xlfn.IFS(MID(D243,6,1)="郡",MID(D243,7,3),MID(D243,6,1)="日",MID(D243,9,3),MID(D243,6,1)="楽",MID(D243,8,3),TRUE,MID(D243,4,3))</f>
        <v/>
      </c>
      <c r="L243" t="e">
        <f>VLOOKUP(K243,Sheet3!$A$2:$C$55,2,FALSE)</f>
        <v>#N/A</v>
      </c>
    </row>
    <row r="244" spans="11:12" x14ac:dyDescent="0.2">
      <c r="K244" t="str" cm="1">
        <f t="array" ref="K244">_xlfn.IFS(MID(D244,6,1)="郡",MID(D244,7,3),MID(D244,6,1)="日",MID(D244,9,3),MID(D244,6,1)="楽",MID(D244,8,3),TRUE,MID(D244,4,3))</f>
        <v/>
      </c>
      <c r="L244" t="e">
        <f>VLOOKUP(K244,Sheet3!$A$2:$C$55,2,FALSE)</f>
        <v>#N/A</v>
      </c>
    </row>
    <row r="245" spans="11:12" x14ac:dyDescent="0.2">
      <c r="K245" t="str" cm="1">
        <f t="array" ref="K245">_xlfn.IFS(MID(D245,6,1)="郡",MID(D245,7,3),MID(D245,6,1)="日",MID(D245,9,3),MID(D245,6,1)="楽",MID(D245,8,3),TRUE,MID(D245,4,3))</f>
        <v/>
      </c>
      <c r="L245" t="e">
        <f>VLOOKUP(K245,Sheet3!$A$2:$C$55,2,FALSE)</f>
        <v>#N/A</v>
      </c>
    </row>
    <row r="246" spans="11:12" x14ac:dyDescent="0.2">
      <c r="K246" t="str" cm="1">
        <f t="array" ref="K246">_xlfn.IFS(MID(D246,6,1)="郡",MID(D246,7,3),MID(D246,6,1)="日",MID(D246,9,3),MID(D246,6,1)="楽",MID(D246,8,3),TRUE,MID(D246,4,3))</f>
        <v/>
      </c>
      <c r="L246" t="e">
        <f>VLOOKUP(K246,Sheet3!$A$2:$C$55,2,FALSE)</f>
        <v>#N/A</v>
      </c>
    </row>
    <row r="247" spans="11:12" x14ac:dyDescent="0.2">
      <c r="K247" t="str" cm="1">
        <f t="array" ref="K247">_xlfn.IFS(MID(D247,6,1)="郡",MID(D247,7,3),MID(D247,6,1)="日",MID(D247,9,3),MID(D247,6,1)="楽",MID(D247,8,3),TRUE,MID(D247,4,3))</f>
        <v/>
      </c>
      <c r="L247" t="e">
        <f>VLOOKUP(K247,Sheet3!$A$2:$C$55,2,FALSE)</f>
        <v>#N/A</v>
      </c>
    </row>
    <row r="248" spans="11:12" x14ac:dyDescent="0.2">
      <c r="K248" t="str" cm="1">
        <f t="array" ref="K248">_xlfn.IFS(MID(D248,6,1)="郡",MID(D248,7,3),MID(D248,6,1)="日",MID(D248,9,3),MID(D248,6,1)="楽",MID(D248,8,3),TRUE,MID(D248,4,3))</f>
        <v/>
      </c>
      <c r="L248" t="e">
        <f>VLOOKUP(K248,Sheet3!$A$2:$C$55,2,FALSE)</f>
        <v>#N/A</v>
      </c>
    </row>
    <row r="249" spans="11:12" x14ac:dyDescent="0.2">
      <c r="K249" t="str" cm="1">
        <f t="array" ref="K249">_xlfn.IFS(MID(D249,6,1)="郡",MID(D249,7,3),MID(D249,6,1)="日",MID(D249,9,3),MID(D249,6,1)="楽",MID(D249,8,3),TRUE,MID(D249,4,3))</f>
        <v/>
      </c>
      <c r="L249" t="e">
        <f>VLOOKUP(K249,Sheet3!$A$2:$C$55,2,FALSE)</f>
        <v>#N/A</v>
      </c>
    </row>
    <row r="250" spans="11:12" x14ac:dyDescent="0.2">
      <c r="K250" t="str" cm="1">
        <f t="array" ref="K250">_xlfn.IFS(MID(D250,6,1)="郡",MID(D250,7,3),MID(D250,6,1)="日",MID(D250,9,3),MID(D250,6,1)="楽",MID(D250,8,3),TRUE,MID(D250,4,3))</f>
        <v/>
      </c>
      <c r="L250" t="e">
        <f>VLOOKUP(K250,Sheet3!$A$2:$C$55,2,FALSE)</f>
        <v>#N/A</v>
      </c>
    </row>
    <row r="251" spans="11:12" x14ac:dyDescent="0.2">
      <c r="K251" t="str" cm="1">
        <f t="array" ref="K251">_xlfn.IFS(MID(D251,6,1)="郡",MID(D251,7,3),MID(D251,6,1)="日",MID(D251,9,3),MID(D251,6,1)="楽",MID(D251,8,3),TRUE,MID(D251,4,3))</f>
        <v/>
      </c>
      <c r="L251" t="e">
        <f>VLOOKUP(K251,Sheet3!$A$2:$C$55,2,FALSE)</f>
        <v>#N/A</v>
      </c>
    </row>
    <row r="252" spans="11:12" x14ac:dyDescent="0.2">
      <c r="K252" t="str" cm="1">
        <f t="array" ref="K252">_xlfn.IFS(MID(D252,6,1)="郡",MID(D252,7,3),MID(D252,6,1)="日",MID(D252,9,3),MID(D252,6,1)="楽",MID(D252,8,3),TRUE,MID(D252,4,3))</f>
        <v/>
      </c>
      <c r="L252" t="e">
        <f>VLOOKUP(K252,Sheet3!$A$2:$C$55,2,FALSE)</f>
        <v>#N/A</v>
      </c>
    </row>
    <row r="253" spans="11:12" x14ac:dyDescent="0.2">
      <c r="K253" t="str" cm="1">
        <f t="array" ref="K253">_xlfn.IFS(MID(D253,6,1)="郡",MID(D253,7,3),MID(D253,6,1)="日",MID(D253,9,3),MID(D253,6,1)="楽",MID(D253,8,3),TRUE,MID(D253,4,3))</f>
        <v/>
      </c>
      <c r="L253" t="e">
        <f>VLOOKUP(K253,Sheet3!$A$2:$C$55,2,FALSE)</f>
        <v>#N/A</v>
      </c>
    </row>
    <row r="254" spans="11:12" x14ac:dyDescent="0.2">
      <c r="K254" t="str" cm="1">
        <f t="array" ref="K254">_xlfn.IFS(MID(D254,6,1)="郡",MID(D254,7,3),MID(D254,6,1)="日",MID(D254,9,3),MID(D254,6,1)="楽",MID(D254,8,3),TRUE,MID(D254,4,3))</f>
        <v/>
      </c>
      <c r="L254" t="e">
        <f>VLOOKUP(K254,Sheet3!$A$2:$C$55,2,FALSE)</f>
        <v>#N/A</v>
      </c>
    </row>
    <row r="255" spans="11:12" x14ac:dyDescent="0.2">
      <c r="K255" t="str" cm="1">
        <f t="array" ref="K255">_xlfn.IFS(MID(D255,6,1)="郡",MID(D255,7,3),MID(D255,6,1)="日",MID(D255,9,3),MID(D255,6,1)="楽",MID(D255,8,3),TRUE,MID(D255,4,3))</f>
        <v/>
      </c>
      <c r="L255" t="e">
        <f>VLOOKUP(K255,Sheet3!$A$2:$C$55,2,FALSE)</f>
        <v>#N/A</v>
      </c>
    </row>
    <row r="256" spans="11:12" x14ac:dyDescent="0.2">
      <c r="K256" t="str" cm="1">
        <f t="array" ref="K256">_xlfn.IFS(MID(D256,6,1)="郡",MID(D256,7,3),MID(D256,6,1)="日",MID(D256,9,3),MID(D256,6,1)="楽",MID(D256,8,3),TRUE,MID(D256,4,3))</f>
        <v/>
      </c>
      <c r="L256" t="e">
        <f>VLOOKUP(K256,Sheet3!$A$2:$C$55,2,FALSE)</f>
        <v>#N/A</v>
      </c>
    </row>
    <row r="257" spans="11:12" x14ac:dyDescent="0.2">
      <c r="K257" t="str" cm="1">
        <f t="array" ref="K257">_xlfn.IFS(MID(D257,6,1)="郡",MID(D257,7,3),MID(D257,6,1)="日",MID(D257,9,3),MID(D257,6,1)="楽",MID(D257,8,3),TRUE,MID(D257,4,3))</f>
        <v/>
      </c>
      <c r="L257" t="e">
        <f>VLOOKUP(K257,Sheet3!$A$2:$C$55,2,FALSE)</f>
        <v>#N/A</v>
      </c>
    </row>
    <row r="258" spans="11:12" x14ac:dyDescent="0.2">
      <c r="K258" t="str" cm="1">
        <f t="array" ref="K258">_xlfn.IFS(MID(D258,6,1)="郡",MID(D258,7,3),MID(D258,6,1)="日",MID(D258,9,3),MID(D258,6,1)="楽",MID(D258,8,3),TRUE,MID(D258,4,3))</f>
        <v/>
      </c>
      <c r="L258" t="e">
        <f>VLOOKUP(K258,Sheet3!$A$2:$C$55,2,FALSE)</f>
        <v>#N/A</v>
      </c>
    </row>
    <row r="259" spans="11:12" x14ac:dyDescent="0.2">
      <c r="K259" t="str" cm="1">
        <f t="array" ref="K259">_xlfn.IFS(MID(D259,6,1)="郡",MID(D259,7,3),MID(D259,6,1)="日",MID(D259,9,3),MID(D259,6,1)="楽",MID(D259,8,3),TRUE,MID(D259,4,3))</f>
        <v/>
      </c>
      <c r="L259" t="e">
        <f>VLOOKUP(K259,Sheet3!$A$2:$C$55,2,FALSE)</f>
        <v>#N/A</v>
      </c>
    </row>
    <row r="260" spans="11:12" x14ac:dyDescent="0.2">
      <c r="K260" t="str" cm="1">
        <f t="array" ref="K260">_xlfn.IFS(MID(D260,6,1)="郡",MID(D260,7,3),MID(D260,6,1)="日",MID(D260,9,3),MID(D260,6,1)="楽",MID(D260,8,3),TRUE,MID(D260,4,3))</f>
        <v/>
      </c>
      <c r="L260" t="e">
        <f>VLOOKUP(K260,Sheet3!$A$2:$C$55,2,FALSE)</f>
        <v>#N/A</v>
      </c>
    </row>
    <row r="261" spans="11:12" x14ac:dyDescent="0.2">
      <c r="K261" t="str" cm="1">
        <f t="array" ref="K261">_xlfn.IFS(MID(D261,6,1)="郡",MID(D261,7,3),MID(D261,6,1)="日",MID(D261,9,3),MID(D261,6,1)="楽",MID(D261,8,3),TRUE,MID(D261,4,3))</f>
        <v/>
      </c>
      <c r="L261" t="e">
        <f>VLOOKUP(K261,Sheet3!$A$2:$C$55,2,FALSE)</f>
        <v>#N/A</v>
      </c>
    </row>
    <row r="262" spans="11:12" x14ac:dyDescent="0.2">
      <c r="K262" t="str" cm="1">
        <f t="array" ref="K262">_xlfn.IFS(MID(D262,6,1)="郡",MID(D262,7,3),MID(D262,6,1)="日",MID(D262,9,3),MID(D262,6,1)="楽",MID(D262,8,3),TRUE,MID(D262,4,3))</f>
        <v/>
      </c>
      <c r="L262" t="e">
        <f>VLOOKUP(K262,Sheet3!$A$2:$C$55,2,FALSE)</f>
        <v>#N/A</v>
      </c>
    </row>
    <row r="263" spans="11:12" x14ac:dyDescent="0.2">
      <c r="K263" t="str" cm="1">
        <f t="array" ref="K263">_xlfn.IFS(MID(D263,6,1)="郡",MID(D263,7,3),MID(D263,6,1)="日",MID(D263,9,3),MID(D263,6,1)="楽",MID(D263,8,3),TRUE,MID(D263,4,3))</f>
        <v/>
      </c>
      <c r="L263" t="e">
        <f>VLOOKUP(K263,Sheet3!$A$2:$C$55,2,FALSE)</f>
        <v>#N/A</v>
      </c>
    </row>
    <row r="264" spans="11:12" x14ac:dyDescent="0.2">
      <c r="K264" t="str" cm="1">
        <f t="array" ref="K264">_xlfn.IFS(MID(D264,6,1)="郡",MID(D264,7,3),MID(D264,6,1)="日",MID(D264,9,3),MID(D264,6,1)="楽",MID(D264,8,3),TRUE,MID(D264,4,3))</f>
        <v/>
      </c>
      <c r="L264" t="e">
        <f>VLOOKUP(K264,Sheet3!$A$2:$C$55,2,FALSE)</f>
        <v>#N/A</v>
      </c>
    </row>
    <row r="265" spans="11:12" x14ac:dyDescent="0.2">
      <c r="K265" t="str" cm="1">
        <f t="array" ref="K265">_xlfn.IFS(MID(D265,6,1)="郡",MID(D265,7,3),MID(D265,6,1)="日",MID(D265,9,3),MID(D265,6,1)="楽",MID(D265,8,3),TRUE,MID(D265,4,3))</f>
        <v/>
      </c>
      <c r="L265" t="e">
        <f>VLOOKUP(K265,Sheet3!$A$2:$C$55,2,FALSE)</f>
        <v>#N/A</v>
      </c>
    </row>
    <row r="266" spans="11:12" x14ac:dyDescent="0.2">
      <c r="K266" t="str" cm="1">
        <f t="array" ref="K266">_xlfn.IFS(MID(D266,6,1)="郡",MID(D266,7,3),MID(D266,6,1)="日",MID(D266,9,3),MID(D266,6,1)="楽",MID(D266,8,3),TRUE,MID(D266,4,3))</f>
        <v/>
      </c>
      <c r="L266" t="e">
        <f>VLOOKUP(K266,Sheet3!$A$2:$C$55,2,FALSE)</f>
        <v>#N/A</v>
      </c>
    </row>
    <row r="267" spans="11:12" x14ac:dyDescent="0.2">
      <c r="K267" t="str" cm="1">
        <f t="array" ref="K267">_xlfn.IFS(MID(D267,6,1)="郡",MID(D267,7,3),MID(D267,6,1)="日",MID(D267,9,3),MID(D267,6,1)="楽",MID(D267,8,3),TRUE,MID(D267,4,3))</f>
        <v/>
      </c>
      <c r="L267" t="e">
        <f>VLOOKUP(K267,Sheet3!$A$2:$C$55,2,FALSE)</f>
        <v>#N/A</v>
      </c>
    </row>
    <row r="268" spans="11:12" x14ac:dyDescent="0.2">
      <c r="K268" t="str" cm="1">
        <f t="array" ref="K268">_xlfn.IFS(MID(D268,6,1)="郡",MID(D268,7,3),MID(D268,6,1)="日",MID(D268,9,3),MID(D268,6,1)="楽",MID(D268,8,3),TRUE,MID(D268,4,3))</f>
        <v/>
      </c>
      <c r="L268" t="e">
        <f>VLOOKUP(K268,Sheet3!$A$2:$C$55,2,FALSE)</f>
        <v>#N/A</v>
      </c>
    </row>
    <row r="269" spans="11:12" x14ac:dyDescent="0.2">
      <c r="K269" t="str" cm="1">
        <f t="array" ref="K269">_xlfn.IFS(MID(D269,6,1)="郡",MID(D269,7,3),MID(D269,6,1)="日",MID(D269,9,3),MID(D269,6,1)="楽",MID(D269,8,3),TRUE,MID(D269,4,3))</f>
        <v/>
      </c>
      <c r="L269" t="e">
        <f>VLOOKUP(K269,Sheet3!$A$2:$C$55,2,FALSE)</f>
        <v>#N/A</v>
      </c>
    </row>
    <row r="270" spans="11:12" x14ac:dyDescent="0.2">
      <c r="K270" t="str" cm="1">
        <f t="array" ref="K270">_xlfn.IFS(MID(D270,6,1)="郡",MID(D270,7,3),MID(D270,6,1)="日",MID(D270,9,3),MID(D270,6,1)="楽",MID(D270,8,3),TRUE,MID(D270,4,3))</f>
        <v/>
      </c>
      <c r="L270" t="e">
        <f>VLOOKUP(K270,Sheet3!$A$2:$C$55,2,FALSE)</f>
        <v>#N/A</v>
      </c>
    </row>
    <row r="271" spans="11:12" x14ac:dyDescent="0.2">
      <c r="K271" t="str" cm="1">
        <f t="array" ref="K271">_xlfn.IFS(MID(D271,6,1)="郡",MID(D271,7,3),MID(D271,6,1)="日",MID(D271,9,3),MID(D271,6,1)="楽",MID(D271,8,3),TRUE,MID(D271,4,3))</f>
        <v/>
      </c>
      <c r="L271" t="e">
        <f>VLOOKUP(K271,Sheet3!$A$2:$C$55,2,FALSE)</f>
        <v>#N/A</v>
      </c>
    </row>
    <row r="272" spans="11:12" x14ac:dyDescent="0.2">
      <c r="K272" t="str" cm="1">
        <f t="array" ref="K272">_xlfn.IFS(MID(D272,6,1)="郡",MID(D272,7,3),MID(D272,6,1)="日",MID(D272,9,3),MID(D272,6,1)="楽",MID(D272,8,3),TRUE,MID(D272,4,3))</f>
        <v/>
      </c>
      <c r="L272" t="e">
        <f>VLOOKUP(K272,Sheet3!$A$2:$C$55,2,FALSE)</f>
        <v>#N/A</v>
      </c>
    </row>
    <row r="273" spans="11:12" x14ac:dyDescent="0.2">
      <c r="K273" t="str" cm="1">
        <f t="array" ref="K273">_xlfn.IFS(MID(D273,6,1)="郡",MID(D273,7,3),MID(D273,6,1)="日",MID(D273,9,3),MID(D273,6,1)="楽",MID(D273,8,3),TRUE,MID(D273,4,3))</f>
        <v/>
      </c>
      <c r="L273" t="e">
        <f>VLOOKUP(K273,Sheet3!$A$2:$C$55,2,FALSE)</f>
        <v>#N/A</v>
      </c>
    </row>
    <row r="274" spans="11:12" x14ac:dyDescent="0.2">
      <c r="K274" t="str" cm="1">
        <f t="array" ref="K274">_xlfn.IFS(MID(D274,6,1)="郡",MID(D274,7,3),MID(D274,6,1)="日",MID(D274,9,3),MID(D274,6,1)="楽",MID(D274,8,3),TRUE,MID(D274,4,3))</f>
        <v/>
      </c>
      <c r="L274" t="e">
        <f>VLOOKUP(K274,Sheet3!$A$2:$C$55,2,FALSE)</f>
        <v>#N/A</v>
      </c>
    </row>
    <row r="275" spans="11:12" x14ac:dyDescent="0.2">
      <c r="K275" t="str" cm="1">
        <f t="array" ref="K275">_xlfn.IFS(MID(D275,6,1)="郡",MID(D275,7,3),MID(D275,6,1)="日",MID(D275,9,3),MID(D275,6,1)="楽",MID(D275,8,3),TRUE,MID(D275,4,3))</f>
        <v/>
      </c>
      <c r="L275" t="e">
        <f>VLOOKUP(K275,Sheet3!$A$2:$C$55,2,FALSE)</f>
        <v>#N/A</v>
      </c>
    </row>
    <row r="276" spans="11:12" x14ac:dyDescent="0.2">
      <c r="K276" t="str" cm="1">
        <f t="array" ref="K276">_xlfn.IFS(MID(D276,6,1)="郡",MID(D276,7,3),MID(D276,6,1)="日",MID(D276,9,3),MID(D276,6,1)="楽",MID(D276,8,3),TRUE,MID(D276,4,3))</f>
        <v/>
      </c>
      <c r="L276" t="e">
        <f>VLOOKUP(K276,Sheet3!$A$2:$C$55,2,FALSE)</f>
        <v>#N/A</v>
      </c>
    </row>
    <row r="277" spans="11:12" x14ac:dyDescent="0.2">
      <c r="K277" t="str" cm="1">
        <f t="array" ref="K277">_xlfn.IFS(MID(D277,6,1)="郡",MID(D277,7,3),MID(D277,6,1)="日",MID(D277,9,3),MID(D277,6,1)="楽",MID(D277,8,3),TRUE,MID(D277,4,3))</f>
        <v/>
      </c>
      <c r="L277" t="e">
        <f>VLOOKUP(K277,Sheet3!$A$2:$C$55,2,FALSE)</f>
        <v>#N/A</v>
      </c>
    </row>
    <row r="278" spans="11:12" x14ac:dyDescent="0.2">
      <c r="K278" t="str" cm="1">
        <f t="array" ref="K278">_xlfn.IFS(MID(D278,6,1)="郡",MID(D278,7,3),MID(D278,6,1)="日",MID(D278,9,3),MID(D278,6,1)="楽",MID(D278,8,3),TRUE,MID(D278,4,3))</f>
        <v/>
      </c>
      <c r="L278" t="e">
        <f>VLOOKUP(K278,Sheet3!$A$2:$C$55,2,FALSE)</f>
        <v>#N/A</v>
      </c>
    </row>
    <row r="279" spans="11:12" x14ac:dyDescent="0.2">
      <c r="K279" t="str" cm="1">
        <f t="array" ref="K279">_xlfn.IFS(MID(D279,6,1)="郡",MID(D279,7,3),MID(D279,6,1)="日",MID(D279,9,3),MID(D279,6,1)="楽",MID(D279,8,3),TRUE,MID(D279,4,3))</f>
        <v/>
      </c>
      <c r="L279" t="e">
        <f>VLOOKUP(K279,Sheet3!$A$2:$C$55,2,FALSE)</f>
        <v>#N/A</v>
      </c>
    </row>
    <row r="280" spans="11:12" x14ac:dyDescent="0.2">
      <c r="K280" t="str" cm="1">
        <f t="array" ref="K280">_xlfn.IFS(MID(D280,6,1)="郡",MID(D280,7,3),MID(D280,6,1)="日",MID(D280,9,3),MID(D280,6,1)="楽",MID(D280,8,3),TRUE,MID(D280,4,3))</f>
        <v/>
      </c>
      <c r="L280" t="e">
        <f>VLOOKUP(K280,Sheet3!$A$2:$C$55,2,FALSE)</f>
        <v>#N/A</v>
      </c>
    </row>
    <row r="281" spans="11:12" x14ac:dyDescent="0.2">
      <c r="K281" t="str" cm="1">
        <f t="array" ref="K281">_xlfn.IFS(MID(D281,6,1)="郡",MID(D281,7,3),MID(D281,6,1)="日",MID(D281,9,3),MID(D281,6,1)="楽",MID(D281,8,3),TRUE,MID(D281,4,3))</f>
        <v/>
      </c>
      <c r="L281" t="e">
        <f>VLOOKUP(K281,Sheet3!$A$2:$C$55,2,FALSE)</f>
        <v>#N/A</v>
      </c>
    </row>
    <row r="282" spans="11:12" x14ac:dyDescent="0.2">
      <c r="K282" t="str" cm="1">
        <f t="array" ref="K282">_xlfn.IFS(MID(D282,6,1)="郡",MID(D282,7,3),MID(D282,6,1)="日",MID(D282,9,3),MID(D282,6,1)="楽",MID(D282,8,3),TRUE,MID(D282,4,3))</f>
        <v/>
      </c>
      <c r="L282" t="e">
        <f>VLOOKUP(K282,Sheet3!$A$2:$C$55,2,FALSE)</f>
        <v>#N/A</v>
      </c>
    </row>
    <row r="283" spans="11:12" x14ac:dyDescent="0.2">
      <c r="K283" t="str" cm="1">
        <f t="array" ref="K283">_xlfn.IFS(MID(D283,6,1)="郡",MID(D283,7,3),MID(D283,6,1)="日",MID(D283,9,3),MID(D283,6,1)="楽",MID(D283,8,3),TRUE,MID(D283,4,3))</f>
        <v/>
      </c>
      <c r="L283" t="e">
        <f>VLOOKUP(K283,Sheet3!$A$2:$C$55,2,FALSE)</f>
        <v>#N/A</v>
      </c>
    </row>
    <row r="284" spans="11:12" x14ac:dyDescent="0.2">
      <c r="K284" t="str" cm="1">
        <f t="array" ref="K284">_xlfn.IFS(MID(D284,6,1)="郡",MID(D284,7,3),MID(D284,6,1)="日",MID(D284,9,3),MID(D284,6,1)="楽",MID(D284,8,3),TRUE,MID(D284,4,3))</f>
        <v/>
      </c>
      <c r="L284" t="e">
        <f>VLOOKUP(K284,Sheet3!$A$2:$C$55,2,FALSE)</f>
        <v>#N/A</v>
      </c>
    </row>
    <row r="285" spans="11:12" x14ac:dyDescent="0.2">
      <c r="K285" t="str" cm="1">
        <f t="array" ref="K285">_xlfn.IFS(MID(D285,6,1)="郡",MID(D285,7,3),MID(D285,6,1)="日",MID(D285,9,3),MID(D285,6,1)="楽",MID(D285,8,3),TRUE,MID(D285,4,3))</f>
        <v/>
      </c>
      <c r="L285" t="e">
        <f>VLOOKUP(K285,Sheet3!$A$2:$C$55,2,FALSE)</f>
        <v>#N/A</v>
      </c>
    </row>
    <row r="286" spans="11:12" x14ac:dyDescent="0.2">
      <c r="K286" t="str" cm="1">
        <f t="array" ref="K286">_xlfn.IFS(MID(D286,6,1)="郡",MID(D286,7,3),MID(D286,6,1)="日",MID(D286,9,3),MID(D286,6,1)="楽",MID(D286,8,3),TRUE,MID(D286,4,3))</f>
        <v/>
      </c>
      <c r="L286" t="e">
        <f>VLOOKUP(K286,Sheet3!$A$2:$C$55,2,FALSE)</f>
        <v>#N/A</v>
      </c>
    </row>
    <row r="287" spans="11:12" x14ac:dyDescent="0.2">
      <c r="K287" t="str" cm="1">
        <f t="array" ref="K287">_xlfn.IFS(MID(D287,6,1)="郡",MID(D287,7,3),MID(D287,6,1)="日",MID(D287,9,3),MID(D287,6,1)="楽",MID(D287,8,3),TRUE,MID(D287,4,3))</f>
        <v/>
      </c>
      <c r="L287" t="e">
        <f>VLOOKUP(K287,Sheet3!$A$2:$C$55,2,FALSE)</f>
        <v>#N/A</v>
      </c>
    </row>
    <row r="288" spans="11:12" x14ac:dyDescent="0.2">
      <c r="K288" t="str" cm="1">
        <f t="array" ref="K288">_xlfn.IFS(MID(D288,6,1)="郡",MID(D288,7,3),MID(D288,6,1)="日",MID(D288,9,3),MID(D288,6,1)="楽",MID(D288,8,3),TRUE,MID(D288,4,3))</f>
        <v/>
      </c>
      <c r="L288" t="e">
        <f>VLOOKUP(K288,Sheet3!$A$2:$C$55,2,FALSE)</f>
        <v>#N/A</v>
      </c>
    </row>
    <row r="289" spans="11:12" x14ac:dyDescent="0.2">
      <c r="K289" t="str" cm="1">
        <f t="array" ref="K289">_xlfn.IFS(MID(D289,6,1)="郡",MID(D289,7,3),MID(D289,6,1)="日",MID(D289,9,3),MID(D289,6,1)="楽",MID(D289,8,3),TRUE,MID(D289,4,3))</f>
        <v/>
      </c>
      <c r="L289" t="e">
        <f>VLOOKUP(K289,Sheet3!$A$2:$C$55,2,FALSE)</f>
        <v>#N/A</v>
      </c>
    </row>
    <row r="290" spans="11:12" x14ac:dyDescent="0.2">
      <c r="K290" t="str" cm="1">
        <f t="array" ref="K290">_xlfn.IFS(MID(D290,6,1)="郡",MID(D290,7,3),MID(D290,6,1)="日",MID(D290,9,3),MID(D290,6,1)="楽",MID(D290,8,3),TRUE,MID(D290,4,3))</f>
        <v/>
      </c>
      <c r="L290" t="e">
        <f>VLOOKUP(K290,Sheet3!$A$2:$C$55,2,FALSE)</f>
        <v>#N/A</v>
      </c>
    </row>
    <row r="291" spans="11:12" x14ac:dyDescent="0.2">
      <c r="K291" t="str" cm="1">
        <f t="array" ref="K291">_xlfn.IFS(MID(D291,6,1)="郡",MID(D291,7,3),MID(D291,6,1)="日",MID(D291,9,3),MID(D291,6,1)="楽",MID(D291,8,3),TRUE,MID(D291,4,3))</f>
        <v/>
      </c>
      <c r="L291" t="e">
        <f>VLOOKUP(K291,Sheet3!$A$2:$C$55,2,FALSE)</f>
        <v>#N/A</v>
      </c>
    </row>
    <row r="292" spans="11:12" x14ac:dyDescent="0.2">
      <c r="K292" t="str" cm="1">
        <f t="array" ref="K292">_xlfn.IFS(MID(D292,6,1)="郡",MID(D292,7,3),MID(D292,6,1)="日",MID(D292,9,3),MID(D292,6,1)="楽",MID(D292,8,3),TRUE,MID(D292,4,3))</f>
        <v/>
      </c>
      <c r="L292" t="e">
        <f>VLOOKUP(K292,Sheet3!$A$2:$C$55,2,FALSE)</f>
        <v>#N/A</v>
      </c>
    </row>
    <row r="293" spans="11:12" x14ac:dyDescent="0.2">
      <c r="K293" t="str" cm="1">
        <f t="array" ref="K293">_xlfn.IFS(MID(D293,6,1)="郡",MID(D293,7,3),MID(D293,6,1)="日",MID(D293,9,3),MID(D293,6,1)="楽",MID(D293,8,3),TRUE,MID(D293,4,3))</f>
        <v/>
      </c>
      <c r="L293" t="e">
        <f>VLOOKUP(K293,Sheet3!$A$2:$C$55,2,FALSE)</f>
        <v>#N/A</v>
      </c>
    </row>
    <row r="294" spans="11:12" x14ac:dyDescent="0.2">
      <c r="K294" t="str" cm="1">
        <f t="array" ref="K294">_xlfn.IFS(MID(D294,6,1)="郡",MID(D294,7,3),MID(D294,6,1)="日",MID(D294,9,3),MID(D294,6,1)="楽",MID(D294,8,3),TRUE,MID(D294,4,3))</f>
        <v/>
      </c>
      <c r="L294" t="e">
        <f>VLOOKUP(K294,Sheet3!$A$2:$C$55,2,FALSE)</f>
        <v>#N/A</v>
      </c>
    </row>
    <row r="295" spans="11:12" x14ac:dyDescent="0.2">
      <c r="K295" t="str" cm="1">
        <f t="array" ref="K295">_xlfn.IFS(MID(D295,6,1)="郡",MID(D295,7,3),MID(D295,6,1)="日",MID(D295,9,3),MID(D295,6,1)="楽",MID(D295,8,3),TRUE,MID(D295,4,3))</f>
        <v/>
      </c>
      <c r="L295" t="e">
        <f>VLOOKUP(K295,Sheet3!$A$2:$C$55,2,FALSE)</f>
        <v>#N/A</v>
      </c>
    </row>
    <row r="296" spans="11:12" x14ac:dyDescent="0.2">
      <c r="K296" t="str" cm="1">
        <f t="array" ref="K296">_xlfn.IFS(MID(D296,6,1)="郡",MID(D296,7,3),MID(D296,6,1)="日",MID(D296,9,3),MID(D296,6,1)="楽",MID(D296,8,3),TRUE,MID(D296,4,3))</f>
        <v/>
      </c>
      <c r="L296" t="e">
        <f>VLOOKUP(K296,Sheet3!$A$2:$C$55,2,FALSE)</f>
        <v>#N/A</v>
      </c>
    </row>
    <row r="297" spans="11:12" x14ac:dyDescent="0.2">
      <c r="K297" t="str" cm="1">
        <f t="array" ref="K297">_xlfn.IFS(MID(D297,6,1)="郡",MID(D297,7,3),MID(D297,6,1)="日",MID(D297,9,3),MID(D297,6,1)="楽",MID(D297,8,3),TRUE,MID(D297,4,3))</f>
        <v/>
      </c>
      <c r="L297" t="e">
        <f>VLOOKUP(K297,Sheet3!$A$2:$C$55,2,FALSE)</f>
        <v>#N/A</v>
      </c>
    </row>
    <row r="298" spans="11:12" x14ac:dyDescent="0.2">
      <c r="K298" t="str" cm="1">
        <f t="array" ref="K298">_xlfn.IFS(MID(D298,6,1)="郡",MID(D298,7,3),MID(D298,6,1)="日",MID(D298,9,3),MID(D298,6,1)="楽",MID(D298,8,3),TRUE,MID(D298,4,3))</f>
        <v/>
      </c>
      <c r="L298" t="e">
        <f>VLOOKUP(K298,Sheet3!$A$2:$C$55,2,FALSE)</f>
        <v>#N/A</v>
      </c>
    </row>
    <row r="299" spans="11:12" x14ac:dyDescent="0.2">
      <c r="K299" t="str" cm="1">
        <f t="array" ref="K299">_xlfn.IFS(MID(D299,6,1)="郡",MID(D299,7,3),MID(D299,6,1)="日",MID(D299,9,3),MID(D299,6,1)="楽",MID(D299,8,3),TRUE,MID(D299,4,3))</f>
        <v/>
      </c>
      <c r="L299" t="e">
        <f>VLOOKUP(K299,Sheet3!$A$2:$C$55,2,FALSE)</f>
        <v>#N/A</v>
      </c>
    </row>
    <row r="300" spans="11:12" x14ac:dyDescent="0.2">
      <c r="K300" t="str" cm="1">
        <f t="array" ref="K300">_xlfn.IFS(MID(D300,6,1)="郡",MID(D300,7,3),MID(D300,6,1)="日",MID(D300,9,3),MID(D300,6,1)="楽",MID(D300,8,3),TRUE,MID(D300,4,3))</f>
        <v/>
      </c>
      <c r="L300" t="e">
        <f>VLOOKUP(K300,Sheet3!$A$2:$C$55,2,FALSE)</f>
        <v>#N/A</v>
      </c>
    </row>
    <row r="301" spans="11:12" x14ac:dyDescent="0.2">
      <c r="K301" t="str" cm="1">
        <f t="array" ref="K301">_xlfn.IFS(MID(D301,6,1)="郡",MID(D301,7,3),MID(D301,6,1)="日",MID(D301,9,3),MID(D301,6,1)="楽",MID(D301,8,3),TRUE,MID(D301,4,3))</f>
        <v/>
      </c>
      <c r="L301" t="e">
        <f>VLOOKUP(K301,Sheet3!$A$2:$C$55,2,FALSE)</f>
        <v>#N/A</v>
      </c>
    </row>
    <row r="302" spans="11:12" x14ac:dyDescent="0.2">
      <c r="K302" t="str" cm="1">
        <f t="array" ref="K302">_xlfn.IFS(MID(D302,6,1)="郡",MID(D302,7,3),MID(D302,6,1)="日",MID(D302,9,3),MID(D302,6,1)="楽",MID(D302,8,3),TRUE,MID(D302,4,3))</f>
        <v/>
      </c>
      <c r="L302" t="e">
        <f>VLOOKUP(K302,Sheet3!$A$2:$C$55,2,FALSE)</f>
        <v>#N/A</v>
      </c>
    </row>
    <row r="303" spans="11:12" x14ac:dyDescent="0.2">
      <c r="K303" t="str" cm="1">
        <f t="array" ref="K303">_xlfn.IFS(MID(D303,6,1)="郡",MID(D303,7,3),MID(D303,6,1)="日",MID(D303,9,3),MID(D303,6,1)="楽",MID(D303,8,3),TRUE,MID(D303,4,3))</f>
        <v/>
      </c>
      <c r="L303" t="e">
        <f>VLOOKUP(K303,Sheet3!$A$2:$C$55,2,FALSE)</f>
        <v>#N/A</v>
      </c>
    </row>
    <row r="304" spans="11:12" x14ac:dyDescent="0.2">
      <c r="K304" t="str" cm="1">
        <f t="array" ref="K304">_xlfn.IFS(MID(D304,6,1)="郡",MID(D304,7,3),MID(D304,6,1)="日",MID(D304,9,3),MID(D304,6,1)="楽",MID(D304,8,3),TRUE,MID(D304,4,3))</f>
        <v/>
      </c>
      <c r="L304" t="e">
        <f>VLOOKUP(K304,Sheet3!$A$2:$C$55,2,FALSE)</f>
        <v>#N/A</v>
      </c>
    </row>
    <row r="305" spans="11:12" x14ac:dyDescent="0.2">
      <c r="K305" t="str" cm="1">
        <f t="array" ref="K305">_xlfn.IFS(MID(D305,6,1)="郡",MID(D305,7,3),MID(D305,6,1)="日",MID(D305,9,3),MID(D305,6,1)="楽",MID(D305,8,3),TRUE,MID(D305,4,3))</f>
        <v/>
      </c>
      <c r="L305" t="e">
        <f>VLOOKUP(K305,Sheet3!$A$2:$C$55,2,FALSE)</f>
        <v>#N/A</v>
      </c>
    </row>
    <row r="306" spans="11:12" x14ac:dyDescent="0.2">
      <c r="K306" t="str" cm="1">
        <f t="array" ref="K306">_xlfn.IFS(MID(D306,6,1)="郡",MID(D306,7,3),MID(D306,6,1)="日",MID(D306,9,3),MID(D306,6,1)="楽",MID(D306,8,3),TRUE,MID(D306,4,3))</f>
        <v/>
      </c>
      <c r="L306" t="e">
        <f>VLOOKUP(K306,Sheet3!$A$2:$C$55,2,FALSE)</f>
        <v>#N/A</v>
      </c>
    </row>
    <row r="307" spans="11:12" x14ac:dyDescent="0.2">
      <c r="K307" t="str" cm="1">
        <f t="array" ref="K307">_xlfn.IFS(MID(D307,6,1)="郡",MID(D307,7,3),MID(D307,6,1)="日",MID(D307,9,3),MID(D307,6,1)="楽",MID(D307,8,3),TRUE,MID(D307,4,3))</f>
        <v/>
      </c>
      <c r="L307" t="e">
        <f>VLOOKUP(K307,Sheet3!$A$2:$C$55,2,FALSE)</f>
        <v>#N/A</v>
      </c>
    </row>
    <row r="308" spans="11:12" x14ac:dyDescent="0.2">
      <c r="K308" t="str" cm="1">
        <f t="array" ref="K308">_xlfn.IFS(MID(D308,6,1)="郡",MID(D308,7,3),MID(D308,6,1)="日",MID(D308,9,3),MID(D308,6,1)="楽",MID(D308,8,3),TRUE,MID(D308,4,3))</f>
        <v/>
      </c>
      <c r="L308" t="e">
        <f>VLOOKUP(K308,Sheet3!$A$2:$C$55,2,FALSE)</f>
        <v>#N/A</v>
      </c>
    </row>
    <row r="309" spans="11:12" x14ac:dyDescent="0.2">
      <c r="K309" t="str" cm="1">
        <f t="array" ref="K309">_xlfn.IFS(MID(D309,6,1)="郡",MID(D309,7,3),MID(D309,6,1)="日",MID(D309,9,3),MID(D309,6,1)="楽",MID(D309,8,3),TRUE,MID(D309,4,3))</f>
        <v/>
      </c>
      <c r="L309" t="e">
        <f>VLOOKUP(K309,Sheet3!$A$2:$C$55,2,FALSE)</f>
        <v>#N/A</v>
      </c>
    </row>
    <row r="310" spans="11:12" x14ac:dyDescent="0.2">
      <c r="K310" t="str" cm="1">
        <f t="array" ref="K310">_xlfn.IFS(MID(D310,6,1)="郡",MID(D310,7,3),MID(D310,6,1)="日",MID(D310,9,3),MID(D310,6,1)="楽",MID(D310,8,3),TRUE,MID(D310,4,3))</f>
        <v/>
      </c>
      <c r="L310" t="e">
        <f>VLOOKUP(K310,Sheet3!$A$2:$C$55,2,FALSE)</f>
        <v>#N/A</v>
      </c>
    </row>
    <row r="311" spans="11:12" x14ac:dyDescent="0.2">
      <c r="K311" t="str" cm="1">
        <f t="array" ref="K311">_xlfn.IFS(MID(D311,6,1)="郡",MID(D311,7,3),MID(D311,6,1)="日",MID(D311,9,3),MID(D311,6,1)="楽",MID(D311,8,3),TRUE,MID(D311,4,3))</f>
        <v/>
      </c>
      <c r="L311" t="e">
        <f>VLOOKUP(K311,Sheet3!$A$2:$C$55,2,FALSE)</f>
        <v>#N/A</v>
      </c>
    </row>
    <row r="312" spans="11:12" x14ac:dyDescent="0.2">
      <c r="K312" t="str" cm="1">
        <f t="array" ref="K312">_xlfn.IFS(MID(D312,6,1)="郡",MID(D312,7,3),MID(D312,6,1)="日",MID(D312,9,3),MID(D312,6,1)="楽",MID(D312,8,3),TRUE,MID(D312,4,3))</f>
        <v/>
      </c>
      <c r="L312" t="e">
        <f>VLOOKUP(K312,Sheet3!$A$2:$C$55,2,FALSE)</f>
        <v>#N/A</v>
      </c>
    </row>
    <row r="313" spans="11:12" x14ac:dyDescent="0.2">
      <c r="K313" t="str" cm="1">
        <f t="array" ref="K313">_xlfn.IFS(MID(D313,6,1)="郡",MID(D313,7,3),MID(D313,6,1)="日",MID(D313,9,3),MID(D313,6,1)="楽",MID(D313,8,3),TRUE,MID(D313,4,3))</f>
        <v/>
      </c>
      <c r="L313" t="e">
        <f>VLOOKUP(K313,Sheet3!$A$2:$C$55,2,FALSE)</f>
        <v>#N/A</v>
      </c>
    </row>
    <row r="314" spans="11:12" x14ac:dyDescent="0.2">
      <c r="K314" t="str" cm="1">
        <f t="array" ref="K314">_xlfn.IFS(MID(D314,6,1)="郡",MID(D314,7,3),MID(D314,6,1)="日",MID(D314,9,3),MID(D314,6,1)="楽",MID(D314,8,3),TRUE,MID(D314,4,3))</f>
        <v/>
      </c>
      <c r="L314" t="e">
        <f>VLOOKUP(K314,Sheet3!$A$2:$C$55,2,FALSE)</f>
        <v>#N/A</v>
      </c>
    </row>
    <row r="315" spans="11:12" x14ac:dyDescent="0.2">
      <c r="K315" t="str" cm="1">
        <f t="array" ref="K315">_xlfn.IFS(MID(D315,6,1)="郡",MID(D315,7,3),MID(D315,6,1)="日",MID(D315,9,3),MID(D315,6,1)="楽",MID(D315,8,3),TRUE,MID(D315,4,3))</f>
        <v/>
      </c>
      <c r="L315" t="e">
        <f>VLOOKUP(K315,Sheet3!$A$2:$C$55,2,FALSE)</f>
        <v>#N/A</v>
      </c>
    </row>
    <row r="316" spans="11:12" x14ac:dyDescent="0.2">
      <c r="K316" t="str" cm="1">
        <f t="array" ref="K316">_xlfn.IFS(MID(D316,6,1)="郡",MID(D316,7,3),MID(D316,6,1)="日",MID(D316,9,3),MID(D316,6,1)="楽",MID(D316,8,3),TRUE,MID(D316,4,3))</f>
        <v/>
      </c>
      <c r="L316" t="e">
        <f>VLOOKUP(K316,Sheet3!$A$2:$C$55,2,FALSE)</f>
        <v>#N/A</v>
      </c>
    </row>
    <row r="317" spans="11:12" x14ac:dyDescent="0.2">
      <c r="K317" t="str" cm="1">
        <f t="array" ref="K317">_xlfn.IFS(MID(D317,6,1)="郡",MID(D317,7,3),MID(D317,6,1)="日",MID(D317,9,3),MID(D317,6,1)="楽",MID(D317,8,3),TRUE,MID(D317,4,3))</f>
        <v/>
      </c>
      <c r="L317" t="e">
        <f>VLOOKUP(K317,Sheet3!$A$2:$C$55,2,FALSE)</f>
        <v>#N/A</v>
      </c>
    </row>
    <row r="318" spans="11:12" x14ac:dyDescent="0.2">
      <c r="K318" t="str" cm="1">
        <f t="array" ref="K318">_xlfn.IFS(MID(D318,6,1)="郡",MID(D318,7,3),MID(D318,6,1)="日",MID(D318,9,3),MID(D318,6,1)="楽",MID(D318,8,3),TRUE,MID(D318,4,3))</f>
        <v/>
      </c>
      <c r="L318" t="e">
        <f>VLOOKUP(K318,Sheet3!$A$2:$C$55,2,FALSE)</f>
        <v>#N/A</v>
      </c>
    </row>
    <row r="319" spans="11:12" x14ac:dyDescent="0.2">
      <c r="K319" t="str" cm="1">
        <f t="array" ref="K319">_xlfn.IFS(MID(D319,6,1)="郡",MID(D319,7,3),MID(D319,6,1)="日",MID(D319,9,3),MID(D319,6,1)="楽",MID(D319,8,3),TRUE,MID(D319,4,3))</f>
        <v/>
      </c>
      <c r="L319" t="e">
        <f>VLOOKUP(K319,Sheet3!$A$2:$C$55,2,FALSE)</f>
        <v>#N/A</v>
      </c>
    </row>
    <row r="320" spans="11:12" x14ac:dyDescent="0.2">
      <c r="K320" t="str" cm="1">
        <f t="array" ref="K320">_xlfn.IFS(MID(D320,6,1)="郡",MID(D320,7,3),MID(D320,6,1)="日",MID(D320,9,3),MID(D320,6,1)="楽",MID(D320,8,3),TRUE,MID(D320,4,3))</f>
        <v/>
      </c>
      <c r="L320" t="e">
        <f>VLOOKUP(K320,Sheet3!$A$2:$C$55,2,FALSE)</f>
        <v>#N/A</v>
      </c>
    </row>
    <row r="321" spans="11:12" x14ac:dyDescent="0.2">
      <c r="K321" t="str" cm="1">
        <f t="array" ref="K321">_xlfn.IFS(MID(D321,6,1)="郡",MID(D321,7,3),MID(D321,6,1)="日",MID(D321,9,3),MID(D321,6,1)="楽",MID(D321,8,3),TRUE,MID(D321,4,3))</f>
        <v/>
      </c>
      <c r="L321" t="e">
        <f>VLOOKUP(K321,Sheet3!$A$2:$C$55,2,FALSE)</f>
        <v>#N/A</v>
      </c>
    </row>
    <row r="322" spans="11:12" x14ac:dyDescent="0.2">
      <c r="K322" t="str" cm="1">
        <f t="array" ref="K322">_xlfn.IFS(MID(D322,6,1)="郡",MID(D322,7,3),MID(D322,6,1)="日",MID(D322,9,3),MID(D322,6,1)="楽",MID(D322,8,3),TRUE,MID(D322,4,3))</f>
        <v/>
      </c>
      <c r="L322" t="e">
        <f>VLOOKUP(K322,Sheet3!$A$2:$C$55,2,FALSE)</f>
        <v>#N/A</v>
      </c>
    </row>
    <row r="323" spans="11:12" x14ac:dyDescent="0.2">
      <c r="K323" t="str" cm="1">
        <f t="array" ref="K323">_xlfn.IFS(MID(D323,6,1)="郡",MID(D323,7,3),MID(D323,6,1)="日",MID(D323,9,3),MID(D323,6,1)="楽",MID(D323,8,3),TRUE,MID(D323,4,3))</f>
        <v/>
      </c>
      <c r="L323" t="e">
        <f>VLOOKUP(K323,Sheet3!$A$2:$C$55,2,FALSE)</f>
        <v>#N/A</v>
      </c>
    </row>
    <row r="324" spans="11:12" x14ac:dyDescent="0.2">
      <c r="K324" t="str" cm="1">
        <f t="array" ref="K324">_xlfn.IFS(MID(D324,6,1)="郡",MID(D324,7,3),MID(D324,6,1)="日",MID(D324,9,3),MID(D324,6,1)="楽",MID(D324,8,3),TRUE,MID(D324,4,3))</f>
        <v/>
      </c>
      <c r="L324" t="e">
        <f>VLOOKUP(K324,Sheet3!$A$2:$C$55,2,FALSE)</f>
        <v>#N/A</v>
      </c>
    </row>
    <row r="325" spans="11:12" x14ac:dyDescent="0.2">
      <c r="K325" t="str" cm="1">
        <f t="array" ref="K325">_xlfn.IFS(MID(D325,6,1)="郡",MID(D325,7,3),MID(D325,6,1)="日",MID(D325,9,3),MID(D325,6,1)="楽",MID(D325,8,3),TRUE,MID(D325,4,3))</f>
        <v/>
      </c>
      <c r="L325" t="e">
        <f>VLOOKUP(K325,Sheet3!$A$2:$C$55,2,FALSE)</f>
        <v>#N/A</v>
      </c>
    </row>
    <row r="326" spans="11:12" x14ac:dyDescent="0.2">
      <c r="K326" t="str" cm="1">
        <f t="array" ref="K326">_xlfn.IFS(MID(D326,6,1)="郡",MID(D326,7,3),MID(D326,6,1)="日",MID(D326,9,3),MID(D326,6,1)="楽",MID(D326,8,3),TRUE,MID(D326,4,3))</f>
        <v/>
      </c>
      <c r="L326" t="e">
        <f>VLOOKUP(K326,Sheet3!$A$2:$C$55,2,FALSE)</f>
        <v>#N/A</v>
      </c>
    </row>
    <row r="327" spans="11:12" x14ac:dyDescent="0.2">
      <c r="K327" t="str" cm="1">
        <f t="array" ref="K327">_xlfn.IFS(MID(D327,6,1)="郡",MID(D327,7,3),MID(D327,6,1)="日",MID(D327,9,3),MID(D327,6,1)="楽",MID(D327,8,3),TRUE,MID(D327,4,3))</f>
        <v/>
      </c>
      <c r="L327" t="e">
        <f>VLOOKUP(K327,Sheet3!$A$2:$C$55,2,FALSE)</f>
        <v>#N/A</v>
      </c>
    </row>
    <row r="328" spans="11:12" x14ac:dyDescent="0.2">
      <c r="K328" t="str" cm="1">
        <f t="array" ref="K328">_xlfn.IFS(MID(D328,6,1)="郡",MID(D328,7,3),MID(D328,6,1)="日",MID(D328,9,3),MID(D328,6,1)="楽",MID(D328,8,3),TRUE,MID(D328,4,3))</f>
        <v/>
      </c>
      <c r="L328" t="e">
        <f>VLOOKUP(K328,Sheet3!$A$2:$C$55,2,FALSE)</f>
        <v>#N/A</v>
      </c>
    </row>
    <row r="329" spans="11:12" x14ac:dyDescent="0.2">
      <c r="K329" t="str" cm="1">
        <f t="array" ref="K329">_xlfn.IFS(MID(D329,6,1)="郡",MID(D329,7,3),MID(D329,6,1)="日",MID(D329,9,3),MID(D329,6,1)="楽",MID(D329,8,3),TRUE,MID(D329,4,3))</f>
        <v/>
      </c>
      <c r="L329" t="e">
        <f>VLOOKUP(K329,Sheet3!$A$2:$C$55,2,FALSE)</f>
        <v>#N/A</v>
      </c>
    </row>
    <row r="330" spans="11:12" x14ac:dyDescent="0.2">
      <c r="K330" t="str" cm="1">
        <f t="array" ref="K330">_xlfn.IFS(MID(D330,6,1)="郡",MID(D330,7,3),MID(D330,6,1)="日",MID(D330,9,3),MID(D330,6,1)="楽",MID(D330,8,3),TRUE,MID(D330,4,3))</f>
        <v/>
      </c>
      <c r="L330" t="e">
        <f>VLOOKUP(K330,Sheet3!$A$2:$C$55,2,FALSE)</f>
        <v>#N/A</v>
      </c>
    </row>
    <row r="331" spans="11:12" x14ac:dyDescent="0.2">
      <c r="K331" t="str" cm="1">
        <f t="array" ref="K331">_xlfn.IFS(MID(D331,6,1)="郡",MID(D331,7,3),MID(D331,6,1)="日",MID(D331,9,3),MID(D331,6,1)="楽",MID(D331,8,3),TRUE,MID(D331,4,3))</f>
        <v/>
      </c>
      <c r="L331" t="e">
        <f>VLOOKUP(K331,Sheet3!$A$2:$C$55,2,FALSE)</f>
        <v>#N/A</v>
      </c>
    </row>
    <row r="332" spans="11:12" x14ac:dyDescent="0.2">
      <c r="K332" t="str" cm="1">
        <f t="array" ref="K332">_xlfn.IFS(MID(D332,6,1)="郡",MID(D332,7,3),MID(D332,6,1)="日",MID(D332,9,3),MID(D332,6,1)="楽",MID(D332,8,3),TRUE,MID(D332,4,3))</f>
        <v/>
      </c>
      <c r="L332" t="e">
        <f>VLOOKUP(K332,Sheet3!$A$2:$C$55,2,FALSE)</f>
        <v>#N/A</v>
      </c>
    </row>
    <row r="333" spans="11:12" x14ac:dyDescent="0.2">
      <c r="K333" t="str" cm="1">
        <f t="array" ref="K333">_xlfn.IFS(MID(D333,6,1)="郡",MID(D333,7,3),MID(D333,6,1)="日",MID(D333,9,3),MID(D333,6,1)="楽",MID(D333,8,3),TRUE,MID(D333,4,3))</f>
        <v/>
      </c>
      <c r="L333" t="e">
        <f>VLOOKUP(K333,Sheet3!$A$2:$C$55,2,FALSE)</f>
        <v>#N/A</v>
      </c>
    </row>
    <row r="334" spans="11:12" x14ac:dyDescent="0.2">
      <c r="K334" t="str" cm="1">
        <f t="array" ref="K334">_xlfn.IFS(MID(D334,6,1)="郡",MID(D334,7,3),MID(D334,6,1)="日",MID(D334,9,3),MID(D334,6,1)="楽",MID(D334,8,3),TRUE,MID(D334,4,3))</f>
        <v/>
      </c>
      <c r="L334" t="e">
        <f>VLOOKUP(K334,Sheet3!$A$2:$C$55,2,FALSE)</f>
        <v>#N/A</v>
      </c>
    </row>
    <row r="335" spans="11:12" x14ac:dyDescent="0.2">
      <c r="K335" t="str" cm="1">
        <f t="array" ref="K335">_xlfn.IFS(MID(D335,6,1)="郡",MID(D335,7,3),MID(D335,6,1)="日",MID(D335,9,3),MID(D335,6,1)="楽",MID(D335,8,3),TRUE,MID(D335,4,3))</f>
        <v/>
      </c>
      <c r="L335" t="e">
        <f>VLOOKUP(K335,Sheet3!$A$2:$C$55,2,FALSE)</f>
        <v>#N/A</v>
      </c>
    </row>
    <row r="336" spans="11:12" x14ac:dyDescent="0.2">
      <c r="K336" t="str" cm="1">
        <f t="array" ref="K336">_xlfn.IFS(MID(D336,6,1)="郡",MID(D336,7,3),MID(D336,6,1)="日",MID(D336,9,3),MID(D336,6,1)="楽",MID(D336,8,3),TRUE,MID(D336,4,3))</f>
        <v/>
      </c>
      <c r="L336" t="e">
        <f>VLOOKUP(K336,Sheet3!$A$2:$C$55,2,FALSE)</f>
        <v>#N/A</v>
      </c>
    </row>
    <row r="337" spans="11:12" x14ac:dyDescent="0.2">
      <c r="K337" t="str" cm="1">
        <f t="array" ref="K337">_xlfn.IFS(MID(D337,6,1)="郡",MID(D337,7,3),MID(D337,6,1)="日",MID(D337,9,3),MID(D337,6,1)="楽",MID(D337,8,3),TRUE,MID(D337,4,3))</f>
        <v/>
      </c>
      <c r="L337" t="e">
        <f>VLOOKUP(K337,Sheet3!$A$2:$C$55,2,FALSE)</f>
        <v>#N/A</v>
      </c>
    </row>
    <row r="338" spans="11:12" x14ac:dyDescent="0.2">
      <c r="K338" t="str" cm="1">
        <f t="array" ref="K338">_xlfn.IFS(MID(D338,6,1)="郡",MID(D338,7,3),MID(D338,6,1)="日",MID(D338,9,3),MID(D338,6,1)="楽",MID(D338,8,3),TRUE,MID(D338,4,3))</f>
        <v/>
      </c>
      <c r="L338" t="e">
        <f>VLOOKUP(K338,Sheet3!$A$2:$C$55,2,FALSE)</f>
        <v>#N/A</v>
      </c>
    </row>
    <row r="339" spans="11:12" x14ac:dyDescent="0.2">
      <c r="K339" t="str" cm="1">
        <f t="array" ref="K339">_xlfn.IFS(MID(D339,6,1)="郡",MID(D339,7,3),MID(D339,6,1)="日",MID(D339,9,3),MID(D339,6,1)="楽",MID(D339,8,3),TRUE,MID(D339,4,3))</f>
        <v/>
      </c>
      <c r="L339" t="e">
        <f>VLOOKUP(K339,Sheet3!$A$2:$C$55,2,FALSE)</f>
        <v>#N/A</v>
      </c>
    </row>
    <row r="340" spans="11:12" x14ac:dyDescent="0.2">
      <c r="K340" t="str" cm="1">
        <f t="array" ref="K340">_xlfn.IFS(MID(D340,6,1)="郡",MID(D340,7,3),MID(D340,6,1)="日",MID(D340,9,3),MID(D340,6,1)="楽",MID(D340,8,3),TRUE,MID(D340,4,3))</f>
        <v/>
      </c>
      <c r="L340" t="e">
        <f>VLOOKUP(K340,Sheet3!$A$2:$C$55,2,FALSE)</f>
        <v>#N/A</v>
      </c>
    </row>
    <row r="341" spans="11:12" x14ac:dyDescent="0.2">
      <c r="K341" t="str" cm="1">
        <f t="array" ref="K341">_xlfn.IFS(MID(D341,6,1)="郡",MID(D341,7,3),MID(D341,6,1)="日",MID(D341,9,3),MID(D341,6,1)="楽",MID(D341,8,3),TRUE,MID(D341,4,3))</f>
        <v/>
      </c>
      <c r="L341" t="e">
        <f>VLOOKUP(K341,Sheet3!$A$2:$C$55,2,FALSE)</f>
        <v>#N/A</v>
      </c>
    </row>
    <row r="342" spans="11:12" x14ac:dyDescent="0.2">
      <c r="K342" t="str" cm="1">
        <f t="array" ref="K342">_xlfn.IFS(MID(D342,6,1)="郡",MID(D342,7,3),MID(D342,6,1)="日",MID(D342,9,3),MID(D342,6,1)="楽",MID(D342,8,3),TRUE,MID(D342,4,3))</f>
        <v/>
      </c>
      <c r="L342" t="e">
        <f>VLOOKUP(K342,Sheet3!$A$2:$C$55,2,FALSE)</f>
        <v>#N/A</v>
      </c>
    </row>
    <row r="343" spans="11:12" x14ac:dyDescent="0.2">
      <c r="K343" t="str" cm="1">
        <f t="array" ref="K343">_xlfn.IFS(MID(D343,6,1)="郡",MID(D343,7,3),MID(D343,6,1)="日",MID(D343,9,3),MID(D343,6,1)="楽",MID(D343,8,3),TRUE,MID(D343,4,3))</f>
        <v/>
      </c>
      <c r="L343" t="e">
        <f>VLOOKUP(K343,Sheet3!$A$2:$C$55,2,FALSE)</f>
        <v>#N/A</v>
      </c>
    </row>
    <row r="344" spans="11:12" x14ac:dyDescent="0.2">
      <c r="K344" t="str" cm="1">
        <f t="array" ref="K344">_xlfn.IFS(MID(D344,6,1)="郡",MID(D344,7,3),MID(D344,6,1)="日",MID(D344,9,3),MID(D344,6,1)="楽",MID(D344,8,3),TRUE,MID(D344,4,3))</f>
        <v/>
      </c>
      <c r="L344" t="e">
        <f>VLOOKUP(K344,Sheet3!$A$2:$C$55,2,FALSE)</f>
        <v>#N/A</v>
      </c>
    </row>
    <row r="345" spans="11:12" x14ac:dyDescent="0.2">
      <c r="K345" t="str" cm="1">
        <f t="array" ref="K345">_xlfn.IFS(MID(D345,6,1)="郡",MID(D345,7,3),MID(D345,6,1)="日",MID(D345,9,3),MID(D345,6,1)="楽",MID(D345,8,3),TRUE,MID(D345,4,3))</f>
        <v/>
      </c>
      <c r="L345" t="e">
        <f>VLOOKUP(K345,Sheet3!$A$2:$C$55,2,FALSE)</f>
        <v>#N/A</v>
      </c>
    </row>
    <row r="346" spans="11:12" x14ac:dyDescent="0.2">
      <c r="K346" t="str" cm="1">
        <f t="array" ref="K346">_xlfn.IFS(MID(D346,6,1)="郡",MID(D346,7,3),MID(D346,6,1)="日",MID(D346,9,3),MID(D346,6,1)="楽",MID(D346,8,3),TRUE,MID(D346,4,3))</f>
        <v/>
      </c>
      <c r="L346" t="e">
        <f>VLOOKUP(K346,Sheet3!$A$2:$C$55,2,FALSE)</f>
        <v>#N/A</v>
      </c>
    </row>
    <row r="347" spans="11:12" x14ac:dyDescent="0.2">
      <c r="K347" t="str" cm="1">
        <f t="array" ref="K347">_xlfn.IFS(MID(D347,6,1)="郡",MID(D347,7,3),MID(D347,6,1)="日",MID(D347,9,3),MID(D347,6,1)="楽",MID(D347,8,3),TRUE,MID(D347,4,3))</f>
        <v/>
      </c>
      <c r="L347" t="e">
        <f>VLOOKUP(K347,Sheet3!$A$2:$C$55,2,FALSE)</f>
        <v>#N/A</v>
      </c>
    </row>
    <row r="348" spans="11:12" x14ac:dyDescent="0.2">
      <c r="K348" t="str" cm="1">
        <f t="array" ref="K348">_xlfn.IFS(MID(D348,6,1)="郡",MID(D348,7,3),MID(D348,6,1)="日",MID(D348,9,3),MID(D348,6,1)="楽",MID(D348,8,3),TRUE,MID(D348,4,3))</f>
        <v/>
      </c>
      <c r="L348" t="e">
        <f>VLOOKUP(K348,Sheet3!$A$2:$C$55,2,FALSE)</f>
        <v>#N/A</v>
      </c>
    </row>
    <row r="349" spans="11:12" x14ac:dyDescent="0.2">
      <c r="K349" t="str" cm="1">
        <f t="array" ref="K349">_xlfn.IFS(MID(D349,6,1)="郡",MID(D349,7,3),MID(D349,6,1)="日",MID(D349,9,3),MID(D349,6,1)="楽",MID(D349,8,3),TRUE,MID(D349,4,3))</f>
        <v/>
      </c>
      <c r="L349" t="e">
        <f>VLOOKUP(K349,Sheet3!$A$2:$C$55,2,FALSE)</f>
        <v>#N/A</v>
      </c>
    </row>
    <row r="350" spans="11:12" x14ac:dyDescent="0.2">
      <c r="K350" t="str" cm="1">
        <f t="array" ref="K350">_xlfn.IFS(MID(D350,6,1)="郡",MID(D350,7,3),MID(D350,6,1)="日",MID(D350,9,3),MID(D350,6,1)="楽",MID(D350,8,3),TRUE,MID(D350,4,3))</f>
        <v/>
      </c>
      <c r="L350" t="e">
        <f>VLOOKUP(K350,Sheet3!$A$2:$C$55,2,FALSE)</f>
        <v>#N/A</v>
      </c>
    </row>
    <row r="351" spans="11:12" x14ac:dyDescent="0.2">
      <c r="K351" t="str" cm="1">
        <f t="array" ref="K351">_xlfn.IFS(MID(D351,6,1)="郡",MID(D351,7,3),MID(D351,6,1)="日",MID(D351,9,3),MID(D351,6,1)="楽",MID(D351,8,3),TRUE,MID(D351,4,3))</f>
        <v/>
      </c>
      <c r="L351" t="e">
        <f>VLOOKUP(K351,Sheet3!$A$2:$C$55,2,FALSE)</f>
        <v>#N/A</v>
      </c>
    </row>
    <row r="352" spans="11:12" x14ac:dyDescent="0.2">
      <c r="K352" t="str" cm="1">
        <f t="array" ref="K352">_xlfn.IFS(MID(D352,6,1)="郡",MID(D352,7,3),MID(D352,6,1)="日",MID(D352,9,3),MID(D352,6,1)="楽",MID(D352,8,3),TRUE,MID(D352,4,3))</f>
        <v/>
      </c>
      <c r="L352" t="e">
        <f>VLOOKUP(K352,Sheet3!$A$2:$C$55,2,FALSE)</f>
        <v>#N/A</v>
      </c>
    </row>
    <row r="353" spans="11:12" x14ac:dyDescent="0.2">
      <c r="K353" t="str" cm="1">
        <f t="array" ref="K353">_xlfn.IFS(MID(D353,6,1)="郡",MID(D353,7,3),MID(D353,6,1)="日",MID(D353,9,3),MID(D353,6,1)="楽",MID(D353,8,3),TRUE,MID(D353,4,3))</f>
        <v/>
      </c>
      <c r="L353" t="e">
        <f>VLOOKUP(K353,Sheet3!$A$2:$C$55,2,FALSE)</f>
        <v>#N/A</v>
      </c>
    </row>
    <row r="354" spans="11:12" x14ac:dyDescent="0.2">
      <c r="K354" t="str" cm="1">
        <f t="array" ref="K354">_xlfn.IFS(MID(D354,6,1)="郡",MID(D354,7,3),MID(D354,6,1)="日",MID(D354,9,3),MID(D354,6,1)="楽",MID(D354,8,3),TRUE,MID(D354,4,3))</f>
        <v/>
      </c>
      <c r="L354" t="e">
        <f>VLOOKUP(K354,Sheet3!$A$2:$C$55,2,FALSE)</f>
        <v>#N/A</v>
      </c>
    </row>
    <row r="355" spans="11:12" x14ac:dyDescent="0.2">
      <c r="K355" t="str" cm="1">
        <f t="array" ref="K355">_xlfn.IFS(MID(D355,6,1)="郡",MID(D355,7,3),MID(D355,6,1)="日",MID(D355,9,3),MID(D355,6,1)="楽",MID(D355,8,3),TRUE,MID(D355,4,3))</f>
        <v/>
      </c>
      <c r="L355" t="e">
        <f>VLOOKUP(K355,Sheet3!$A$2:$C$55,2,FALSE)</f>
        <v>#N/A</v>
      </c>
    </row>
    <row r="356" spans="11:12" x14ac:dyDescent="0.2">
      <c r="K356" t="str" cm="1">
        <f t="array" ref="K356">_xlfn.IFS(MID(D356,6,1)="郡",MID(D356,7,3),MID(D356,6,1)="日",MID(D356,9,3),MID(D356,6,1)="楽",MID(D356,8,3),TRUE,MID(D356,4,3))</f>
        <v/>
      </c>
      <c r="L356" t="e">
        <f>VLOOKUP(K356,Sheet3!$A$2:$C$55,2,FALSE)</f>
        <v>#N/A</v>
      </c>
    </row>
    <row r="357" spans="11:12" x14ac:dyDescent="0.2">
      <c r="K357" t="str" cm="1">
        <f t="array" ref="K357">_xlfn.IFS(MID(D357,6,1)="郡",MID(D357,7,3),MID(D357,6,1)="日",MID(D357,9,3),MID(D357,6,1)="楽",MID(D357,8,3),TRUE,MID(D357,4,3))</f>
        <v/>
      </c>
      <c r="L357" t="e">
        <f>VLOOKUP(K357,Sheet3!$A$2:$C$55,2,FALSE)</f>
        <v>#N/A</v>
      </c>
    </row>
    <row r="358" spans="11:12" x14ac:dyDescent="0.2">
      <c r="K358" t="str" cm="1">
        <f t="array" ref="K358">_xlfn.IFS(MID(D358,6,1)="郡",MID(D358,7,3),MID(D358,6,1)="日",MID(D358,9,3),MID(D358,6,1)="楽",MID(D358,8,3),TRUE,MID(D358,4,3))</f>
        <v/>
      </c>
      <c r="L358" t="e">
        <f>VLOOKUP(K358,Sheet3!$A$2:$C$55,2,FALSE)</f>
        <v>#N/A</v>
      </c>
    </row>
    <row r="359" spans="11:12" x14ac:dyDescent="0.2">
      <c r="K359" t="str" cm="1">
        <f t="array" ref="K359">_xlfn.IFS(MID(D359,6,1)="郡",MID(D359,7,3),MID(D359,6,1)="日",MID(D359,9,3),MID(D359,6,1)="楽",MID(D359,8,3),TRUE,MID(D359,4,3))</f>
        <v/>
      </c>
      <c r="L359" t="e">
        <f>VLOOKUP(K359,Sheet3!$A$2:$C$55,2,FALSE)</f>
        <v>#N/A</v>
      </c>
    </row>
    <row r="360" spans="11:12" x14ac:dyDescent="0.2">
      <c r="K360" t="str" cm="1">
        <f t="array" ref="K360">_xlfn.IFS(MID(D360,6,1)="郡",MID(D360,7,3),MID(D360,6,1)="日",MID(D360,9,3),MID(D360,6,1)="楽",MID(D360,8,3),TRUE,MID(D360,4,3))</f>
        <v/>
      </c>
      <c r="L360" t="e">
        <f>VLOOKUP(K360,Sheet3!$A$2:$C$55,2,FALSE)</f>
        <v>#N/A</v>
      </c>
    </row>
    <row r="361" spans="11:12" x14ac:dyDescent="0.2">
      <c r="K361" t="str" cm="1">
        <f t="array" ref="K361">_xlfn.IFS(MID(D361,6,1)="郡",MID(D361,7,3),MID(D361,6,1)="日",MID(D361,9,3),MID(D361,6,1)="楽",MID(D361,8,3),TRUE,MID(D361,4,3))</f>
        <v/>
      </c>
      <c r="L361" t="e">
        <f>VLOOKUP(K361,Sheet3!$A$2:$C$55,2,FALSE)</f>
        <v>#N/A</v>
      </c>
    </row>
    <row r="362" spans="11:12" x14ac:dyDescent="0.2">
      <c r="K362" t="str" cm="1">
        <f t="array" ref="K362">_xlfn.IFS(MID(D362,6,1)="郡",MID(D362,7,3),MID(D362,6,1)="日",MID(D362,9,3),MID(D362,6,1)="楽",MID(D362,8,3),TRUE,MID(D362,4,3))</f>
        <v/>
      </c>
      <c r="L362" t="e">
        <f>VLOOKUP(K362,Sheet3!$A$2:$C$55,2,FALSE)</f>
        <v>#N/A</v>
      </c>
    </row>
    <row r="363" spans="11:12" x14ac:dyDescent="0.2">
      <c r="K363" t="str" cm="1">
        <f t="array" ref="K363">_xlfn.IFS(MID(D363,6,1)="郡",MID(D363,7,3),MID(D363,6,1)="日",MID(D363,9,3),MID(D363,6,1)="楽",MID(D363,8,3),TRUE,MID(D363,4,3))</f>
        <v/>
      </c>
      <c r="L363" t="e">
        <f>VLOOKUP(K363,Sheet3!$A$2:$C$55,2,FALSE)</f>
        <v>#N/A</v>
      </c>
    </row>
    <row r="364" spans="11:12" x14ac:dyDescent="0.2">
      <c r="K364" t="str" cm="1">
        <f t="array" ref="K364">_xlfn.IFS(MID(D364,6,1)="郡",MID(D364,7,3),MID(D364,6,1)="日",MID(D364,9,3),MID(D364,6,1)="楽",MID(D364,8,3),TRUE,MID(D364,4,3))</f>
        <v/>
      </c>
      <c r="L364" t="e">
        <f>VLOOKUP(K364,Sheet3!$A$2:$C$55,2,FALSE)</f>
        <v>#N/A</v>
      </c>
    </row>
    <row r="365" spans="11:12" x14ac:dyDescent="0.2">
      <c r="K365" t="str" cm="1">
        <f t="array" ref="K365">_xlfn.IFS(MID(D365,6,1)="郡",MID(D365,7,3),MID(D365,6,1)="日",MID(D365,9,3),MID(D365,6,1)="楽",MID(D365,8,3),TRUE,MID(D365,4,3))</f>
        <v/>
      </c>
      <c r="L365" t="e">
        <f>VLOOKUP(K365,Sheet3!$A$2:$C$55,2,FALSE)</f>
        <v>#N/A</v>
      </c>
    </row>
    <row r="366" spans="11:12" x14ac:dyDescent="0.2">
      <c r="K366" t="str" cm="1">
        <f t="array" ref="K366">_xlfn.IFS(MID(D366,6,1)="郡",MID(D366,7,3),MID(D366,6,1)="日",MID(D366,9,3),MID(D366,6,1)="楽",MID(D366,8,3),TRUE,MID(D366,4,3))</f>
        <v/>
      </c>
      <c r="L366" t="e">
        <f>VLOOKUP(K366,Sheet3!$A$2:$C$55,2,FALSE)</f>
        <v>#N/A</v>
      </c>
    </row>
    <row r="367" spans="11:12" x14ac:dyDescent="0.2">
      <c r="K367" t="str" cm="1">
        <f t="array" ref="K367">_xlfn.IFS(MID(D367,6,1)="郡",MID(D367,7,3),MID(D367,6,1)="日",MID(D367,9,3),MID(D367,6,1)="楽",MID(D367,8,3),TRUE,MID(D367,4,3))</f>
        <v/>
      </c>
      <c r="L367" t="e">
        <f>VLOOKUP(K367,Sheet3!$A$2:$C$55,2,FALSE)</f>
        <v>#N/A</v>
      </c>
    </row>
    <row r="368" spans="11:12" x14ac:dyDescent="0.2">
      <c r="K368" t="str" cm="1">
        <f t="array" ref="K368">_xlfn.IFS(MID(D368,6,1)="郡",MID(D368,7,3),MID(D368,6,1)="日",MID(D368,9,3),MID(D368,6,1)="楽",MID(D368,8,3),TRUE,MID(D368,4,3))</f>
        <v/>
      </c>
      <c r="L368" t="e">
        <f>VLOOKUP(K368,Sheet3!$A$2:$C$55,2,FALSE)</f>
        <v>#N/A</v>
      </c>
    </row>
    <row r="369" spans="11:12" x14ac:dyDescent="0.2">
      <c r="K369" t="str" cm="1">
        <f t="array" ref="K369">_xlfn.IFS(MID(D369,6,1)="郡",MID(D369,7,3),MID(D369,6,1)="日",MID(D369,9,3),MID(D369,6,1)="楽",MID(D369,8,3),TRUE,MID(D369,4,3))</f>
        <v/>
      </c>
      <c r="L369" t="e">
        <f>VLOOKUP(K369,Sheet3!$A$2:$C$55,2,FALSE)</f>
        <v>#N/A</v>
      </c>
    </row>
    <row r="370" spans="11:12" x14ac:dyDescent="0.2">
      <c r="K370" t="str" cm="1">
        <f t="array" ref="K370">_xlfn.IFS(MID(D370,6,1)="郡",MID(D370,7,3),MID(D370,6,1)="日",MID(D370,9,3),MID(D370,6,1)="楽",MID(D370,8,3),TRUE,MID(D370,4,3))</f>
        <v/>
      </c>
      <c r="L370" t="e">
        <f>VLOOKUP(K370,Sheet3!$A$2:$C$55,2,FALSE)</f>
        <v>#N/A</v>
      </c>
    </row>
    <row r="371" spans="11:12" x14ac:dyDescent="0.2">
      <c r="K371" t="str" cm="1">
        <f t="array" ref="K371">_xlfn.IFS(MID(D371,6,1)="郡",MID(D371,7,3),MID(D371,6,1)="日",MID(D371,9,3),MID(D371,6,1)="楽",MID(D371,8,3),TRUE,MID(D371,4,3))</f>
        <v/>
      </c>
      <c r="L371" t="e">
        <f>VLOOKUP(K371,Sheet3!$A$2:$C$55,2,FALSE)</f>
        <v>#N/A</v>
      </c>
    </row>
    <row r="372" spans="11:12" x14ac:dyDescent="0.2">
      <c r="K372" t="str" cm="1">
        <f t="array" ref="K372">_xlfn.IFS(MID(D372,6,1)="郡",MID(D372,7,3),MID(D372,6,1)="日",MID(D372,9,3),MID(D372,6,1)="楽",MID(D372,8,3),TRUE,MID(D372,4,3))</f>
        <v/>
      </c>
      <c r="L372" t="e">
        <f>VLOOKUP(K372,Sheet3!$A$2:$C$55,2,FALSE)</f>
        <v>#N/A</v>
      </c>
    </row>
    <row r="373" spans="11:12" x14ac:dyDescent="0.2">
      <c r="K373" t="str" cm="1">
        <f t="array" ref="K373">_xlfn.IFS(MID(D373,6,1)="郡",MID(D373,7,3),MID(D373,6,1)="日",MID(D373,9,3),MID(D373,6,1)="楽",MID(D373,8,3),TRUE,MID(D373,4,3))</f>
        <v/>
      </c>
      <c r="L373" t="e">
        <f>VLOOKUP(K373,Sheet3!$A$2:$C$55,2,FALSE)</f>
        <v>#N/A</v>
      </c>
    </row>
    <row r="374" spans="11:12" x14ac:dyDescent="0.2">
      <c r="K374" t="str" cm="1">
        <f t="array" ref="K374">_xlfn.IFS(MID(D374,6,1)="郡",MID(D374,7,3),MID(D374,6,1)="日",MID(D374,9,3),MID(D374,6,1)="楽",MID(D374,8,3),TRUE,MID(D374,4,3))</f>
        <v/>
      </c>
      <c r="L374" t="e">
        <f>VLOOKUP(K374,Sheet3!$A$2:$C$55,2,FALSE)</f>
        <v>#N/A</v>
      </c>
    </row>
    <row r="375" spans="11:12" x14ac:dyDescent="0.2">
      <c r="K375" t="str" cm="1">
        <f t="array" ref="K375">_xlfn.IFS(MID(D375,6,1)="郡",MID(D375,7,3),MID(D375,6,1)="日",MID(D375,9,3),MID(D375,6,1)="楽",MID(D375,8,3),TRUE,MID(D375,4,3))</f>
        <v/>
      </c>
      <c r="L375" t="e">
        <f>VLOOKUP(K375,Sheet3!$A$2:$C$55,2,FALSE)</f>
        <v>#N/A</v>
      </c>
    </row>
    <row r="376" spans="11:12" x14ac:dyDescent="0.2">
      <c r="K376" t="str" cm="1">
        <f t="array" ref="K376">_xlfn.IFS(MID(D376,6,1)="郡",MID(D376,7,3),MID(D376,6,1)="日",MID(D376,9,3),MID(D376,6,1)="楽",MID(D376,8,3),TRUE,MID(D376,4,3))</f>
        <v/>
      </c>
      <c r="L376" t="e">
        <f>VLOOKUP(K376,Sheet3!$A$2:$C$55,2,FALSE)</f>
        <v>#N/A</v>
      </c>
    </row>
    <row r="377" spans="11:12" x14ac:dyDescent="0.2">
      <c r="K377" t="str" cm="1">
        <f t="array" ref="K377">_xlfn.IFS(MID(D377,6,1)="郡",MID(D377,7,3),MID(D377,6,1)="日",MID(D377,9,3),MID(D377,6,1)="楽",MID(D377,8,3),TRUE,MID(D377,4,3))</f>
        <v/>
      </c>
      <c r="L377" t="e">
        <f>VLOOKUP(K377,Sheet3!$A$2:$C$55,2,FALSE)</f>
        <v>#N/A</v>
      </c>
    </row>
    <row r="378" spans="11:12" x14ac:dyDescent="0.2">
      <c r="K378" t="str" cm="1">
        <f t="array" ref="K378">_xlfn.IFS(MID(D378,6,1)="郡",MID(D378,7,3),MID(D378,6,1)="日",MID(D378,9,3),MID(D378,6,1)="楽",MID(D378,8,3),TRUE,MID(D378,4,3))</f>
        <v/>
      </c>
      <c r="L378" t="e">
        <f>VLOOKUP(K378,Sheet3!$A$2:$C$55,2,FALSE)</f>
        <v>#N/A</v>
      </c>
    </row>
    <row r="379" spans="11:12" x14ac:dyDescent="0.2">
      <c r="K379" t="str" cm="1">
        <f t="array" ref="K379">_xlfn.IFS(MID(D379,6,1)="郡",MID(D379,7,3),MID(D379,6,1)="日",MID(D379,9,3),MID(D379,6,1)="楽",MID(D379,8,3),TRUE,MID(D379,4,3))</f>
        <v/>
      </c>
      <c r="L379" t="e">
        <f>VLOOKUP(K379,Sheet3!$A$2:$C$55,2,FALSE)</f>
        <v>#N/A</v>
      </c>
    </row>
    <row r="380" spans="11:12" x14ac:dyDescent="0.2">
      <c r="K380" t="str" cm="1">
        <f t="array" ref="K380">_xlfn.IFS(MID(D380,6,1)="郡",MID(D380,7,3),MID(D380,6,1)="日",MID(D380,9,3),MID(D380,6,1)="楽",MID(D380,8,3),TRUE,MID(D380,4,3))</f>
        <v/>
      </c>
      <c r="L380" t="e">
        <f>VLOOKUP(K380,Sheet3!$A$2:$C$55,2,FALSE)</f>
        <v>#N/A</v>
      </c>
    </row>
    <row r="381" spans="11:12" x14ac:dyDescent="0.2">
      <c r="K381" t="str" cm="1">
        <f t="array" ref="K381">_xlfn.IFS(MID(D381,6,1)="郡",MID(D381,7,3),MID(D381,6,1)="日",MID(D381,9,3),MID(D381,6,1)="楽",MID(D381,8,3),TRUE,MID(D381,4,3))</f>
        <v/>
      </c>
      <c r="L381" t="e">
        <f>VLOOKUP(K381,Sheet3!$A$2:$C$55,2,FALSE)</f>
        <v>#N/A</v>
      </c>
    </row>
    <row r="382" spans="11:12" x14ac:dyDescent="0.2">
      <c r="K382" t="str" cm="1">
        <f t="array" ref="K382">_xlfn.IFS(MID(D382,6,1)="郡",MID(D382,7,3),MID(D382,6,1)="日",MID(D382,9,3),MID(D382,6,1)="楽",MID(D382,8,3),TRUE,MID(D382,4,3))</f>
        <v/>
      </c>
      <c r="L382" t="e">
        <f>VLOOKUP(K382,Sheet3!$A$2:$C$55,2,FALSE)</f>
        <v>#N/A</v>
      </c>
    </row>
    <row r="383" spans="11:12" x14ac:dyDescent="0.2">
      <c r="K383" t="str" cm="1">
        <f t="array" ref="K383">_xlfn.IFS(MID(D383,6,1)="郡",MID(D383,7,3),MID(D383,6,1)="日",MID(D383,9,3),MID(D383,6,1)="楽",MID(D383,8,3),TRUE,MID(D383,4,3))</f>
        <v/>
      </c>
      <c r="L383" t="e">
        <f>VLOOKUP(K383,Sheet3!$A$2:$C$55,2,FALSE)</f>
        <v>#N/A</v>
      </c>
    </row>
    <row r="384" spans="11:12" x14ac:dyDescent="0.2">
      <c r="K384" t="str" cm="1">
        <f t="array" ref="K384">_xlfn.IFS(MID(D384,6,1)="郡",MID(D384,7,3),MID(D384,6,1)="日",MID(D384,9,3),MID(D384,6,1)="楽",MID(D384,8,3),TRUE,MID(D384,4,3))</f>
        <v/>
      </c>
      <c r="L384" t="e">
        <f>VLOOKUP(K384,Sheet3!$A$2:$C$55,2,FALSE)</f>
        <v>#N/A</v>
      </c>
    </row>
    <row r="385" spans="11:12" x14ac:dyDescent="0.2">
      <c r="K385" t="str" cm="1">
        <f t="array" ref="K385">_xlfn.IFS(MID(D385,6,1)="郡",MID(D385,7,3),MID(D385,6,1)="日",MID(D385,9,3),MID(D385,6,1)="楽",MID(D385,8,3),TRUE,MID(D385,4,3))</f>
        <v/>
      </c>
      <c r="L385" t="e">
        <f>VLOOKUP(K385,Sheet3!$A$2:$C$55,2,FALSE)</f>
        <v>#N/A</v>
      </c>
    </row>
    <row r="386" spans="11:12" x14ac:dyDescent="0.2">
      <c r="K386" t="str" cm="1">
        <f t="array" ref="K386">_xlfn.IFS(MID(D386,6,1)="郡",MID(D386,7,3),MID(D386,6,1)="日",MID(D386,9,3),MID(D386,6,1)="楽",MID(D386,8,3),TRUE,MID(D386,4,3))</f>
        <v/>
      </c>
      <c r="L386" t="e">
        <f>VLOOKUP(K386,Sheet3!$A$2:$C$55,2,FALSE)</f>
        <v>#N/A</v>
      </c>
    </row>
    <row r="387" spans="11:12" x14ac:dyDescent="0.2">
      <c r="K387" t="str" cm="1">
        <f t="array" ref="K387">_xlfn.IFS(MID(D387,6,1)="郡",MID(D387,7,3),MID(D387,6,1)="日",MID(D387,9,3),MID(D387,6,1)="楽",MID(D387,8,3),TRUE,MID(D387,4,3))</f>
        <v/>
      </c>
      <c r="L387" t="e">
        <f>VLOOKUP(K387,Sheet3!$A$2:$C$55,2,FALSE)</f>
        <v>#N/A</v>
      </c>
    </row>
    <row r="388" spans="11:12" x14ac:dyDescent="0.2">
      <c r="K388" t="str" cm="1">
        <f t="array" ref="K388">_xlfn.IFS(MID(D388,6,1)="郡",MID(D388,7,3),MID(D388,6,1)="日",MID(D388,9,3),MID(D388,6,1)="楽",MID(D388,8,3),TRUE,MID(D388,4,3))</f>
        <v/>
      </c>
      <c r="L388" t="e">
        <f>VLOOKUP(K388,Sheet3!$A$2:$C$55,2,FALSE)</f>
        <v>#N/A</v>
      </c>
    </row>
    <row r="389" spans="11:12" x14ac:dyDescent="0.2">
      <c r="K389" t="str" cm="1">
        <f t="array" ref="K389">_xlfn.IFS(MID(D389,6,1)="郡",MID(D389,7,3),MID(D389,6,1)="日",MID(D389,9,3),MID(D389,6,1)="楽",MID(D389,8,3),TRUE,MID(D389,4,3))</f>
        <v/>
      </c>
      <c r="L389" t="e">
        <f>VLOOKUP(K389,Sheet3!$A$2:$C$55,2,FALSE)</f>
        <v>#N/A</v>
      </c>
    </row>
    <row r="390" spans="11:12" x14ac:dyDescent="0.2">
      <c r="K390" t="str" cm="1">
        <f t="array" ref="K390">_xlfn.IFS(MID(D390,6,1)="郡",MID(D390,7,3),MID(D390,6,1)="日",MID(D390,9,3),MID(D390,6,1)="楽",MID(D390,8,3),TRUE,MID(D390,4,3))</f>
        <v/>
      </c>
      <c r="L390" t="e">
        <f>VLOOKUP(K390,Sheet3!$A$2:$C$55,2,FALSE)</f>
        <v>#N/A</v>
      </c>
    </row>
    <row r="391" spans="11:12" x14ac:dyDescent="0.2">
      <c r="K391" t="str" cm="1">
        <f t="array" ref="K391">_xlfn.IFS(MID(D391,6,1)="郡",MID(D391,7,3),MID(D391,6,1)="日",MID(D391,9,3),MID(D391,6,1)="楽",MID(D391,8,3),TRUE,MID(D391,4,3))</f>
        <v/>
      </c>
      <c r="L391" t="e">
        <f>VLOOKUP(K391,Sheet3!$A$2:$C$55,2,FALSE)</f>
        <v>#N/A</v>
      </c>
    </row>
    <row r="392" spans="11:12" x14ac:dyDescent="0.2">
      <c r="K392" t="str" cm="1">
        <f t="array" ref="K392">_xlfn.IFS(MID(D392,6,1)="郡",MID(D392,7,3),MID(D392,6,1)="日",MID(D392,9,3),MID(D392,6,1)="楽",MID(D392,8,3),TRUE,MID(D392,4,3))</f>
        <v/>
      </c>
      <c r="L392" t="e">
        <f>VLOOKUP(K392,Sheet3!$A$2:$C$55,2,FALSE)</f>
        <v>#N/A</v>
      </c>
    </row>
    <row r="393" spans="11:12" x14ac:dyDescent="0.2">
      <c r="K393" t="str" cm="1">
        <f t="array" ref="K393">_xlfn.IFS(MID(D393,6,1)="郡",MID(D393,7,3),MID(D393,6,1)="日",MID(D393,9,3),MID(D393,6,1)="楽",MID(D393,8,3),TRUE,MID(D393,4,3))</f>
        <v/>
      </c>
      <c r="L393" t="e">
        <f>VLOOKUP(K393,Sheet3!$A$2:$C$55,2,FALSE)</f>
        <v>#N/A</v>
      </c>
    </row>
    <row r="394" spans="11:12" x14ac:dyDescent="0.2">
      <c r="K394" t="str" cm="1">
        <f t="array" ref="K394">_xlfn.IFS(MID(D394,6,1)="郡",MID(D394,7,3),MID(D394,6,1)="日",MID(D394,9,3),MID(D394,6,1)="楽",MID(D394,8,3),TRUE,MID(D394,4,3))</f>
        <v/>
      </c>
      <c r="L394" t="e">
        <f>VLOOKUP(K394,Sheet3!$A$2:$C$55,2,FALSE)</f>
        <v>#N/A</v>
      </c>
    </row>
    <row r="395" spans="11:12" x14ac:dyDescent="0.2">
      <c r="K395" t="str" cm="1">
        <f t="array" ref="K395">_xlfn.IFS(MID(D395,6,1)="郡",MID(D395,7,3),MID(D395,6,1)="日",MID(D395,9,3),MID(D395,6,1)="楽",MID(D395,8,3),TRUE,MID(D395,4,3))</f>
        <v/>
      </c>
      <c r="L395" t="e">
        <f>VLOOKUP(K395,Sheet3!$A$2:$C$55,2,FALSE)</f>
        <v>#N/A</v>
      </c>
    </row>
    <row r="396" spans="11:12" x14ac:dyDescent="0.2">
      <c r="K396" t="str" cm="1">
        <f t="array" ref="K396">_xlfn.IFS(MID(D396,6,1)="郡",MID(D396,7,3),MID(D396,6,1)="日",MID(D396,9,3),MID(D396,6,1)="楽",MID(D396,8,3),TRUE,MID(D396,4,3))</f>
        <v/>
      </c>
      <c r="L396" t="e">
        <f>VLOOKUP(K396,Sheet3!$A$2:$C$55,2,FALSE)</f>
        <v>#N/A</v>
      </c>
    </row>
    <row r="397" spans="11:12" x14ac:dyDescent="0.2">
      <c r="K397" t="str" cm="1">
        <f t="array" ref="K397">_xlfn.IFS(MID(D397,6,1)="郡",MID(D397,7,3),MID(D397,6,1)="日",MID(D397,9,3),MID(D397,6,1)="楽",MID(D397,8,3),TRUE,MID(D397,4,3))</f>
        <v/>
      </c>
      <c r="L397" t="e">
        <f>VLOOKUP(K397,Sheet3!$A$2:$C$55,2,FALSE)</f>
        <v>#N/A</v>
      </c>
    </row>
    <row r="398" spans="11:12" x14ac:dyDescent="0.2">
      <c r="K398" t="str" cm="1">
        <f t="array" ref="K398">_xlfn.IFS(MID(D398,6,1)="郡",MID(D398,7,3),MID(D398,6,1)="日",MID(D398,9,3),MID(D398,6,1)="楽",MID(D398,8,3),TRUE,MID(D398,4,3))</f>
        <v/>
      </c>
      <c r="L398" t="e">
        <f>VLOOKUP(K398,Sheet3!$A$2:$C$55,2,FALSE)</f>
        <v>#N/A</v>
      </c>
    </row>
    <row r="399" spans="11:12" x14ac:dyDescent="0.2">
      <c r="K399" t="str" cm="1">
        <f t="array" ref="K399">_xlfn.IFS(MID(D399,6,1)="郡",MID(D399,7,3),MID(D399,6,1)="日",MID(D399,9,3),MID(D399,6,1)="楽",MID(D399,8,3),TRUE,MID(D399,4,3))</f>
        <v/>
      </c>
      <c r="L399" t="e">
        <f>VLOOKUP(K399,Sheet3!$A$2:$C$55,2,FALSE)</f>
        <v>#N/A</v>
      </c>
    </row>
    <row r="400" spans="11:12" x14ac:dyDescent="0.2">
      <c r="K400" t="str" cm="1">
        <f t="array" ref="K400">_xlfn.IFS(MID(D400,6,1)="郡",MID(D400,7,3),MID(D400,6,1)="日",MID(D400,9,3),MID(D400,6,1)="楽",MID(D400,8,3),TRUE,MID(D400,4,3))</f>
        <v/>
      </c>
      <c r="L400" t="e">
        <f>VLOOKUP(K400,Sheet3!$A$2:$C$55,2,FALSE)</f>
        <v>#N/A</v>
      </c>
    </row>
    <row r="401" spans="11:12" x14ac:dyDescent="0.2">
      <c r="K401" t="str" cm="1">
        <f t="array" ref="K401">_xlfn.IFS(MID(D401,6,1)="郡",MID(D401,7,3),MID(D401,6,1)="日",MID(D401,9,3),MID(D401,6,1)="楽",MID(D401,8,3),TRUE,MID(D401,4,3))</f>
        <v/>
      </c>
      <c r="L401" t="e">
        <f>VLOOKUP(K401,Sheet3!$A$2:$C$55,2,FALSE)</f>
        <v>#N/A</v>
      </c>
    </row>
    <row r="402" spans="11:12" x14ac:dyDescent="0.2">
      <c r="K402" t="str" cm="1">
        <f t="array" ref="K402">_xlfn.IFS(MID(D402,6,1)="郡",MID(D402,7,3),MID(D402,6,1)="日",MID(D402,9,3),MID(D402,6,1)="楽",MID(D402,8,3),TRUE,MID(D402,4,3))</f>
        <v/>
      </c>
      <c r="L402" t="e">
        <f>VLOOKUP(K402,Sheet3!$A$2:$C$55,2,FALSE)</f>
        <v>#N/A</v>
      </c>
    </row>
    <row r="403" spans="11:12" x14ac:dyDescent="0.2">
      <c r="K403" t="str" cm="1">
        <f t="array" ref="K403">_xlfn.IFS(MID(D403,6,1)="郡",MID(D403,7,3),MID(D403,6,1)="日",MID(D403,9,3),MID(D403,6,1)="楽",MID(D403,8,3),TRUE,MID(D403,4,3))</f>
        <v/>
      </c>
      <c r="L403" t="e">
        <f>VLOOKUP(K403,Sheet3!$A$2:$C$55,2,FALSE)</f>
        <v>#N/A</v>
      </c>
    </row>
    <row r="404" spans="11:12" x14ac:dyDescent="0.2">
      <c r="K404" t="str" cm="1">
        <f t="array" ref="K404">_xlfn.IFS(MID(D404,6,1)="郡",MID(D404,7,3),MID(D404,6,1)="日",MID(D404,9,3),MID(D404,6,1)="楽",MID(D404,8,3),TRUE,MID(D404,4,3))</f>
        <v/>
      </c>
      <c r="L404" t="e">
        <f>VLOOKUP(K404,Sheet3!$A$2:$C$55,2,FALSE)</f>
        <v>#N/A</v>
      </c>
    </row>
    <row r="405" spans="11:12" x14ac:dyDescent="0.2">
      <c r="K405" t="str" cm="1">
        <f t="array" ref="K405">_xlfn.IFS(MID(D405,6,1)="郡",MID(D405,7,3),MID(D405,6,1)="日",MID(D405,9,3),MID(D405,6,1)="楽",MID(D405,8,3),TRUE,MID(D405,4,3))</f>
        <v/>
      </c>
      <c r="L405" t="e">
        <f>VLOOKUP(K405,Sheet3!$A$2:$C$55,2,FALSE)</f>
        <v>#N/A</v>
      </c>
    </row>
    <row r="406" spans="11:12" x14ac:dyDescent="0.2">
      <c r="K406" t="str" cm="1">
        <f t="array" ref="K406">_xlfn.IFS(MID(D406,6,1)="郡",MID(D406,7,3),MID(D406,6,1)="日",MID(D406,9,3),MID(D406,6,1)="楽",MID(D406,8,3),TRUE,MID(D406,4,3))</f>
        <v/>
      </c>
      <c r="L406" t="e">
        <f>VLOOKUP(K406,Sheet3!$A$2:$C$55,2,FALSE)</f>
        <v>#N/A</v>
      </c>
    </row>
    <row r="407" spans="11:12" x14ac:dyDescent="0.2">
      <c r="K407" t="str" cm="1">
        <f t="array" ref="K407">_xlfn.IFS(MID(D407,6,1)="郡",MID(D407,7,3),MID(D407,6,1)="日",MID(D407,9,3),MID(D407,6,1)="楽",MID(D407,8,3),TRUE,MID(D407,4,3))</f>
        <v/>
      </c>
      <c r="L407" t="e">
        <f>VLOOKUP(K407,Sheet3!$A$2:$C$55,2,FALSE)</f>
        <v>#N/A</v>
      </c>
    </row>
    <row r="408" spans="11:12" x14ac:dyDescent="0.2">
      <c r="K408" t="str" cm="1">
        <f t="array" ref="K408">_xlfn.IFS(MID(D408,6,1)="郡",MID(D408,7,3),MID(D408,6,1)="日",MID(D408,9,3),MID(D408,6,1)="楽",MID(D408,8,3),TRUE,MID(D408,4,3))</f>
        <v/>
      </c>
      <c r="L408" t="e">
        <f>VLOOKUP(K408,Sheet3!$A$2:$C$55,2,FALSE)</f>
        <v>#N/A</v>
      </c>
    </row>
    <row r="409" spans="11:12" x14ac:dyDescent="0.2">
      <c r="K409" t="str" cm="1">
        <f t="array" ref="K409">_xlfn.IFS(MID(D409,6,1)="郡",MID(D409,7,3),MID(D409,6,1)="日",MID(D409,9,3),MID(D409,6,1)="楽",MID(D409,8,3),TRUE,MID(D409,4,3))</f>
        <v/>
      </c>
      <c r="L409" t="e">
        <f>VLOOKUP(K409,Sheet3!$A$2:$C$55,2,FALSE)</f>
        <v>#N/A</v>
      </c>
    </row>
    <row r="410" spans="11:12" x14ac:dyDescent="0.2">
      <c r="K410" t="str" cm="1">
        <f t="array" ref="K410">_xlfn.IFS(MID(D410,6,1)="郡",MID(D410,7,3),MID(D410,6,1)="日",MID(D410,9,3),MID(D410,6,1)="楽",MID(D410,8,3),TRUE,MID(D410,4,3))</f>
        <v/>
      </c>
      <c r="L410" t="e">
        <f>VLOOKUP(K410,Sheet3!$A$2:$C$55,2,FALSE)</f>
        <v>#N/A</v>
      </c>
    </row>
    <row r="411" spans="11:12" x14ac:dyDescent="0.2">
      <c r="K411" t="str" cm="1">
        <f t="array" ref="K411">_xlfn.IFS(MID(D411,6,1)="郡",MID(D411,7,3),MID(D411,6,1)="日",MID(D411,9,3),MID(D411,6,1)="楽",MID(D411,8,3),TRUE,MID(D411,4,3))</f>
        <v/>
      </c>
      <c r="L411" t="e">
        <f>VLOOKUP(K411,Sheet3!$A$2:$C$55,2,FALSE)</f>
        <v>#N/A</v>
      </c>
    </row>
    <row r="412" spans="11:12" x14ac:dyDescent="0.2">
      <c r="K412" t="str" cm="1">
        <f t="array" ref="K412">_xlfn.IFS(MID(D412,6,1)="郡",MID(D412,7,3),MID(D412,6,1)="日",MID(D412,9,3),MID(D412,6,1)="楽",MID(D412,8,3),TRUE,MID(D412,4,3))</f>
        <v/>
      </c>
      <c r="L412" t="e">
        <f>VLOOKUP(K412,Sheet3!$A$2:$C$55,2,FALSE)</f>
        <v>#N/A</v>
      </c>
    </row>
    <row r="413" spans="11:12" x14ac:dyDescent="0.2">
      <c r="K413" t="str" cm="1">
        <f t="array" ref="K413">_xlfn.IFS(MID(D413,6,1)="郡",MID(D413,7,3),MID(D413,6,1)="日",MID(D413,9,3),MID(D413,6,1)="楽",MID(D413,8,3),TRUE,MID(D413,4,3))</f>
        <v/>
      </c>
      <c r="L413" t="e">
        <f>VLOOKUP(K413,Sheet3!$A$2:$C$55,2,FALSE)</f>
        <v>#N/A</v>
      </c>
    </row>
    <row r="414" spans="11:12" x14ac:dyDescent="0.2">
      <c r="K414" t="str" cm="1">
        <f t="array" ref="K414">_xlfn.IFS(MID(D414,6,1)="郡",MID(D414,7,3),MID(D414,6,1)="日",MID(D414,9,3),MID(D414,6,1)="楽",MID(D414,8,3),TRUE,MID(D414,4,3))</f>
        <v/>
      </c>
      <c r="L414" t="e">
        <f>VLOOKUP(K414,Sheet3!$A$2:$C$55,2,FALSE)</f>
        <v>#N/A</v>
      </c>
    </row>
    <row r="415" spans="11:12" x14ac:dyDescent="0.2">
      <c r="K415" t="str" cm="1">
        <f t="array" ref="K415">_xlfn.IFS(MID(D415,6,1)="郡",MID(D415,7,3),MID(D415,6,1)="日",MID(D415,9,3),MID(D415,6,1)="楽",MID(D415,8,3),TRUE,MID(D415,4,3))</f>
        <v/>
      </c>
      <c r="L415" t="e">
        <f>VLOOKUP(K415,Sheet3!$A$2:$C$55,2,FALSE)</f>
        <v>#N/A</v>
      </c>
    </row>
    <row r="416" spans="11:12" x14ac:dyDescent="0.2">
      <c r="K416" t="str" cm="1">
        <f t="array" ref="K416">_xlfn.IFS(MID(D416,6,1)="郡",MID(D416,7,3),MID(D416,6,1)="日",MID(D416,9,3),MID(D416,6,1)="楽",MID(D416,8,3),TRUE,MID(D416,4,3))</f>
        <v/>
      </c>
      <c r="L416" t="e">
        <f>VLOOKUP(K416,Sheet3!$A$2:$C$55,2,FALSE)</f>
        <v>#N/A</v>
      </c>
    </row>
    <row r="417" spans="11:12" x14ac:dyDescent="0.2">
      <c r="K417" t="str" cm="1">
        <f t="array" ref="K417">_xlfn.IFS(MID(D417,6,1)="郡",MID(D417,7,3),MID(D417,6,1)="日",MID(D417,9,3),MID(D417,6,1)="楽",MID(D417,8,3),TRUE,MID(D417,4,3))</f>
        <v/>
      </c>
      <c r="L417" t="e">
        <f>VLOOKUP(K417,Sheet3!$A$2:$C$55,2,FALSE)</f>
        <v>#N/A</v>
      </c>
    </row>
    <row r="418" spans="11:12" x14ac:dyDescent="0.2">
      <c r="K418" t="str" cm="1">
        <f t="array" ref="K418">_xlfn.IFS(MID(D418,6,1)="郡",MID(D418,7,3),MID(D418,6,1)="日",MID(D418,9,3),MID(D418,6,1)="楽",MID(D418,8,3),TRUE,MID(D418,4,3))</f>
        <v/>
      </c>
      <c r="L418" t="e">
        <f>VLOOKUP(K418,Sheet3!$A$2:$C$55,2,FALSE)</f>
        <v>#N/A</v>
      </c>
    </row>
    <row r="419" spans="11:12" x14ac:dyDescent="0.2">
      <c r="K419" t="str" cm="1">
        <f t="array" ref="K419">_xlfn.IFS(MID(D419,6,1)="郡",MID(D419,7,3),MID(D419,6,1)="日",MID(D419,9,3),MID(D419,6,1)="楽",MID(D419,8,3),TRUE,MID(D419,4,3))</f>
        <v/>
      </c>
      <c r="L419" t="e">
        <f>VLOOKUP(K419,Sheet3!$A$2:$C$55,2,FALSE)</f>
        <v>#N/A</v>
      </c>
    </row>
    <row r="420" spans="11:12" x14ac:dyDescent="0.2">
      <c r="K420" t="str" cm="1">
        <f t="array" ref="K420">_xlfn.IFS(MID(D420,6,1)="郡",MID(D420,7,3),MID(D420,6,1)="日",MID(D420,9,3),MID(D420,6,1)="楽",MID(D420,8,3),TRUE,MID(D420,4,3))</f>
        <v/>
      </c>
      <c r="L420" t="e">
        <f>VLOOKUP(K420,Sheet3!$A$2:$C$55,2,FALSE)</f>
        <v>#N/A</v>
      </c>
    </row>
    <row r="421" spans="11:12" x14ac:dyDescent="0.2">
      <c r="K421" t="str" cm="1">
        <f t="array" ref="K421">_xlfn.IFS(MID(D421,6,1)="郡",MID(D421,7,3),MID(D421,6,1)="日",MID(D421,9,3),MID(D421,6,1)="楽",MID(D421,8,3),TRUE,MID(D421,4,3))</f>
        <v/>
      </c>
      <c r="L421" t="e">
        <f>VLOOKUP(K421,Sheet3!$A$2:$C$55,2,FALSE)</f>
        <v>#N/A</v>
      </c>
    </row>
    <row r="422" spans="11:12" x14ac:dyDescent="0.2">
      <c r="K422" t="str" cm="1">
        <f t="array" ref="K422">_xlfn.IFS(MID(D422,6,1)="郡",MID(D422,7,3),MID(D422,6,1)="日",MID(D422,9,3),MID(D422,6,1)="楽",MID(D422,8,3),TRUE,MID(D422,4,3))</f>
        <v/>
      </c>
      <c r="L422" t="e">
        <f>VLOOKUP(K422,Sheet3!$A$2:$C$55,2,FALSE)</f>
        <v>#N/A</v>
      </c>
    </row>
    <row r="423" spans="11:12" x14ac:dyDescent="0.2">
      <c r="K423" t="str" cm="1">
        <f t="array" ref="K423">_xlfn.IFS(MID(D423,6,1)="郡",MID(D423,7,3),MID(D423,6,1)="日",MID(D423,9,3),MID(D423,6,1)="楽",MID(D423,8,3),TRUE,MID(D423,4,3))</f>
        <v/>
      </c>
      <c r="L423" t="e">
        <f>VLOOKUP(K423,Sheet3!$A$2:$C$55,2,FALSE)</f>
        <v>#N/A</v>
      </c>
    </row>
    <row r="424" spans="11:12" x14ac:dyDescent="0.2">
      <c r="K424" t="str" cm="1">
        <f t="array" ref="K424">_xlfn.IFS(MID(D424,6,1)="郡",MID(D424,7,3),MID(D424,6,1)="日",MID(D424,9,3),MID(D424,6,1)="楽",MID(D424,8,3),TRUE,MID(D424,4,3))</f>
        <v/>
      </c>
      <c r="L424" t="e">
        <f>VLOOKUP(K424,Sheet3!$A$2:$C$55,2,FALSE)</f>
        <v>#N/A</v>
      </c>
    </row>
    <row r="425" spans="11:12" x14ac:dyDescent="0.2">
      <c r="K425" t="str" cm="1">
        <f t="array" ref="K425">_xlfn.IFS(MID(D425,6,1)="郡",MID(D425,7,3),MID(D425,6,1)="日",MID(D425,9,3),MID(D425,6,1)="楽",MID(D425,8,3),TRUE,MID(D425,4,3))</f>
        <v/>
      </c>
      <c r="L425" t="e">
        <f>VLOOKUP(K425,Sheet3!$A$2:$C$55,2,FALSE)</f>
        <v>#N/A</v>
      </c>
    </row>
    <row r="426" spans="11:12" x14ac:dyDescent="0.2">
      <c r="K426" t="str" cm="1">
        <f t="array" ref="K426">_xlfn.IFS(MID(D426,6,1)="郡",MID(D426,7,3),MID(D426,6,1)="日",MID(D426,9,3),MID(D426,6,1)="楽",MID(D426,8,3),TRUE,MID(D426,4,3))</f>
        <v/>
      </c>
      <c r="L426" t="e">
        <f>VLOOKUP(K426,Sheet3!$A$2:$C$55,2,FALSE)</f>
        <v>#N/A</v>
      </c>
    </row>
    <row r="427" spans="11:12" x14ac:dyDescent="0.2">
      <c r="K427" t="str" cm="1">
        <f t="array" ref="K427">_xlfn.IFS(MID(D427,6,1)="郡",MID(D427,7,3),MID(D427,6,1)="日",MID(D427,9,3),MID(D427,6,1)="楽",MID(D427,8,3),TRUE,MID(D427,4,3))</f>
        <v/>
      </c>
      <c r="L427" t="e">
        <f>VLOOKUP(K427,Sheet3!$A$2:$C$55,2,FALSE)</f>
        <v>#N/A</v>
      </c>
    </row>
    <row r="428" spans="11:12" x14ac:dyDescent="0.2">
      <c r="K428" t="str" cm="1">
        <f t="array" ref="K428">_xlfn.IFS(MID(D428,6,1)="郡",MID(D428,7,3),MID(D428,6,1)="日",MID(D428,9,3),MID(D428,6,1)="楽",MID(D428,8,3),TRUE,MID(D428,4,3))</f>
        <v/>
      </c>
      <c r="L428" t="e">
        <f>VLOOKUP(K428,Sheet3!$A$2:$C$55,2,FALSE)</f>
        <v>#N/A</v>
      </c>
    </row>
    <row r="429" spans="11:12" x14ac:dyDescent="0.2">
      <c r="K429" t="str" cm="1">
        <f t="array" ref="K429">_xlfn.IFS(MID(D429,6,1)="郡",MID(D429,7,3),MID(D429,6,1)="日",MID(D429,9,3),MID(D429,6,1)="楽",MID(D429,8,3),TRUE,MID(D429,4,3))</f>
        <v/>
      </c>
      <c r="L429" t="e">
        <f>VLOOKUP(K429,Sheet3!$A$2:$C$55,2,FALSE)</f>
        <v>#N/A</v>
      </c>
    </row>
    <row r="430" spans="11:12" x14ac:dyDescent="0.2">
      <c r="K430" t="str" cm="1">
        <f t="array" ref="K430">_xlfn.IFS(MID(D430,6,1)="郡",MID(D430,7,3),MID(D430,6,1)="日",MID(D430,9,3),MID(D430,6,1)="楽",MID(D430,8,3),TRUE,MID(D430,4,3))</f>
        <v/>
      </c>
      <c r="L430" t="e">
        <f>VLOOKUP(K430,Sheet3!$A$2:$C$55,2,FALSE)</f>
        <v>#N/A</v>
      </c>
    </row>
    <row r="431" spans="11:12" x14ac:dyDescent="0.2">
      <c r="K431" t="str" cm="1">
        <f t="array" ref="K431">_xlfn.IFS(MID(D431,6,1)="郡",MID(D431,7,3),MID(D431,6,1)="日",MID(D431,9,3),MID(D431,6,1)="楽",MID(D431,8,3),TRUE,MID(D431,4,3))</f>
        <v/>
      </c>
      <c r="L431" t="e">
        <f>VLOOKUP(K431,Sheet3!$A$2:$C$55,2,FALSE)</f>
        <v>#N/A</v>
      </c>
    </row>
    <row r="432" spans="11:12" x14ac:dyDescent="0.2">
      <c r="K432" t="str" cm="1">
        <f t="array" ref="K432">_xlfn.IFS(MID(D432,6,1)="郡",MID(D432,7,3),MID(D432,6,1)="日",MID(D432,9,3),MID(D432,6,1)="楽",MID(D432,8,3),TRUE,MID(D432,4,3))</f>
        <v/>
      </c>
      <c r="L432" t="e">
        <f>VLOOKUP(K432,Sheet3!$A$2:$C$55,2,FALSE)</f>
        <v>#N/A</v>
      </c>
    </row>
    <row r="433" spans="11:12" x14ac:dyDescent="0.2">
      <c r="K433" t="str" cm="1">
        <f t="array" ref="K433">_xlfn.IFS(MID(D433,6,1)="郡",MID(D433,7,3),MID(D433,6,1)="日",MID(D433,9,3),MID(D433,6,1)="楽",MID(D433,8,3),TRUE,MID(D433,4,3))</f>
        <v/>
      </c>
      <c r="L433" t="e">
        <f>VLOOKUP(K433,Sheet3!$A$2:$C$55,2,FALSE)</f>
        <v>#N/A</v>
      </c>
    </row>
    <row r="434" spans="11:12" x14ac:dyDescent="0.2">
      <c r="K434" t="str" cm="1">
        <f t="array" ref="K434">_xlfn.IFS(MID(D434,6,1)="郡",MID(D434,7,3),MID(D434,6,1)="日",MID(D434,9,3),MID(D434,6,1)="楽",MID(D434,8,3),TRUE,MID(D434,4,3))</f>
        <v/>
      </c>
      <c r="L434" t="e">
        <f>VLOOKUP(K434,Sheet3!$A$2:$C$55,2,FALSE)</f>
        <v>#N/A</v>
      </c>
    </row>
    <row r="435" spans="11:12" x14ac:dyDescent="0.2">
      <c r="K435" t="str" cm="1">
        <f t="array" ref="K435">_xlfn.IFS(MID(D435,6,1)="郡",MID(D435,7,3),MID(D435,6,1)="日",MID(D435,9,3),MID(D435,6,1)="楽",MID(D435,8,3),TRUE,MID(D435,4,3))</f>
        <v/>
      </c>
      <c r="L435" t="e">
        <f>VLOOKUP(K435,Sheet3!$A$2:$C$55,2,FALSE)</f>
        <v>#N/A</v>
      </c>
    </row>
    <row r="436" spans="11:12" x14ac:dyDescent="0.2">
      <c r="K436" t="str" cm="1">
        <f t="array" ref="K436">_xlfn.IFS(MID(D436,6,1)="郡",MID(D436,7,3),MID(D436,6,1)="日",MID(D436,9,3),MID(D436,6,1)="楽",MID(D436,8,3),TRUE,MID(D436,4,3))</f>
        <v/>
      </c>
      <c r="L436" t="e">
        <f>VLOOKUP(K436,Sheet3!$A$2:$C$55,2,FALSE)</f>
        <v>#N/A</v>
      </c>
    </row>
    <row r="437" spans="11:12" x14ac:dyDescent="0.2">
      <c r="K437" t="str" cm="1">
        <f t="array" ref="K437">_xlfn.IFS(MID(D437,6,1)="郡",MID(D437,7,3),MID(D437,6,1)="日",MID(D437,9,3),MID(D437,6,1)="楽",MID(D437,8,3),TRUE,MID(D437,4,3))</f>
        <v/>
      </c>
      <c r="L437" t="e">
        <f>VLOOKUP(K437,Sheet3!$A$2:$C$55,2,FALSE)</f>
        <v>#N/A</v>
      </c>
    </row>
    <row r="438" spans="11:12" x14ac:dyDescent="0.2">
      <c r="K438" t="str" cm="1">
        <f t="array" ref="K438">_xlfn.IFS(MID(D438,6,1)="郡",MID(D438,7,3),MID(D438,6,1)="日",MID(D438,9,3),MID(D438,6,1)="楽",MID(D438,8,3),TRUE,MID(D438,4,3))</f>
        <v/>
      </c>
      <c r="L438" t="e">
        <f>VLOOKUP(K438,Sheet3!$A$2:$C$55,2,FALSE)</f>
        <v>#N/A</v>
      </c>
    </row>
    <row r="439" spans="11:12" x14ac:dyDescent="0.2">
      <c r="K439" t="str" cm="1">
        <f t="array" ref="K439">_xlfn.IFS(MID(D439,6,1)="郡",MID(D439,7,3),MID(D439,6,1)="日",MID(D439,9,3),MID(D439,6,1)="楽",MID(D439,8,3),TRUE,MID(D439,4,3))</f>
        <v/>
      </c>
      <c r="L439" t="e">
        <f>VLOOKUP(K439,Sheet3!$A$2:$C$55,2,FALSE)</f>
        <v>#N/A</v>
      </c>
    </row>
    <row r="440" spans="11:12" x14ac:dyDescent="0.2">
      <c r="K440" t="str" cm="1">
        <f t="array" ref="K440">_xlfn.IFS(MID(D440,6,1)="郡",MID(D440,7,3),MID(D440,6,1)="日",MID(D440,9,3),MID(D440,6,1)="楽",MID(D440,8,3),TRUE,MID(D440,4,3))</f>
        <v/>
      </c>
      <c r="L440" t="e">
        <f>VLOOKUP(K440,Sheet3!$A$2:$C$55,2,FALSE)</f>
        <v>#N/A</v>
      </c>
    </row>
    <row r="441" spans="11:12" x14ac:dyDescent="0.2">
      <c r="K441" t="str" cm="1">
        <f t="array" ref="K441">_xlfn.IFS(MID(D441,6,1)="郡",MID(D441,7,3),MID(D441,6,1)="日",MID(D441,9,3),MID(D441,6,1)="楽",MID(D441,8,3),TRUE,MID(D441,4,3))</f>
        <v/>
      </c>
      <c r="L441" t="e">
        <f>VLOOKUP(K441,Sheet3!$A$2:$C$55,2,FALSE)</f>
        <v>#N/A</v>
      </c>
    </row>
    <row r="442" spans="11:12" x14ac:dyDescent="0.2">
      <c r="K442" t="str" cm="1">
        <f t="array" ref="K442">_xlfn.IFS(MID(D442,6,1)="郡",MID(D442,7,3),MID(D442,6,1)="日",MID(D442,9,3),MID(D442,6,1)="楽",MID(D442,8,3),TRUE,MID(D442,4,3))</f>
        <v/>
      </c>
      <c r="L442" t="e">
        <f>VLOOKUP(K442,Sheet3!$A$2:$C$55,2,FALSE)</f>
        <v>#N/A</v>
      </c>
    </row>
    <row r="443" spans="11:12" x14ac:dyDescent="0.2">
      <c r="K443" t="str" cm="1">
        <f t="array" ref="K443">_xlfn.IFS(MID(D443,6,1)="郡",MID(D443,7,3),MID(D443,6,1)="日",MID(D443,9,3),MID(D443,6,1)="楽",MID(D443,8,3),TRUE,MID(D443,4,3))</f>
        <v/>
      </c>
      <c r="L443" t="e">
        <f>VLOOKUP(K443,Sheet3!$A$2:$C$55,2,FALSE)</f>
        <v>#N/A</v>
      </c>
    </row>
    <row r="444" spans="11:12" x14ac:dyDescent="0.2">
      <c r="K444" t="str" cm="1">
        <f t="array" ref="K444">_xlfn.IFS(MID(D444,6,1)="郡",MID(D444,7,3),MID(D444,6,1)="日",MID(D444,9,3),MID(D444,6,1)="楽",MID(D444,8,3),TRUE,MID(D444,4,3))</f>
        <v/>
      </c>
      <c r="L444" t="e">
        <f>VLOOKUP(K444,Sheet3!$A$2:$C$55,2,FALSE)</f>
        <v>#N/A</v>
      </c>
    </row>
    <row r="445" spans="11:12" x14ac:dyDescent="0.2">
      <c r="K445" t="str" cm="1">
        <f t="array" ref="K445">_xlfn.IFS(MID(D445,6,1)="郡",MID(D445,7,3),MID(D445,6,1)="日",MID(D445,9,3),MID(D445,6,1)="楽",MID(D445,8,3),TRUE,MID(D445,4,3))</f>
        <v/>
      </c>
      <c r="L445" t="e">
        <f>VLOOKUP(K445,Sheet3!$A$2:$C$55,2,FALSE)</f>
        <v>#N/A</v>
      </c>
    </row>
    <row r="446" spans="11:12" x14ac:dyDescent="0.2">
      <c r="K446" t="str" cm="1">
        <f t="array" ref="K446">_xlfn.IFS(MID(D446,6,1)="郡",MID(D446,7,3),MID(D446,6,1)="日",MID(D446,9,3),MID(D446,6,1)="楽",MID(D446,8,3),TRUE,MID(D446,4,3))</f>
        <v/>
      </c>
      <c r="L446" t="e">
        <f>VLOOKUP(K446,Sheet3!$A$2:$C$55,2,FALSE)</f>
        <v>#N/A</v>
      </c>
    </row>
    <row r="447" spans="11:12" x14ac:dyDescent="0.2">
      <c r="K447" t="str" cm="1">
        <f t="array" ref="K447">_xlfn.IFS(MID(D447,6,1)="郡",MID(D447,7,3),MID(D447,6,1)="日",MID(D447,9,3),MID(D447,6,1)="楽",MID(D447,8,3),TRUE,MID(D447,4,3))</f>
        <v/>
      </c>
      <c r="L447" t="e">
        <f>VLOOKUP(K447,Sheet3!$A$2:$C$55,2,FALSE)</f>
        <v>#N/A</v>
      </c>
    </row>
    <row r="448" spans="11:12" x14ac:dyDescent="0.2">
      <c r="K448" t="str" cm="1">
        <f t="array" ref="K448">_xlfn.IFS(MID(D448,6,1)="郡",MID(D448,7,3),MID(D448,6,1)="日",MID(D448,9,3),MID(D448,6,1)="楽",MID(D448,8,3),TRUE,MID(D448,4,3))</f>
        <v/>
      </c>
      <c r="L448" t="e">
        <f>VLOOKUP(K448,Sheet3!$A$2:$C$55,2,FALSE)</f>
        <v>#N/A</v>
      </c>
    </row>
    <row r="449" spans="11:12" x14ac:dyDescent="0.2">
      <c r="K449" t="str" cm="1">
        <f t="array" ref="K449">_xlfn.IFS(MID(D449,6,1)="郡",MID(D449,7,3),MID(D449,6,1)="日",MID(D449,9,3),MID(D449,6,1)="楽",MID(D449,8,3),TRUE,MID(D449,4,3))</f>
        <v/>
      </c>
      <c r="L449" t="e">
        <f>VLOOKUP(K449,Sheet3!$A$2:$C$55,2,FALSE)</f>
        <v>#N/A</v>
      </c>
    </row>
    <row r="450" spans="11:12" x14ac:dyDescent="0.2">
      <c r="K450" t="str" cm="1">
        <f t="array" ref="K450">_xlfn.IFS(MID(D450,6,1)="郡",MID(D450,7,3),MID(D450,6,1)="日",MID(D450,9,3),MID(D450,6,1)="楽",MID(D450,8,3),TRUE,MID(D450,4,3))</f>
        <v/>
      </c>
      <c r="L450" t="e">
        <f>VLOOKUP(K450,Sheet3!$A$2:$C$55,2,FALSE)</f>
        <v>#N/A</v>
      </c>
    </row>
    <row r="451" spans="11:12" x14ac:dyDescent="0.2">
      <c r="K451" t="str" cm="1">
        <f t="array" ref="K451">_xlfn.IFS(MID(D451,6,1)="郡",MID(D451,7,3),MID(D451,6,1)="日",MID(D451,9,3),MID(D451,6,1)="楽",MID(D451,8,3),TRUE,MID(D451,4,3))</f>
        <v/>
      </c>
      <c r="L451" t="e">
        <f>VLOOKUP(K451,Sheet3!$A$2:$C$55,2,FALSE)</f>
        <v>#N/A</v>
      </c>
    </row>
    <row r="452" spans="11:12" x14ac:dyDescent="0.2">
      <c r="K452" t="str" cm="1">
        <f t="array" ref="K452">_xlfn.IFS(MID(D452,6,1)="郡",MID(D452,7,3),MID(D452,6,1)="日",MID(D452,9,3),MID(D452,6,1)="楽",MID(D452,8,3),TRUE,MID(D452,4,3))</f>
        <v/>
      </c>
      <c r="L452" t="e">
        <f>VLOOKUP(K452,Sheet3!$A$2:$C$55,2,FALSE)</f>
        <v>#N/A</v>
      </c>
    </row>
    <row r="453" spans="11:12" x14ac:dyDescent="0.2">
      <c r="K453" t="str" cm="1">
        <f t="array" ref="K453">_xlfn.IFS(MID(D453,6,1)="郡",MID(D453,7,3),MID(D453,6,1)="日",MID(D453,9,3),MID(D453,6,1)="楽",MID(D453,8,3),TRUE,MID(D453,4,3))</f>
        <v/>
      </c>
      <c r="L453" t="e">
        <f>VLOOKUP(K453,Sheet3!$A$2:$C$55,2,FALSE)</f>
        <v>#N/A</v>
      </c>
    </row>
    <row r="454" spans="11:12" x14ac:dyDescent="0.2">
      <c r="K454" t="str" cm="1">
        <f t="array" ref="K454">_xlfn.IFS(MID(D454,6,1)="郡",MID(D454,7,3),MID(D454,6,1)="日",MID(D454,9,3),MID(D454,6,1)="楽",MID(D454,8,3),TRUE,MID(D454,4,3))</f>
        <v/>
      </c>
      <c r="L454" t="e">
        <f>VLOOKUP(K454,Sheet3!$A$2:$C$55,2,FALSE)</f>
        <v>#N/A</v>
      </c>
    </row>
    <row r="455" spans="11:12" x14ac:dyDescent="0.2">
      <c r="K455" t="str" cm="1">
        <f t="array" ref="K455">_xlfn.IFS(MID(D455,6,1)="郡",MID(D455,7,3),MID(D455,6,1)="日",MID(D455,9,3),MID(D455,6,1)="楽",MID(D455,8,3),TRUE,MID(D455,4,3))</f>
        <v/>
      </c>
      <c r="L455" t="e">
        <f>VLOOKUP(K455,Sheet3!$A$2:$C$55,2,FALSE)</f>
        <v>#N/A</v>
      </c>
    </row>
    <row r="456" spans="11:12" x14ac:dyDescent="0.2">
      <c r="K456" t="str" cm="1">
        <f t="array" ref="K456">_xlfn.IFS(MID(D456,6,1)="郡",MID(D456,7,3),MID(D456,6,1)="日",MID(D456,9,3),MID(D456,6,1)="楽",MID(D456,8,3),TRUE,MID(D456,4,3))</f>
        <v/>
      </c>
      <c r="L456" t="e">
        <f>VLOOKUP(K456,Sheet3!$A$2:$C$55,2,FALSE)</f>
        <v>#N/A</v>
      </c>
    </row>
    <row r="457" spans="11:12" x14ac:dyDescent="0.2">
      <c r="K457" t="str" cm="1">
        <f t="array" ref="K457">_xlfn.IFS(MID(D457,6,1)="郡",MID(D457,7,3),MID(D457,6,1)="日",MID(D457,9,3),MID(D457,6,1)="楽",MID(D457,8,3),TRUE,MID(D457,4,3))</f>
        <v/>
      </c>
      <c r="L457" t="e">
        <f>VLOOKUP(K457,Sheet3!$A$2:$C$55,2,FALSE)</f>
        <v>#N/A</v>
      </c>
    </row>
    <row r="458" spans="11:12" x14ac:dyDescent="0.2">
      <c r="K458" t="str" cm="1">
        <f t="array" ref="K458">_xlfn.IFS(MID(D458,6,1)="郡",MID(D458,7,3),MID(D458,6,1)="日",MID(D458,9,3),MID(D458,6,1)="楽",MID(D458,8,3),TRUE,MID(D458,4,3))</f>
        <v/>
      </c>
      <c r="L458" t="e">
        <f>VLOOKUP(K458,Sheet3!$A$2:$C$55,2,FALSE)</f>
        <v>#N/A</v>
      </c>
    </row>
    <row r="459" spans="11:12" x14ac:dyDescent="0.2">
      <c r="K459" t="str" cm="1">
        <f t="array" ref="K459">_xlfn.IFS(MID(D459,6,1)="郡",MID(D459,7,3),MID(D459,6,1)="日",MID(D459,9,3),MID(D459,6,1)="楽",MID(D459,8,3),TRUE,MID(D459,4,3))</f>
        <v/>
      </c>
      <c r="L459" t="e">
        <f>VLOOKUP(K459,Sheet3!$A$2:$C$55,2,FALSE)</f>
        <v>#N/A</v>
      </c>
    </row>
    <row r="460" spans="11:12" x14ac:dyDescent="0.2">
      <c r="K460" t="str" cm="1">
        <f t="array" ref="K460">_xlfn.IFS(MID(D460,6,1)="郡",MID(D460,7,3),MID(D460,6,1)="日",MID(D460,9,3),MID(D460,6,1)="楽",MID(D460,8,3),TRUE,MID(D460,4,3))</f>
        <v/>
      </c>
      <c r="L460" t="e">
        <f>VLOOKUP(K460,Sheet3!$A$2:$C$55,2,FALSE)</f>
        <v>#N/A</v>
      </c>
    </row>
    <row r="461" spans="11:12" x14ac:dyDescent="0.2">
      <c r="K461" t="str" cm="1">
        <f t="array" ref="K461">_xlfn.IFS(MID(D461,6,1)="郡",MID(D461,7,3),MID(D461,6,1)="日",MID(D461,9,3),MID(D461,6,1)="楽",MID(D461,8,3),TRUE,MID(D461,4,3))</f>
        <v/>
      </c>
      <c r="L461" t="e">
        <f>VLOOKUP(K461,Sheet3!$A$2:$C$55,2,FALSE)</f>
        <v>#N/A</v>
      </c>
    </row>
    <row r="462" spans="11:12" x14ac:dyDescent="0.2">
      <c r="K462" t="str" cm="1">
        <f t="array" ref="K462">_xlfn.IFS(MID(D462,6,1)="郡",MID(D462,7,3),MID(D462,6,1)="日",MID(D462,9,3),MID(D462,6,1)="楽",MID(D462,8,3),TRUE,MID(D462,4,3))</f>
        <v/>
      </c>
      <c r="L462" t="e">
        <f>VLOOKUP(K462,Sheet3!$A$2:$C$55,2,FALSE)</f>
        <v>#N/A</v>
      </c>
    </row>
    <row r="463" spans="11:12" x14ac:dyDescent="0.2">
      <c r="K463" t="str" cm="1">
        <f t="array" ref="K463">_xlfn.IFS(MID(D463,6,1)="郡",MID(D463,7,3),MID(D463,6,1)="日",MID(D463,9,3),MID(D463,6,1)="楽",MID(D463,8,3),TRUE,MID(D463,4,3))</f>
        <v/>
      </c>
      <c r="L463" t="e">
        <f>VLOOKUP(K463,Sheet3!$A$2:$C$55,2,FALSE)</f>
        <v>#N/A</v>
      </c>
    </row>
    <row r="464" spans="11:12" x14ac:dyDescent="0.2">
      <c r="K464" t="str" cm="1">
        <f t="array" ref="K464">_xlfn.IFS(MID(D464,6,1)="郡",MID(D464,7,3),MID(D464,6,1)="日",MID(D464,9,3),MID(D464,6,1)="楽",MID(D464,8,3),TRUE,MID(D464,4,3))</f>
        <v/>
      </c>
      <c r="L464" t="e">
        <f>VLOOKUP(K464,Sheet3!$A$2:$C$55,2,FALSE)</f>
        <v>#N/A</v>
      </c>
    </row>
    <row r="465" spans="11:12" x14ac:dyDescent="0.2">
      <c r="K465" t="str" cm="1">
        <f t="array" ref="K465">_xlfn.IFS(MID(D465,6,1)="郡",MID(D465,7,3),MID(D465,6,1)="日",MID(D465,9,3),MID(D465,6,1)="楽",MID(D465,8,3),TRUE,MID(D465,4,3))</f>
        <v/>
      </c>
      <c r="L465" t="e">
        <f>VLOOKUP(K465,Sheet3!$A$2:$C$55,2,FALSE)</f>
        <v>#N/A</v>
      </c>
    </row>
    <row r="466" spans="11:12" x14ac:dyDescent="0.2">
      <c r="K466" t="str" cm="1">
        <f t="array" ref="K466">_xlfn.IFS(MID(D466,6,1)="郡",MID(D466,7,3),MID(D466,6,1)="日",MID(D466,9,3),MID(D466,6,1)="楽",MID(D466,8,3),TRUE,MID(D466,4,3))</f>
        <v/>
      </c>
      <c r="L466" t="e">
        <f>VLOOKUP(K466,Sheet3!$A$2:$C$55,2,FALSE)</f>
        <v>#N/A</v>
      </c>
    </row>
    <row r="467" spans="11:12" x14ac:dyDescent="0.2">
      <c r="K467" t="str" cm="1">
        <f t="array" ref="K467">_xlfn.IFS(MID(D467,6,1)="郡",MID(D467,7,3),MID(D467,6,1)="日",MID(D467,9,3),MID(D467,6,1)="楽",MID(D467,8,3),TRUE,MID(D467,4,3))</f>
        <v/>
      </c>
      <c r="L467" t="e">
        <f>VLOOKUP(K467,Sheet3!$A$2:$C$55,2,FALSE)</f>
        <v>#N/A</v>
      </c>
    </row>
    <row r="468" spans="11:12" x14ac:dyDescent="0.2">
      <c r="K468" t="str" cm="1">
        <f t="array" ref="K468">_xlfn.IFS(MID(D468,6,1)="郡",MID(D468,7,3),MID(D468,6,1)="日",MID(D468,9,3),MID(D468,6,1)="楽",MID(D468,8,3),TRUE,MID(D468,4,3))</f>
        <v/>
      </c>
      <c r="L468" t="e">
        <f>VLOOKUP(K468,Sheet3!$A$2:$C$55,2,FALSE)</f>
        <v>#N/A</v>
      </c>
    </row>
    <row r="469" spans="11:12" x14ac:dyDescent="0.2">
      <c r="K469" t="str" cm="1">
        <f t="array" ref="K469">_xlfn.IFS(MID(D469,6,1)="郡",MID(D469,7,3),MID(D469,6,1)="日",MID(D469,9,3),MID(D469,6,1)="楽",MID(D469,8,3),TRUE,MID(D469,4,3))</f>
        <v/>
      </c>
      <c r="L469" t="e">
        <f>VLOOKUP(K469,Sheet3!$A$2:$C$55,2,FALSE)</f>
        <v>#N/A</v>
      </c>
    </row>
    <row r="470" spans="11:12" x14ac:dyDescent="0.2">
      <c r="K470" t="str" cm="1">
        <f t="array" ref="K470">_xlfn.IFS(MID(D470,6,1)="郡",MID(D470,7,3),MID(D470,6,1)="日",MID(D470,9,3),MID(D470,6,1)="楽",MID(D470,8,3),TRUE,MID(D470,4,3))</f>
        <v/>
      </c>
      <c r="L470" t="e">
        <f>VLOOKUP(K470,Sheet3!$A$2:$C$55,2,FALSE)</f>
        <v>#N/A</v>
      </c>
    </row>
    <row r="471" spans="11:12" x14ac:dyDescent="0.2">
      <c r="K471" t="str" cm="1">
        <f t="array" ref="K471">_xlfn.IFS(MID(D471,6,1)="郡",MID(D471,7,3),MID(D471,6,1)="日",MID(D471,9,3),MID(D471,6,1)="楽",MID(D471,8,3),TRUE,MID(D471,4,3))</f>
        <v/>
      </c>
      <c r="L471" t="e">
        <f>VLOOKUP(K471,Sheet3!$A$2:$C$55,2,FALSE)</f>
        <v>#N/A</v>
      </c>
    </row>
    <row r="472" spans="11:12" x14ac:dyDescent="0.2">
      <c r="K472" t="str" cm="1">
        <f t="array" ref="K472">_xlfn.IFS(MID(D472,6,1)="郡",MID(D472,7,3),MID(D472,6,1)="日",MID(D472,9,3),MID(D472,6,1)="楽",MID(D472,8,3),TRUE,MID(D472,4,3))</f>
        <v/>
      </c>
      <c r="L472" t="e">
        <f>VLOOKUP(K472,Sheet3!$A$2:$C$55,2,FALSE)</f>
        <v>#N/A</v>
      </c>
    </row>
    <row r="473" spans="11:12" x14ac:dyDescent="0.2">
      <c r="K473" t="str" cm="1">
        <f t="array" ref="K473">_xlfn.IFS(MID(D473,6,1)="郡",MID(D473,7,3),MID(D473,6,1)="日",MID(D473,9,3),MID(D473,6,1)="楽",MID(D473,8,3),TRUE,MID(D473,4,3))</f>
        <v/>
      </c>
      <c r="L473" t="e">
        <f>VLOOKUP(K473,Sheet3!$A$2:$C$55,2,FALSE)</f>
        <v>#N/A</v>
      </c>
    </row>
    <row r="474" spans="11:12" x14ac:dyDescent="0.2">
      <c r="K474" t="str" cm="1">
        <f t="array" ref="K474">_xlfn.IFS(MID(D474,6,1)="郡",MID(D474,7,3),MID(D474,6,1)="日",MID(D474,9,3),MID(D474,6,1)="楽",MID(D474,8,3),TRUE,MID(D474,4,3))</f>
        <v/>
      </c>
      <c r="L474" t="e">
        <f>VLOOKUP(K474,Sheet3!$A$2:$C$55,2,FALSE)</f>
        <v>#N/A</v>
      </c>
    </row>
    <row r="475" spans="11:12" x14ac:dyDescent="0.2">
      <c r="K475" t="str" cm="1">
        <f t="array" ref="K475">_xlfn.IFS(MID(D475,6,1)="郡",MID(D475,7,3),MID(D475,6,1)="日",MID(D475,9,3),MID(D475,6,1)="楽",MID(D475,8,3),TRUE,MID(D475,4,3))</f>
        <v/>
      </c>
      <c r="L475" t="e">
        <f>VLOOKUP(K475,Sheet3!$A$2:$C$55,2,FALSE)</f>
        <v>#N/A</v>
      </c>
    </row>
    <row r="476" spans="11:12" x14ac:dyDescent="0.2">
      <c r="K476" t="str" cm="1">
        <f t="array" ref="K476">_xlfn.IFS(MID(D476,6,1)="郡",MID(D476,7,3),MID(D476,6,1)="日",MID(D476,9,3),MID(D476,6,1)="楽",MID(D476,8,3),TRUE,MID(D476,4,3))</f>
        <v/>
      </c>
      <c r="L476" t="e">
        <f>VLOOKUP(K476,Sheet3!$A$2:$C$55,2,FALSE)</f>
        <v>#N/A</v>
      </c>
    </row>
    <row r="477" spans="11:12" x14ac:dyDescent="0.2">
      <c r="K477" t="str" cm="1">
        <f t="array" ref="K477">_xlfn.IFS(MID(D477,6,1)="郡",MID(D477,7,3),MID(D477,6,1)="日",MID(D477,9,3),MID(D477,6,1)="楽",MID(D477,8,3),TRUE,MID(D477,4,3))</f>
        <v/>
      </c>
      <c r="L477" t="e">
        <f>VLOOKUP(K477,Sheet3!$A$2:$C$55,2,FALSE)</f>
        <v>#N/A</v>
      </c>
    </row>
    <row r="478" spans="11:12" x14ac:dyDescent="0.2">
      <c r="K478" t="str" cm="1">
        <f t="array" ref="K478">_xlfn.IFS(MID(D478,6,1)="郡",MID(D478,7,3),MID(D478,6,1)="日",MID(D478,9,3),MID(D478,6,1)="楽",MID(D478,8,3),TRUE,MID(D478,4,3))</f>
        <v/>
      </c>
      <c r="L478" t="e">
        <f>VLOOKUP(K478,Sheet3!$A$2:$C$55,2,FALSE)</f>
        <v>#N/A</v>
      </c>
    </row>
    <row r="479" spans="11:12" x14ac:dyDescent="0.2">
      <c r="K479" t="str" cm="1">
        <f t="array" ref="K479">_xlfn.IFS(MID(D479,6,1)="郡",MID(D479,7,3),MID(D479,6,1)="日",MID(D479,9,3),MID(D479,6,1)="楽",MID(D479,8,3),TRUE,MID(D479,4,3))</f>
        <v/>
      </c>
      <c r="L479" t="e">
        <f>VLOOKUP(K479,Sheet3!$A$2:$C$55,2,FALSE)</f>
        <v>#N/A</v>
      </c>
    </row>
    <row r="480" spans="11:12" x14ac:dyDescent="0.2">
      <c r="K480" t="str" cm="1">
        <f t="array" ref="K480">_xlfn.IFS(MID(D480,6,1)="郡",MID(D480,7,3),MID(D480,6,1)="日",MID(D480,9,3),MID(D480,6,1)="楽",MID(D480,8,3),TRUE,MID(D480,4,3))</f>
        <v/>
      </c>
      <c r="L480" t="e">
        <f>VLOOKUP(K480,Sheet3!$A$2:$C$55,2,FALSE)</f>
        <v>#N/A</v>
      </c>
    </row>
    <row r="481" spans="11:12" x14ac:dyDescent="0.2">
      <c r="K481" t="str" cm="1">
        <f t="array" ref="K481">_xlfn.IFS(MID(D481,6,1)="郡",MID(D481,7,3),MID(D481,6,1)="日",MID(D481,9,3),MID(D481,6,1)="楽",MID(D481,8,3),TRUE,MID(D481,4,3))</f>
        <v/>
      </c>
      <c r="L481" t="e">
        <f>VLOOKUP(K481,Sheet3!$A$2:$C$55,2,FALSE)</f>
        <v>#N/A</v>
      </c>
    </row>
    <row r="482" spans="11:12" x14ac:dyDescent="0.2">
      <c r="K482" t="str" cm="1">
        <f t="array" ref="K482">_xlfn.IFS(MID(D482,6,1)="郡",MID(D482,7,3),MID(D482,6,1)="日",MID(D482,9,3),MID(D482,6,1)="楽",MID(D482,8,3),TRUE,MID(D482,4,3))</f>
        <v/>
      </c>
      <c r="L482" t="e">
        <f>VLOOKUP(K482,Sheet3!$A$2:$C$55,2,FALSE)</f>
        <v>#N/A</v>
      </c>
    </row>
    <row r="483" spans="11:12" x14ac:dyDescent="0.2">
      <c r="K483" t="str" cm="1">
        <f t="array" ref="K483">_xlfn.IFS(MID(D483,6,1)="郡",MID(D483,7,3),MID(D483,6,1)="日",MID(D483,9,3),MID(D483,6,1)="楽",MID(D483,8,3),TRUE,MID(D483,4,3))</f>
        <v/>
      </c>
      <c r="L483" t="e">
        <f>VLOOKUP(K483,Sheet3!$A$2:$C$55,2,FALSE)</f>
        <v>#N/A</v>
      </c>
    </row>
    <row r="484" spans="11:12" x14ac:dyDescent="0.2">
      <c r="K484" t="str" cm="1">
        <f t="array" ref="K484">_xlfn.IFS(MID(D484,6,1)="郡",MID(D484,7,3),MID(D484,6,1)="日",MID(D484,9,3),MID(D484,6,1)="楽",MID(D484,8,3),TRUE,MID(D484,4,3))</f>
        <v/>
      </c>
      <c r="L484" t="e">
        <f>VLOOKUP(K484,Sheet3!$A$2:$C$55,2,FALSE)</f>
        <v>#N/A</v>
      </c>
    </row>
    <row r="485" spans="11:12" x14ac:dyDescent="0.2">
      <c r="K485" t="str" cm="1">
        <f t="array" ref="K485">_xlfn.IFS(MID(D485,6,1)="郡",MID(D485,7,3),MID(D485,6,1)="日",MID(D485,9,3),MID(D485,6,1)="楽",MID(D485,8,3),TRUE,MID(D485,4,3))</f>
        <v/>
      </c>
      <c r="L485" t="e">
        <f>VLOOKUP(K485,Sheet3!$A$2:$C$55,2,FALSE)</f>
        <v>#N/A</v>
      </c>
    </row>
    <row r="486" spans="11:12" x14ac:dyDescent="0.2">
      <c r="K486" t="str" cm="1">
        <f t="array" ref="K486">_xlfn.IFS(MID(D486,6,1)="郡",MID(D486,7,3),MID(D486,6,1)="日",MID(D486,9,3),MID(D486,6,1)="楽",MID(D486,8,3),TRUE,MID(D486,4,3))</f>
        <v/>
      </c>
      <c r="L486" t="e">
        <f>VLOOKUP(K486,Sheet3!$A$2:$C$55,2,FALSE)</f>
        <v>#N/A</v>
      </c>
    </row>
    <row r="487" spans="11:12" x14ac:dyDescent="0.2">
      <c r="K487" t="str" cm="1">
        <f t="array" ref="K487">_xlfn.IFS(MID(D487,6,1)="郡",MID(D487,7,3),MID(D487,6,1)="日",MID(D487,9,3),MID(D487,6,1)="楽",MID(D487,8,3),TRUE,MID(D487,4,3))</f>
        <v/>
      </c>
      <c r="L487" t="e">
        <f>VLOOKUP(K487,Sheet3!$A$2:$C$55,2,FALSE)</f>
        <v>#N/A</v>
      </c>
    </row>
    <row r="488" spans="11:12" x14ac:dyDescent="0.2">
      <c r="K488" t="str" cm="1">
        <f t="array" ref="K488">_xlfn.IFS(MID(D488,6,1)="郡",MID(D488,7,3),MID(D488,6,1)="日",MID(D488,9,3),MID(D488,6,1)="楽",MID(D488,8,3),TRUE,MID(D488,4,3))</f>
        <v/>
      </c>
      <c r="L488" t="e">
        <f>VLOOKUP(K488,Sheet3!$A$2:$C$55,2,FALSE)</f>
        <v>#N/A</v>
      </c>
    </row>
    <row r="489" spans="11:12" x14ac:dyDescent="0.2">
      <c r="K489" t="str" cm="1">
        <f t="array" ref="K489">_xlfn.IFS(MID(D489,6,1)="郡",MID(D489,7,3),MID(D489,6,1)="日",MID(D489,9,3),MID(D489,6,1)="楽",MID(D489,8,3),TRUE,MID(D489,4,3))</f>
        <v/>
      </c>
      <c r="L489" t="e">
        <f>VLOOKUP(K489,Sheet3!$A$2:$C$55,2,FALSE)</f>
        <v>#N/A</v>
      </c>
    </row>
    <row r="490" spans="11:12" x14ac:dyDescent="0.2">
      <c r="K490" t="str" cm="1">
        <f t="array" ref="K490">_xlfn.IFS(MID(D490,6,1)="郡",MID(D490,7,3),MID(D490,6,1)="日",MID(D490,9,3),MID(D490,6,1)="楽",MID(D490,8,3),TRUE,MID(D490,4,3))</f>
        <v/>
      </c>
      <c r="L490" t="e">
        <f>VLOOKUP(K490,Sheet3!$A$2:$C$55,2,FALSE)</f>
        <v>#N/A</v>
      </c>
    </row>
    <row r="491" spans="11:12" x14ac:dyDescent="0.2">
      <c r="K491" t="str" cm="1">
        <f t="array" ref="K491">_xlfn.IFS(MID(D491,6,1)="郡",MID(D491,7,3),MID(D491,6,1)="日",MID(D491,9,3),MID(D491,6,1)="楽",MID(D491,8,3),TRUE,MID(D491,4,3))</f>
        <v/>
      </c>
      <c r="L491" t="e">
        <f>VLOOKUP(K491,Sheet3!$A$2:$C$55,2,FALSE)</f>
        <v>#N/A</v>
      </c>
    </row>
    <row r="492" spans="11:12" x14ac:dyDescent="0.2">
      <c r="K492" t="str" cm="1">
        <f t="array" ref="K492">_xlfn.IFS(MID(D492,6,1)="郡",MID(D492,7,3),MID(D492,6,1)="日",MID(D492,9,3),MID(D492,6,1)="楽",MID(D492,8,3),TRUE,MID(D492,4,3))</f>
        <v/>
      </c>
      <c r="L492" t="e">
        <f>VLOOKUP(K492,Sheet3!$A$2:$C$55,2,FALSE)</f>
        <v>#N/A</v>
      </c>
    </row>
    <row r="493" spans="11:12" x14ac:dyDescent="0.2">
      <c r="K493" t="str" cm="1">
        <f t="array" ref="K493">_xlfn.IFS(MID(D493,6,1)="郡",MID(D493,7,3),MID(D493,6,1)="日",MID(D493,9,3),MID(D493,6,1)="楽",MID(D493,8,3),TRUE,MID(D493,4,3))</f>
        <v/>
      </c>
      <c r="L493" t="e">
        <f>VLOOKUP(K493,Sheet3!$A$2:$C$55,2,FALSE)</f>
        <v>#N/A</v>
      </c>
    </row>
    <row r="494" spans="11:12" x14ac:dyDescent="0.2">
      <c r="K494" t="str" cm="1">
        <f t="array" ref="K494">_xlfn.IFS(MID(D494,6,1)="郡",MID(D494,7,3),MID(D494,6,1)="日",MID(D494,9,3),MID(D494,6,1)="楽",MID(D494,8,3),TRUE,MID(D494,4,3))</f>
        <v/>
      </c>
      <c r="L494" t="e">
        <f>VLOOKUP(K494,Sheet3!$A$2:$C$55,2,FALSE)</f>
        <v>#N/A</v>
      </c>
    </row>
    <row r="495" spans="11:12" x14ac:dyDescent="0.2">
      <c r="K495" t="str" cm="1">
        <f t="array" ref="K495">_xlfn.IFS(MID(D495,6,1)="郡",MID(D495,7,3),MID(D495,6,1)="日",MID(D495,9,3),MID(D495,6,1)="楽",MID(D495,8,3),TRUE,MID(D495,4,3))</f>
        <v/>
      </c>
      <c r="L495" t="e">
        <f>VLOOKUP(K495,Sheet3!$A$2:$C$55,2,FALSE)</f>
        <v>#N/A</v>
      </c>
    </row>
    <row r="496" spans="11:12" x14ac:dyDescent="0.2">
      <c r="K496" t="str" cm="1">
        <f t="array" ref="K496">_xlfn.IFS(MID(D496,6,1)="郡",MID(D496,7,3),MID(D496,6,1)="日",MID(D496,9,3),MID(D496,6,1)="楽",MID(D496,8,3),TRUE,MID(D496,4,3))</f>
        <v/>
      </c>
      <c r="L496" t="e">
        <f>VLOOKUP(K496,Sheet3!$A$2:$C$55,2,FALSE)</f>
        <v>#N/A</v>
      </c>
    </row>
    <row r="497" spans="11:12" x14ac:dyDescent="0.2">
      <c r="K497" t="str" cm="1">
        <f t="array" ref="K497">_xlfn.IFS(MID(D497,6,1)="郡",MID(D497,7,3),MID(D497,6,1)="日",MID(D497,9,3),MID(D497,6,1)="楽",MID(D497,8,3),TRUE,MID(D497,4,3))</f>
        <v/>
      </c>
      <c r="L497" t="e">
        <f>VLOOKUP(K497,Sheet3!$A$2:$C$55,2,FALSE)</f>
        <v>#N/A</v>
      </c>
    </row>
    <row r="498" spans="11:12" x14ac:dyDescent="0.2">
      <c r="K498" t="str" cm="1">
        <f t="array" ref="K498">_xlfn.IFS(MID(D498,6,1)="郡",MID(D498,7,3),MID(D498,6,1)="日",MID(D498,9,3),MID(D498,6,1)="楽",MID(D498,8,3),TRUE,MID(D498,4,3))</f>
        <v/>
      </c>
      <c r="L498" t="e">
        <f>VLOOKUP(K498,Sheet3!$A$2:$C$55,2,FALSE)</f>
        <v>#N/A</v>
      </c>
    </row>
    <row r="499" spans="11:12" x14ac:dyDescent="0.2">
      <c r="K499" t="str" cm="1">
        <f t="array" ref="K499">_xlfn.IFS(MID(D499,6,1)="郡",MID(D499,7,3),MID(D499,6,1)="日",MID(D499,9,3),MID(D499,6,1)="楽",MID(D499,8,3),TRUE,MID(D499,4,3))</f>
        <v/>
      </c>
      <c r="L499" t="e">
        <f>VLOOKUP(K499,Sheet3!$A$2:$C$55,2,FALSE)</f>
        <v>#N/A</v>
      </c>
    </row>
    <row r="500" spans="11:12" x14ac:dyDescent="0.2">
      <c r="K500" t="str" cm="1">
        <f t="array" ref="K500">_xlfn.IFS(MID(D500,6,1)="郡",MID(D500,7,3),MID(D500,6,1)="日",MID(D500,9,3),MID(D500,6,1)="楽",MID(D500,8,3),TRUE,MID(D500,4,3))</f>
        <v/>
      </c>
      <c r="L500" t="e">
        <f>VLOOKUP(K500,Sheet3!$A$2:$C$55,2,FALSE)</f>
        <v>#N/A</v>
      </c>
    </row>
  </sheetData>
  <autoFilter ref="A1:J138" xr:uid="{00000000-0009-0000-0000-000003000000}"/>
  <phoneticPr fontId="30"/>
  <conditionalFormatting sqref="E1:E1048576">
    <cfRule type="containsText" dxfId="7" priority="1" operator="containsText" text="小規模多機能">
      <formula>NOT(ISERROR(SEARCH("小規模多機能",E1)))</formula>
    </cfRule>
    <cfRule type="containsText" dxfId="6" priority="2" operator="containsText" text="対応型">
      <formula>NOT(ISERROR(SEARCH("対応型",E1)))</formula>
    </cfRule>
    <cfRule type="containsText" dxfId="5" priority="3" operator="containsText" text="居宅介護支援">
      <formula>NOT(ISERROR(SEARCH("居宅介護支援",E1)))</formula>
    </cfRule>
    <cfRule type="containsText" dxfId="4" priority="4" operator="containsText" text="型サービス">
      <formula>NOT(ISERROR(SEARCH("型サービス",E1)))</formula>
    </cfRule>
    <cfRule type="containsText" dxfId="3" priority="5" operator="containsText" text="介護老人保健施設">
      <formula>NOT(ISERROR(SEARCH("介護老人保健施設",E1)))</formula>
    </cfRule>
    <cfRule type="containsText" dxfId="2" priority="6" operator="containsText" text="介護老人福祉施設">
      <formula>NOT(ISERROR(SEARCH("介護老人福祉施設",E1)))</formula>
    </cfRule>
    <cfRule type="containsText" dxfId="1" priority="7" operator="containsText" text="介護医療院">
      <formula>NOT(ISERROR(SEARCH("介護医療院",E1)))</formula>
    </cfRule>
    <cfRule type="containsText" dxfId="0" priority="8" operator="containsText" text="地域密着型">
      <formula>NOT(ISERROR(SEARCH("地域密着型",E1)))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55"/>
  <sheetViews>
    <sheetView workbookViewId="0">
      <selection activeCell="F15" sqref="F15"/>
    </sheetView>
  </sheetViews>
  <sheetFormatPr defaultRowHeight="13" x14ac:dyDescent="0.2"/>
  <sheetData>
    <row r="1" spans="1:4" x14ac:dyDescent="0.2">
      <c r="C1" t="s">
        <v>86</v>
      </c>
      <c r="D1" t="s">
        <v>87</v>
      </c>
    </row>
    <row r="2" spans="1:4" x14ac:dyDescent="0.2">
      <c r="A2" t="s">
        <v>16</v>
      </c>
      <c r="B2" t="s">
        <v>62</v>
      </c>
      <c r="C2" t="s">
        <v>17</v>
      </c>
      <c r="D2" t="s">
        <v>17</v>
      </c>
    </row>
    <row r="3" spans="1:4" x14ac:dyDescent="0.2">
      <c r="A3" t="s">
        <v>18</v>
      </c>
      <c r="B3" t="s">
        <v>18</v>
      </c>
      <c r="C3" t="s">
        <v>18</v>
      </c>
      <c r="D3" t="s">
        <v>18</v>
      </c>
    </row>
    <row r="4" spans="1:4" x14ac:dyDescent="0.2">
      <c r="A4" t="s">
        <v>19</v>
      </c>
      <c r="B4" t="s">
        <v>19</v>
      </c>
      <c r="C4" t="s">
        <v>19</v>
      </c>
      <c r="D4" t="s">
        <v>19</v>
      </c>
    </row>
    <row r="5" spans="1:4" x14ac:dyDescent="0.2">
      <c r="A5" t="s">
        <v>20</v>
      </c>
      <c r="B5" t="s">
        <v>20</v>
      </c>
      <c r="C5" t="s">
        <v>21</v>
      </c>
      <c r="D5" t="s">
        <v>21</v>
      </c>
    </row>
    <row r="6" spans="1:4" x14ac:dyDescent="0.2">
      <c r="A6" t="s">
        <v>22</v>
      </c>
      <c r="B6" t="s">
        <v>22</v>
      </c>
      <c r="C6" t="s">
        <v>21</v>
      </c>
      <c r="D6" t="s">
        <v>21</v>
      </c>
    </row>
    <row r="7" spans="1:4" x14ac:dyDescent="0.2">
      <c r="A7" t="s">
        <v>23</v>
      </c>
      <c r="B7" t="s">
        <v>23</v>
      </c>
      <c r="C7" t="s">
        <v>21</v>
      </c>
      <c r="D7" t="s">
        <v>21</v>
      </c>
    </row>
    <row r="8" spans="1:4" x14ac:dyDescent="0.2">
      <c r="A8" t="s">
        <v>24</v>
      </c>
      <c r="B8" t="s">
        <v>24</v>
      </c>
      <c r="C8" t="s">
        <v>21</v>
      </c>
      <c r="D8" t="s">
        <v>21</v>
      </c>
    </row>
    <row r="9" spans="1:4" x14ac:dyDescent="0.2">
      <c r="A9" t="s">
        <v>25</v>
      </c>
      <c r="B9" t="s">
        <v>25</v>
      </c>
      <c r="C9" t="s">
        <v>21</v>
      </c>
      <c r="D9" t="s">
        <v>21</v>
      </c>
    </row>
    <row r="10" spans="1:4" x14ac:dyDescent="0.2">
      <c r="A10" t="s">
        <v>63</v>
      </c>
      <c r="B10" t="s">
        <v>63</v>
      </c>
      <c r="C10" t="s">
        <v>21</v>
      </c>
      <c r="D10" t="s">
        <v>21</v>
      </c>
    </row>
    <row r="11" spans="1:4" x14ac:dyDescent="0.2">
      <c r="A11" t="s">
        <v>64</v>
      </c>
      <c r="B11" t="s">
        <v>64</v>
      </c>
      <c r="C11" t="s">
        <v>21</v>
      </c>
      <c r="D11" t="s">
        <v>21</v>
      </c>
    </row>
    <row r="12" spans="1:4" x14ac:dyDescent="0.2">
      <c r="A12" t="s">
        <v>65</v>
      </c>
      <c r="B12" t="s">
        <v>65</v>
      </c>
      <c r="C12" t="s">
        <v>21</v>
      </c>
      <c r="D12" t="s">
        <v>21</v>
      </c>
    </row>
    <row r="13" spans="1:4" x14ac:dyDescent="0.2">
      <c r="A13" t="s">
        <v>26</v>
      </c>
      <c r="B13" t="s">
        <v>26</v>
      </c>
      <c r="C13" t="s">
        <v>59</v>
      </c>
      <c r="D13" t="s">
        <v>59</v>
      </c>
    </row>
    <row r="14" spans="1:4" x14ac:dyDescent="0.2">
      <c r="A14" t="s">
        <v>28</v>
      </c>
      <c r="B14" t="s">
        <v>28</v>
      </c>
      <c r="C14" t="s">
        <v>27</v>
      </c>
      <c r="D14" t="s">
        <v>88</v>
      </c>
    </row>
    <row r="15" spans="1:4" x14ac:dyDescent="0.2">
      <c r="A15" t="s">
        <v>29</v>
      </c>
      <c r="B15" t="s">
        <v>29</v>
      </c>
      <c r="C15" t="s">
        <v>27</v>
      </c>
      <c r="D15" t="s">
        <v>88</v>
      </c>
    </row>
    <row r="16" spans="1:4" x14ac:dyDescent="0.2">
      <c r="A16" t="s">
        <v>30</v>
      </c>
      <c r="B16" t="s">
        <v>79</v>
      </c>
      <c r="C16" t="s">
        <v>27</v>
      </c>
      <c r="D16" t="s">
        <v>88</v>
      </c>
    </row>
    <row r="17" spans="1:4" x14ac:dyDescent="0.2">
      <c r="A17" t="s">
        <v>31</v>
      </c>
      <c r="B17" t="s">
        <v>31</v>
      </c>
      <c r="C17" t="s">
        <v>27</v>
      </c>
      <c r="D17" t="s">
        <v>88</v>
      </c>
    </row>
    <row r="18" spans="1:4" x14ac:dyDescent="0.2">
      <c r="A18" t="s">
        <v>32</v>
      </c>
      <c r="B18" t="s">
        <v>32</v>
      </c>
      <c r="C18" t="s">
        <v>27</v>
      </c>
      <c r="D18" t="s">
        <v>88</v>
      </c>
    </row>
    <row r="19" spans="1:4" x14ac:dyDescent="0.2">
      <c r="A19" t="s">
        <v>33</v>
      </c>
      <c r="B19" t="s">
        <v>33</v>
      </c>
      <c r="C19" t="s">
        <v>27</v>
      </c>
      <c r="D19" t="s">
        <v>88</v>
      </c>
    </row>
    <row r="20" spans="1:4" x14ac:dyDescent="0.2">
      <c r="A20" t="s">
        <v>34</v>
      </c>
      <c r="B20" t="s">
        <v>34</v>
      </c>
      <c r="C20" t="s">
        <v>27</v>
      </c>
      <c r="D20" t="s">
        <v>88</v>
      </c>
    </row>
    <row r="21" spans="1:4" x14ac:dyDescent="0.2">
      <c r="A21" t="s">
        <v>35</v>
      </c>
      <c r="B21" t="s">
        <v>35</v>
      </c>
      <c r="C21" t="s">
        <v>27</v>
      </c>
      <c r="D21" t="s">
        <v>88</v>
      </c>
    </row>
    <row r="22" spans="1:4" x14ac:dyDescent="0.2">
      <c r="A22" t="s">
        <v>36</v>
      </c>
      <c r="B22" t="s">
        <v>36</v>
      </c>
      <c r="C22" t="s">
        <v>27</v>
      </c>
      <c r="D22" t="s">
        <v>88</v>
      </c>
    </row>
    <row r="23" spans="1:4" x14ac:dyDescent="0.2">
      <c r="A23" t="s">
        <v>37</v>
      </c>
      <c r="B23" t="s">
        <v>80</v>
      </c>
      <c r="C23" t="s">
        <v>27</v>
      </c>
      <c r="D23" t="s">
        <v>88</v>
      </c>
    </row>
    <row r="24" spans="1:4" x14ac:dyDescent="0.2">
      <c r="A24" t="s">
        <v>38</v>
      </c>
      <c r="B24" t="s">
        <v>38</v>
      </c>
      <c r="C24" t="s">
        <v>27</v>
      </c>
      <c r="D24" t="s">
        <v>88</v>
      </c>
    </row>
    <row r="25" spans="1:4" x14ac:dyDescent="0.2">
      <c r="A25" t="s">
        <v>39</v>
      </c>
      <c r="B25" t="s">
        <v>39</v>
      </c>
      <c r="C25" t="s">
        <v>27</v>
      </c>
      <c r="D25" t="s">
        <v>88</v>
      </c>
    </row>
    <row r="26" spans="1:4" x14ac:dyDescent="0.2">
      <c r="A26" t="s">
        <v>40</v>
      </c>
      <c r="B26" t="s">
        <v>40</v>
      </c>
      <c r="C26" t="s">
        <v>27</v>
      </c>
      <c r="D26" t="s">
        <v>88</v>
      </c>
    </row>
    <row r="27" spans="1:4" x14ac:dyDescent="0.2">
      <c r="A27" t="s">
        <v>41</v>
      </c>
      <c r="B27" t="s">
        <v>41</v>
      </c>
      <c r="C27" t="s">
        <v>27</v>
      </c>
      <c r="D27" t="s">
        <v>88</v>
      </c>
    </row>
    <row r="28" spans="1:4" x14ac:dyDescent="0.2">
      <c r="A28" t="s">
        <v>42</v>
      </c>
      <c r="B28" t="s">
        <v>42</v>
      </c>
      <c r="C28" t="s">
        <v>27</v>
      </c>
      <c r="D28" t="s">
        <v>88</v>
      </c>
    </row>
    <row r="29" spans="1:4" x14ac:dyDescent="0.2">
      <c r="A29" t="s">
        <v>43</v>
      </c>
      <c r="B29" t="s">
        <v>43</v>
      </c>
      <c r="C29" t="s">
        <v>27</v>
      </c>
      <c r="D29" t="s">
        <v>88</v>
      </c>
    </row>
    <row r="30" spans="1:4" x14ac:dyDescent="0.2">
      <c r="A30" t="s">
        <v>44</v>
      </c>
      <c r="B30" t="s">
        <v>44</v>
      </c>
      <c r="C30" t="s">
        <v>27</v>
      </c>
      <c r="D30" t="s">
        <v>88</v>
      </c>
    </row>
    <row r="31" spans="1:4" x14ac:dyDescent="0.2">
      <c r="A31" t="s">
        <v>45</v>
      </c>
      <c r="B31" t="s">
        <v>45</v>
      </c>
      <c r="C31" t="s">
        <v>27</v>
      </c>
      <c r="D31" t="s">
        <v>88</v>
      </c>
    </row>
    <row r="32" spans="1:4" x14ac:dyDescent="0.2">
      <c r="A32" t="s">
        <v>46</v>
      </c>
      <c r="B32" t="s">
        <v>81</v>
      </c>
      <c r="C32" t="s">
        <v>27</v>
      </c>
      <c r="D32" t="s">
        <v>88</v>
      </c>
    </row>
    <row r="33" spans="1:4" x14ac:dyDescent="0.2">
      <c r="A33" t="s">
        <v>47</v>
      </c>
      <c r="B33" t="s">
        <v>47</v>
      </c>
      <c r="C33" t="s">
        <v>27</v>
      </c>
      <c r="D33" t="s">
        <v>88</v>
      </c>
    </row>
    <row r="34" spans="1:4" x14ac:dyDescent="0.2">
      <c r="A34" t="s">
        <v>48</v>
      </c>
      <c r="B34" t="s">
        <v>48</v>
      </c>
      <c r="C34" t="s">
        <v>27</v>
      </c>
      <c r="D34" t="s">
        <v>88</v>
      </c>
    </row>
    <row r="35" spans="1:4" x14ac:dyDescent="0.2">
      <c r="A35" t="s">
        <v>49</v>
      </c>
      <c r="B35" t="s">
        <v>82</v>
      </c>
      <c r="C35" t="s">
        <v>27</v>
      </c>
      <c r="D35" t="s">
        <v>88</v>
      </c>
    </row>
    <row r="36" spans="1:4" x14ac:dyDescent="0.2">
      <c r="A36" t="s">
        <v>66</v>
      </c>
      <c r="B36" t="s">
        <v>66</v>
      </c>
      <c r="C36" t="s">
        <v>27</v>
      </c>
      <c r="D36" t="s">
        <v>88</v>
      </c>
    </row>
    <row r="37" spans="1:4" x14ac:dyDescent="0.2">
      <c r="A37" t="s">
        <v>67</v>
      </c>
      <c r="B37" t="s">
        <v>67</v>
      </c>
      <c r="C37" t="s">
        <v>27</v>
      </c>
      <c r="D37" t="s">
        <v>88</v>
      </c>
    </row>
    <row r="38" spans="1:4" x14ac:dyDescent="0.2">
      <c r="A38" t="s">
        <v>68</v>
      </c>
      <c r="B38" t="s">
        <v>68</v>
      </c>
      <c r="C38" t="s">
        <v>27</v>
      </c>
      <c r="D38" t="s">
        <v>88</v>
      </c>
    </row>
    <row r="39" spans="1:4" x14ac:dyDescent="0.2">
      <c r="A39" t="s">
        <v>69</v>
      </c>
      <c r="B39" t="s">
        <v>69</v>
      </c>
      <c r="C39" t="s">
        <v>27</v>
      </c>
      <c r="D39" t="s">
        <v>88</v>
      </c>
    </row>
    <row r="40" spans="1:4" x14ac:dyDescent="0.2">
      <c r="A40" t="s">
        <v>70</v>
      </c>
      <c r="B40" t="s">
        <v>70</v>
      </c>
      <c r="C40" t="s">
        <v>27</v>
      </c>
      <c r="D40" t="s">
        <v>88</v>
      </c>
    </row>
    <row r="41" spans="1:4" x14ac:dyDescent="0.2">
      <c r="A41" t="s">
        <v>71</v>
      </c>
      <c r="B41" t="s">
        <v>71</v>
      </c>
      <c r="C41" t="s">
        <v>27</v>
      </c>
      <c r="D41" t="s">
        <v>88</v>
      </c>
    </row>
    <row r="42" spans="1:4" x14ac:dyDescent="0.2">
      <c r="A42" t="s">
        <v>72</v>
      </c>
      <c r="B42" t="s">
        <v>72</v>
      </c>
      <c r="C42" t="s">
        <v>27</v>
      </c>
      <c r="D42" t="s">
        <v>88</v>
      </c>
    </row>
    <row r="43" spans="1:4" x14ac:dyDescent="0.2">
      <c r="A43" t="s">
        <v>73</v>
      </c>
      <c r="B43" t="s">
        <v>83</v>
      </c>
      <c r="C43" t="s">
        <v>27</v>
      </c>
      <c r="D43" t="s">
        <v>88</v>
      </c>
    </row>
    <row r="44" spans="1:4" x14ac:dyDescent="0.2">
      <c r="A44" t="s">
        <v>74</v>
      </c>
      <c r="B44" t="s">
        <v>74</v>
      </c>
      <c r="C44" t="s">
        <v>27</v>
      </c>
      <c r="D44" t="s">
        <v>88</v>
      </c>
    </row>
    <row r="45" spans="1:4" x14ac:dyDescent="0.2">
      <c r="A45" t="s">
        <v>75</v>
      </c>
      <c r="B45" t="s">
        <v>84</v>
      </c>
      <c r="C45" t="s">
        <v>27</v>
      </c>
      <c r="D45" t="s">
        <v>88</v>
      </c>
    </row>
    <row r="46" spans="1:4" x14ac:dyDescent="0.2">
      <c r="A46" t="s">
        <v>76</v>
      </c>
      <c r="B46" t="s">
        <v>76</v>
      </c>
      <c r="C46" t="s">
        <v>27</v>
      </c>
      <c r="D46" t="s">
        <v>88</v>
      </c>
    </row>
    <row r="47" spans="1:4" x14ac:dyDescent="0.2">
      <c r="A47" t="s">
        <v>77</v>
      </c>
      <c r="B47" t="s">
        <v>77</v>
      </c>
      <c r="C47" t="s">
        <v>27</v>
      </c>
      <c r="D47" t="s">
        <v>88</v>
      </c>
    </row>
    <row r="48" spans="1:4" x14ac:dyDescent="0.2">
      <c r="A48" t="s">
        <v>50</v>
      </c>
      <c r="B48" t="s">
        <v>50</v>
      </c>
      <c r="C48" t="s">
        <v>51</v>
      </c>
      <c r="D48" t="s">
        <v>88</v>
      </c>
    </row>
    <row r="49" spans="1:4" x14ac:dyDescent="0.2">
      <c r="A49" t="s">
        <v>52</v>
      </c>
      <c r="B49" t="s">
        <v>52</v>
      </c>
      <c r="C49" t="s">
        <v>51</v>
      </c>
      <c r="D49" t="s">
        <v>88</v>
      </c>
    </row>
    <row r="50" spans="1:4" x14ac:dyDescent="0.2">
      <c r="A50" t="s">
        <v>53</v>
      </c>
      <c r="B50" t="s">
        <v>53</v>
      </c>
      <c r="C50" t="s">
        <v>51</v>
      </c>
      <c r="D50" t="s">
        <v>88</v>
      </c>
    </row>
    <row r="51" spans="1:4" x14ac:dyDescent="0.2">
      <c r="A51" t="s">
        <v>54</v>
      </c>
      <c r="B51" t="s">
        <v>54</v>
      </c>
      <c r="C51" t="s">
        <v>51</v>
      </c>
      <c r="D51" t="s">
        <v>88</v>
      </c>
    </row>
    <row r="52" spans="1:4" x14ac:dyDescent="0.2">
      <c r="A52" t="s">
        <v>55</v>
      </c>
      <c r="B52" t="s">
        <v>55</v>
      </c>
      <c r="C52" t="s">
        <v>51</v>
      </c>
      <c r="D52" t="s">
        <v>88</v>
      </c>
    </row>
    <row r="53" spans="1:4" x14ac:dyDescent="0.2">
      <c r="A53" t="s">
        <v>56</v>
      </c>
      <c r="B53" t="s">
        <v>56</v>
      </c>
      <c r="C53" t="s">
        <v>51</v>
      </c>
      <c r="D53" t="s">
        <v>88</v>
      </c>
    </row>
    <row r="54" spans="1:4" x14ac:dyDescent="0.2">
      <c r="A54" t="s">
        <v>57</v>
      </c>
      <c r="B54" t="s">
        <v>85</v>
      </c>
      <c r="C54" t="s">
        <v>51</v>
      </c>
      <c r="D54" t="s">
        <v>88</v>
      </c>
    </row>
    <row r="55" spans="1:4" x14ac:dyDescent="0.2">
      <c r="A55" t="s">
        <v>78</v>
      </c>
      <c r="B55" t="s">
        <v>78</v>
      </c>
      <c r="C55" t="s">
        <v>51</v>
      </c>
      <c r="D55" t="s">
        <v>88</v>
      </c>
    </row>
  </sheetData>
  <phoneticPr fontId="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5</vt:i4>
      </vt:variant>
    </vt:vector>
  </HeadingPairs>
  <TitlesOfParts>
    <vt:vector size="11" baseType="lpstr">
      <vt:lpstr>高齢福祉課</vt:lpstr>
      <vt:lpstr>尾張福祉 </vt:lpstr>
      <vt:lpstr>西三河福祉</vt:lpstr>
      <vt:lpstr>各シートへの貼り付け用</vt:lpstr>
      <vt:lpstr>元データ貼り付け用</vt:lpstr>
      <vt:lpstr>Sheet3</vt:lpstr>
      <vt:lpstr>高齢福祉課!Print_Area</vt:lpstr>
      <vt:lpstr>西三河福祉!Print_Area</vt:lpstr>
      <vt:lpstr>'尾張福祉 '!Print_Area</vt:lpstr>
      <vt:lpstr>西三河福祉!Print_Titles</vt:lpstr>
      <vt:lpstr>'尾張福祉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oa</dc:creator>
  <cp:lastModifiedBy>六鹿　豊</cp:lastModifiedBy>
  <cp:lastPrinted>2025-11-26T02:34:11Z</cp:lastPrinted>
  <dcterms:created xsi:type="dcterms:W3CDTF">2015-09-30T05:41:37Z</dcterms:created>
  <dcterms:modified xsi:type="dcterms:W3CDTF">2026-01-26T00:24:57Z</dcterms:modified>
</cp:coreProperties>
</file>