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57753AB-9526-4149-A16A-78931D158AD7}" xr6:coauthVersionLast="47" xr6:coauthVersionMax="47" xr10:uidLastSave="{00000000-0000-0000-0000-000000000000}"/>
  <bookViews>
    <workbookView showHorizontalScroll="0" showVerticalScroll="0" xWindow="-108" yWindow="-108" windowWidth="27288" windowHeight="17544" activeTab="3" xr2:uid="{00000000-000D-0000-FFFF-FFFF00000000}"/>
  </bookViews>
  <sheets>
    <sheet name="申請書" sheetId="5" r:id="rId1"/>
    <sheet name="２施設目以降" sheetId="10" r:id="rId2"/>
    <sheet name="計算書 (様式、電気) " sheetId="11" r:id="rId3"/>
    <sheet name="計算書 (様式、都市ガス)" sheetId="13" r:id="rId4"/>
  </sheets>
  <definedNames>
    <definedName name="_xlnm.Print_Area" localSheetId="0">申請書!$A$1:$V$67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1" l="1"/>
  <c r="X37" i="13"/>
  <c r="P33" i="13"/>
  <c r="P28" i="13"/>
  <c r="O22" i="13" l="1"/>
  <c r="Q22" i="13" s="1"/>
  <c r="I17" i="13"/>
  <c r="F22" i="13" s="1"/>
  <c r="N22" i="13" s="1"/>
  <c r="O23" i="11"/>
  <c r="Q23" i="11" s="1"/>
  <c r="F23" i="11"/>
  <c r="N23" i="11" s="1"/>
  <c r="J28" i="13" l="1"/>
  <c r="P22" i="13"/>
  <c r="J33" i="13"/>
  <c r="J34" i="11"/>
  <c r="P34" i="11" s="1"/>
  <c r="J29" i="11"/>
  <c r="P23" i="11"/>
  <c r="P29" i="11" l="1"/>
  <c r="X38" i="11" s="1"/>
</calcChain>
</file>

<file path=xl/sharedStrings.xml><?xml version="1.0" encoding="utf-8"?>
<sst xmlns="http://schemas.openxmlformats.org/spreadsheetml/2006/main" count="217" uniqueCount="125">
  <si>
    <t>口座種別</t>
    <rPh sb="0" eb="2">
      <t>コウザ</t>
    </rPh>
    <rPh sb="2" eb="4">
      <t>シュベツ</t>
    </rPh>
    <phoneticPr fontId="1"/>
  </si>
  <si>
    <t>口座番号</t>
    <rPh sb="0" eb="2">
      <t>コウザ</t>
    </rPh>
    <rPh sb="2" eb="4">
      <t>バンゴウ</t>
    </rPh>
    <phoneticPr fontId="1"/>
  </si>
  <si>
    <t>愛知県知事殿</t>
    <rPh sb="0" eb="3">
      <t>アイチケン</t>
    </rPh>
    <rPh sb="3" eb="5">
      <t>チジ</t>
    </rPh>
    <rPh sb="5" eb="6">
      <t>ドノ</t>
    </rPh>
    <phoneticPr fontId="1"/>
  </si>
  <si>
    <t>フリガナ</t>
    <phoneticPr fontId="1"/>
  </si>
  <si>
    <t>普通　・　当座</t>
    <rPh sb="0" eb="2">
      <t>フツウ</t>
    </rPh>
    <rPh sb="5" eb="7">
      <t>トウザ</t>
    </rPh>
    <phoneticPr fontId="1"/>
  </si>
  <si>
    <t>男・女</t>
    <rPh sb="0" eb="1">
      <t>オトコ</t>
    </rPh>
    <rPh sb="2" eb="3">
      <t>オンナ</t>
    </rPh>
    <phoneticPr fontId="1"/>
  </si>
  <si>
    <t>記</t>
    <rPh sb="0" eb="1">
      <t>キ</t>
    </rPh>
    <phoneticPr fontId="1"/>
  </si>
  <si>
    <t>２　振込先口座</t>
    <rPh sb="2" eb="5">
      <t>フリコミサキ</t>
    </rPh>
    <rPh sb="5" eb="7">
      <t>コウザ</t>
    </rPh>
    <phoneticPr fontId="1"/>
  </si>
  <si>
    <t>連絡先</t>
    <rPh sb="0" eb="3">
      <t>レンラクサキ</t>
    </rPh>
    <phoneticPr fontId="1"/>
  </si>
  <si>
    <t>電話番号</t>
    <rPh sb="0" eb="2">
      <t>デンワ</t>
    </rPh>
    <rPh sb="2" eb="4">
      <t>バンゴウ</t>
    </rPh>
    <phoneticPr fontId="1"/>
  </si>
  <si>
    <t>メールアドレス</t>
    <phoneticPr fontId="1"/>
  </si>
  <si>
    <t>金融機関コード・名称</t>
    <rPh sb="0" eb="2">
      <t>キンユウ</t>
    </rPh>
    <rPh sb="2" eb="4">
      <t>キカン</t>
    </rPh>
    <rPh sb="8" eb="10">
      <t>メイショウ</t>
    </rPh>
    <phoneticPr fontId="1"/>
  </si>
  <si>
    <t>支店コード・名称</t>
    <rPh sb="0" eb="2">
      <t>シテン</t>
    </rPh>
    <rPh sb="6" eb="8">
      <t>メイショウ</t>
    </rPh>
    <phoneticPr fontId="1"/>
  </si>
  <si>
    <t>生年月日・性別</t>
    <phoneticPr fontId="1"/>
  </si>
  <si>
    <t>日</t>
    <rPh sb="0" eb="1">
      <t>ヒ</t>
    </rPh>
    <phoneticPr fontId="1"/>
  </si>
  <si>
    <t>月</t>
    <rPh sb="0" eb="1">
      <t>ガツ</t>
    </rPh>
    <phoneticPr fontId="1"/>
  </si>
  <si>
    <t>年</t>
    <rPh sb="0" eb="1">
      <t>ネン</t>
    </rPh>
    <phoneticPr fontId="1"/>
  </si>
  <si>
    <t>担当者名</t>
    <rPh sb="0" eb="3">
      <t>タントウシャ</t>
    </rPh>
    <rPh sb="3" eb="4">
      <t>メイ</t>
    </rPh>
    <phoneticPr fontId="1"/>
  </si>
  <si>
    <t>銀行・農協
金庫・組合</t>
    <rPh sb="0" eb="2">
      <t>ギンコウ</t>
    </rPh>
    <rPh sb="3" eb="5">
      <t>ノウキョウ</t>
    </rPh>
    <rPh sb="6" eb="8">
      <t>キンコ</t>
    </rPh>
    <rPh sb="9" eb="11">
      <t>クミアイ</t>
    </rPh>
    <phoneticPr fontId="1"/>
  </si>
  <si>
    <t>〒</t>
    <phoneticPr fontId="1"/>
  </si>
  <si>
    <t>口座名義（カナ）</t>
    <rPh sb="0" eb="2">
      <t>コウザ</t>
    </rPh>
    <rPh sb="2" eb="4">
      <t>メイギ</t>
    </rPh>
    <phoneticPr fontId="1"/>
  </si>
  <si>
    <t>１　申請者情報</t>
    <rPh sb="2" eb="5">
      <t>シンセイシャ</t>
    </rPh>
    <rPh sb="5" eb="7">
      <t>ジョウホウ</t>
    </rPh>
    <phoneticPr fontId="1"/>
  </si>
  <si>
    <t>使用月</t>
    <rPh sb="0" eb="2">
      <t>シヨウ</t>
    </rPh>
    <rPh sb="2" eb="3">
      <t>ツキ</t>
    </rPh>
    <phoneticPr fontId="1"/>
  </si>
  <si>
    <t>×</t>
    <phoneticPr fontId="1"/>
  </si>
  <si>
    <t>申請額</t>
    <rPh sb="0" eb="3">
      <t>シンセイガク</t>
    </rPh>
    <phoneticPr fontId="1"/>
  </si>
  <si>
    <t>一月あたりの支援額</t>
    <phoneticPr fontId="1"/>
  </si>
  <si>
    <t>３　交付申請額</t>
    <rPh sb="2" eb="4">
      <t>コウフ</t>
    </rPh>
    <rPh sb="4" eb="6">
      <t>シンセイ</t>
    </rPh>
    <rPh sb="6" eb="7">
      <t>ガク</t>
    </rPh>
    <phoneticPr fontId="1"/>
  </si>
  <si>
    <t>事業所名</t>
    <rPh sb="0" eb="3">
      <t>ジギョウショ</t>
    </rPh>
    <rPh sb="3" eb="4">
      <t>メイ</t>
    </rPh>
    <phoneticPr fontId="1"/>
  </si>
  <si>
    <t>TEL</t>
    <phoneticPr fontId="1"/>
  </si>
  <si>
    <t>FAX</t>
    <phoneticPr fontId="1"/>
  </si>
  <si>
    <t>大正・昭和・平成</t>
    <rPh sb="0" eb="2">
      <t>タイショウ</t>
    </rPh>
    <rPh sb="3" eb="5">
      <t>ショウワ</t>
    </rPh>
    <rPh sb="6" eb="8">
      <t>ヘイセイ</t>
    </rPh>
    <phoneticPr fontId="1"/>
  </si>
  <si>
    <t>合計量</t>
    <rPh sb="0" eb="2">
      <t>ゴウケイ</t>
    </rPh>
    <rPh sb="2" eb="3">
      <t>リョウ</t>
    </rPh>
    <phoneticPr fontId="1"/>
  </si>
  <si>
    <t>※６事業所目以降は、このページをコピーし、記入してください。</t>
    <rPh sb="5" eb="6">
      <t>メ</t>
    </rPh>
    <rPh sb="6" eb="8">
      <t>イコウ</t>
    </rPh>
    <rPh sb="21" eb="23">
      <t>キニュウ</t>
    </rPh>
    <phoneticPr fontId="1"/>
  </si>
  <si>
    <t>（注１）</t>
    <rPh sb="1" eb="2">
      <t>チュウ</t>
    </rPh>
    <phoneticPr fontId="1"/>
  </si>
  <si>
    <t>２　申請額の計算</t>
    <rPh sb="6" eb="8">
      <t>ケイサン</t>
    </rPh>
    <phoneticPr fontId="1"/>
  </si>
  <si>
    <t>万円</t>
    <phoneticPr fontId="1"/>
  </si>
  <si>
    <t>人</t>
  </si>
  <si>
    <t xml:space="preserve">送付先住所
</t>
    <rPh sb="0" eb="3">
      <t>ソウフサキ</t>
    </rPh>
    <rPh sb="3" eb="5">
      <t>ジュウショ</t>
    </rPh>
    <phoneticPr fontId="1"/>
  </si>
  <si>
    <t>所在地と同じ　・　代表者自宅住所と同じ</t>
    <rPh sb="0" eb="3">
      <t>ショザイチ</t>
    </rPh>
    <rPh sb="4" eb="5">
      <t>オナ</t>
    </rPh>
    <rPh sb="9" eb="12">
      <t>ダイヒョウシャ</t>
    </rPh>
    <rPh sb="12" eb="14">
      <t>ジタク</t>
    </rPh>
    <rPh sb="14" eb="16">
      <t>ジュウショ</t>
    </rPh>
    <rPh sb="17" eb="18">
      <t>オナ</t>
    </rPh>
    <phoneticPr fontId="1"/>
  </si>
  <si>
    <t>（それ以外の場合）
〒</t>
    <rPh sb="3" eb="5">
      <t>イガイ</t>
    </rPh>
    <rPh sb="6" eb="8">
      <t>バアイ</t>
    </rPh>
    <phoneticPr fontId="1"/>
  </si>
  <si>
    <t>（千円未満の端数は切上げ）</t>
    <phoneticPr fontId="1"/>
  </si>
  <si>
    <t>郵便物の送付先を記入してください。</t>
    <rPh sb="4" eb="7">
      <t>ソウフサキ</t>
    </rPh>
    <rPh sb="8" eb="10">
      <t>キニュウ</t>
    </rPh>
    <phoneticPr fontId="1"/>
  </si>
  <si>
    <t>月間平均使用量</t>
    <phoneticPr fontId="1"/>
  </si>
  <si>
    <t>円</t>
    <phoneticPr fontId="1"/>
  </si>
  <si>
    <t>※口座番号が６桁以下の場合は頭に「０」をつけて７桁にしてください。</t>
    <phoneticPr fontId="1"/>
  </si>
  <si>
    <t>氏名</t>
    <phoneticPr fontId="1"/>
  </si>
  <si>
    <t>役職</t>
    <phoneticPr fontId="1"/>
  </si>
  <si>
    <t>申請日　　　　　　年　　月　　日　</t>
    <rPh sb="0" eb="3">
      <t>シンセイビ</t>
    </rPh>
    <rPh sb="9" eb="10">
      <t>ネン</t>
    </rPh>
    <rPh sb="12" eb="13">
      <t>ガツ</t>
    </rPh>
    <rPh sb="15" eb="16">
      <t>ニチ</t>
    </rPh>
    <phoneticPr fontId="1"/>
  </si>
  <si>
    <t>様式第１－１号（第４条関係）</t>
    <rPh sb="0" eb="2">
      <t>ヨウシキ</t>
    </rPh>
    <rPh sb="2" eb="3">
      <t>ダイ</t>
    </rPh>
    <rPh sb="6" eb="7">
      <t>ゴウ</t>
    </rPh>
    <rPh sb="8" eb="9">
      <t>ダイ</t>
    </rPh>
    <rPh sb="10" eb="11">
      <t>ジョウ</t>
    </rPh>
    <rPh sb="11" eb="13">
      <t>カンケイ</t>
    </rPh>
    <phoneticPr fontId="1"/>
  </si>
  <si>
    <t>様式第１－２号（第４条関係）</t>
    <phoneticPr fontId="1"/>
  </si>
  <si>
    <t>様式第１－３号（第４条関係）</t>
    <rPh sb="0" eb="2">
      <t>ヨウシキ</t>
    </rPh>
    <rPh sb="2" eb="3">
      <t>ダイ</t>
    </rPh>
    <rPh sb="6" eb="7">
      <t>ゴウ</t>
    </rPh>
    <rPh sb="8" eb="9">
      <t>ダイ</t>
    </rPh>
    <rPh sb="10" eb="11">
      <t>ジョウ</t>
    </rPh>
    <rPh sb="11" eb="13">
      <t>カンケイ</t>
    </rPh>
    <phoneticPr fontId="1"/>
  </si>
  <si>
    <t>電気または都市ガスのいずれか一方を選び、該当する申請額計算書（様式第1-3号または
様式1-4号）の「申請額」を転記してください。</t>
    <phoneticPr fontId="1"/>
  </si>
  <si>
    <t>電気用</t>
    <rPh sb="0" eb="3">
      <t>デンキヨウ</t>
    </rPh>
    <phoneticPr fontId="1"/>
  </si>
  <si>
    <t>電気使用量
（単位：kWh）</t>
    <rPh sb="0" eb="2">
      <t>デンキ</t>
    </rPh>
    <rPh sb="2" eb="5">
      <t>シヨウリョウ</t>
    </rPh>
    <rPh sb="7" eb="9">
      <t>タンイ</t>
    </rPh>
    <phoneticPr fontId="1"/>
  </si>
  <si>
    <t>a</t>
    <phoneticPr fontId="1"/>
  </si>
  <si>
    <t>月間平均使用量</t>
    <rPh sb="1" eb="2">
      <t>アイダ</t>
    </rPh>
    <rPh sb="4" eb="7">
      <t>シヨウリョウ</t>
    </rPh>
    <phoneticPr fontId="1"/>
  </si>
  <si>
    <t>b(=a÷6)</t>
    <phoneticPr fontId="1"/>
  </si>
  <si>
    <t>kWh　</t>
    <phoneticPr fontId="1"/>
  </si>
  <si>
    <t>c</t>
    <phoneticPr fontId="1"/>
  </si>
  <si>
    <t>d</t>
    <phoneticPr fontId="1"/>
  </si>
  <si>
    <t>e(=c)</t>
    <phoneticPr fontId="1"/>
  </si>
  <si>
    <t>f(=d×e)　</t>
    <phoneticPr fontId="1"/>
  </si>
  <si>
    <t>様式第１－４号（第４条関係）</t>
    <rPh sb="0" eb="2">
      <t>ヨウシキ</t>
    </rPh>
    <rPh sb="2" eb="3">
      <t>ダイ</t>
    </rPh>
    <rPh sb="6" eb="7">
      <t>ゴウ</t>
    </rPh>
    <rPh sb="8" eb="9">
      <t>ダイ</t>
    </rPh>
    <rPh sb="10" eb="11">
      <t>ジョウ</t>
    </rPh>
    <rPh sb="11" eb="13">
      <t>カンケイ</t>
    </rPh>
    <phoneticPr fontId="1"/>
  </si>
  <si>
    <t>都市ガス用</t>
    <rPh sb="0" eb="2">
      <t>トシ</t>
    </rPh>
    <rPh sb="4" eb="5">
      <t>ヨウ</t>
    </rPh>
    <phoneticPr fontId="1"/>
  </si>
  <si>
    <t>都市ガス使用量
（単位：㎥）</t>
    <rPh sb="0" eb="2">
      <t>トシ</t>
    </rPh>
    <rPh sb="4" eb="7">
      <t>シヨウリョウ</t>
    </rPh>
    <rPh sb="9" eb="11">
      <t>タンイ</t>
    </rPh>
    <phoneticPr fontId="1"/>
  </si>
  <si>
    <t>㎥　</t>
    <phoneticPr fontId="1"/>
  </si>
  <si>
    <t>代表者自宅住所</t>
    <rPh sb="0" eb="3">
      <t xml:space="preserve">ダイヒョウシャ </t>
    </rPh>
    <phoneticPr fontId="1"/>
  </si>
  <si>
    <t>代表者情報を記入してください。</t>
    <phoneticPr fontId="1"/>
  </si>
  <si>
    <t>連絡先</t>
    <rPh sb="0" eb="3">
      <t xml:space="preserve">レンラクサキ </t>
    </rPh>
    <phoneticPr fontId="1"/>
  </si>
  <si>
    <t>[合計量 aを6で割る]</t>
    <rPh sb="1" eb="4">
      <t>ゴウケイリョウ</t>
    </rPh>
    <rPh sb="9" eb="10">
      <t>ワ</t>
    </rPh>
    <phoneticPr fontId="1"/>
  </si>
  <si>
    <t>ただしbが500kWh未満の場合は1,000kWhと記入</t>
    <rPh sb="14" eb="16">
      <t xml:space="preserve">バアイハ </t>
    </rPh>
    <rPh sb="26" eb="28">
      <t xml:space="preserve">キニュウ </t>
    </rPh>
    <phoneticPr fontId="1"/>
  </si>
  <si>
    <t xml:space="preserve">bを100の位で四捨五入して記入
</t>
    <rPh sb="6" eb="7">
      <t>クライ</t>
    </rPh>
    <rPh sb="8" eb="12">
      <t>シシャゴニュウ</t>
    </rPh>
    <rPh sb="14" eb="16">
      <t xml:space="preserve">キニュウ </t>
    </rPh>
    <phoneticPr fontId="1"/>
  </si>
  <si>
    <t xml:space="preserve"> □法人　□個人事業主</t>
    <rPh sb="2" eb="4">
      <t xml:space="preserve">ホウジン </t>
    </rPh>
    <rPh sb="6" eb="11">
      <t xml:space="preserve">コジンジギョウヌシ </t>
    </rPh>
    <phoneticPr fontId="1"/>
  </si>
  <si>
    <r>
      <t xml:space="preserve">資本金の額
</t>
    </r>
    <r>
      <rPr>
        <sz val="9"/>
        <color theme="1"/>
        <rFont val="ＭＳ ゴシック"/>
        <family val="3"/>
        <charset val="128"/>
      </rPr>
      <t>(法人の場合のみ記入)</t>
    </r>
    <rPh sb="10" eb="12">
      <t xml:space="preserve">バアイ </t>
    </rPh>
    <rPh sb="14" eb="16">
      <t xml:space="preserve">キニュウ </t>
    </rPh>
    <phoneticPr fontId="1"/>
  </si>
  <si>
    <r>
      <t xml:space="preserve">従業員数
</t>
    </r>
    <r>
      <rPr>
        <sz val="9"/>
        <color theme="1"/>
        <rFont val="ＭＳ ゴシック"/>
        <family val="3"/>
        <charset val="128"/>
      </rPr>
      <t>(法人の場合のみ記入)</t>
    </r>
    <phoneticPr fontId="1"/>
  </si>
  <si>
    <t>申請する事業所（県内に限る）が上記以外にある場合は、様式1-2もあわせてご記入ください。</t>
    <rPh sb="0" eb="2">
      <t>シンセイ</t>
    </rPh>
    <rPh sb="4" eb="7">
      <t>ジギョウショ</t>
    </rPh>
    <rPh sb="8" eb="10">
      <t>ケンナイ</t>
    </rPh>
    <rPh sb="11" eb="12">
      <t>カギ</t>
    </rPh>
    <rPh sb="15" eb="17">
      <t>ジョウキ</t>
    </rPh>
    <rPh sb="17" eb="19">
      <t>イガイ</t>
    </rPh>
    <rPh sb="22" eb="24">
      <t>バアイ</t>
    </rPh>
    <rPh sb="26" eb="28">
      <t>ヨウシキ</t>
    </rPh>
    <rPh sb="37" eb="39">
      <t>キニュウ</t>
    </rPh>
    <phoneticPr fontId="1"/>
  </si>
  <si>
    <r>
      <t xml:space="preserve">法人名または屋号
</t>
    </r>
    <r>
      <rPr>
        <sz val="10"/>
        <color theme="1"/>
        <rFont val="ＭＳ ゴシック"/>
        <family val="2"/>
        <charset val="128"/>
      </rPr>
      <t>※(株)（有）等省略不可</t>
    </r>
    <rPh sb="6" eb="8">
      <t>ヤゴウ</t>
    </rPh>
    <rPh sb="10" eb="13">
      <t>カブ</t>
    </rPh>
    <rPh sb="14" eb="15">
      <t>ユウ</t>
    </rPh>
    <rPh sb="16" eb="17">
      <t>トウ</t>
    </rPh>
    <rPh sb="17" eb="19">
      <t>ショウリャク</t>
    </rPh>
    <rPh sb="19" eb="21">
      <t>フカ</t>
    </rPh>
    <phoneticPr fontId="1"/>
  </si>
  <si>
    <t>本店・支店　　
支所・出張所</t>
    <rPh sb="0" eb="2">
      <t>ホンテン</t>
    </rPh>
    <rPh sb="3" eb="5">
      <t>シテン</t>
    </rPh>
    <rPh sb="8" eb="10">
      <t>シショ</t>
    </rPh>
    <rPh sb="11" eb="13">
      <t>シュッチョウ</t>
    </rPh>
    <rPh sb="13" eb="14">
      <t>ジョ</t>
    </rPh>
    <phoneticPr fontId="1"/>
  </si>
  <si>
    <t>※前回と同じ内容でも全て記入してください。省略不可です。</t>
    <phoneticPr fontId="1"/>
  </si>
  <si>
    <t xml:space="preserve">本社 所在地
</t>
    <rPh sb="0" eb="2">
      <t xml:space="preserve">ホンシャ </t>
    </rPh>
    <phoneticPr fontId="1"/>
  </si>
  <si>
    <t>申請内容（該当する方のマスにチェック）　電気□　　都市ガス□</t>
    <phoneticPr fontId="1"/>
  </si>
  <si>
    <t>所在地(確定申告書記載の住所)と異なる住所で申請対象となる事業所が
複数ある場合は全て記載してください。</t>
    <rPh sb="0" eb="3">
      <t>ショザイチ</t>
    </rPh>
    <rPh sb="4" eb="6">
      <t>カクテイ</t>
    </rPh>
    <rPh sb="6" eb="8">
      <t>シンコク</t>
    </rPh>
    <rPh sb="8" eb="9">
      <t>ショ</t>
    </rPh>
    <rPh sb="9" eb="11">
      <t>キサイ</t>
    </rPh>
    <rPh sb="12" eb="14">
      <t>ジュウショ</t>
    </rPh>
    <rPh sb="16" eb="17">
      <t>コト</t>
    </rPh>
    <rPh sb="18" eb="19">
      <t>コト</t>
    </rPh>
    <rPh sb="19" eb="21">
      <t xml:space="preserve">デンキ </t>
    </rPh>
    <rPh sb="22" eb="26">
      <t xml:space="preserve">シンセイタイショウトナル </t>
    </rPh>
    <rPh sb="29" eb="32">
      <t xml:space="preserve">ジギョウショ </t>
    </rPh>
    <rPh sb="34" eb="36">
      <t>フクスウ</t>
    </rPh>
    <rPh sb="35" eb="37">
      <t xml:space="preserve">コウジョウヲ </t>
    </rPh>
    <rPh sb="38" eb="40">
      <t xml:space="preserve">ジュウショ </t>
    </rPh>
    <rPh sb="42" eb="44">
      <t xml:space="preserve">キニュウスルコト </t>
    </rPh>
    <phoneticPr fontId="1"/>
  </si>
  <si>
    <t>事業所所在地</t>
    <rPh sb="0" eb="3">
      <t xml:space="preserve">ジギョウショ </t>
    </rPh>
    <phoneticPr fontId="1"/>
  </si>
  <si>
    <t>事業所所在地</t>
    <phoneticPr fontId="1"/>
  </si>
  <si>
    <t>申請対象となる事業所が複数ある場合、全事業所の合計値を記入すること。</t>
    <rPh sb="0" eb="4">
      <t xml:space="preserve">シンセイタイショウトナル </t>
    </rPh>
    <rPh sb="7" eb="10">
      <t xml:space="preserve">ジギョウショガ、 </t>
    </rPh>
    <rPh sb="11" eb="13">
      <t xml:space="preserve">フクスウアルバアイ、 </t>
    </rPh>
    <phoneticPr fontId="1"/>
  </si>
  <si>
    <t>（注２）
製造機器の動力として使用する電気の契約が複数ある場合、合計値を記入すること。</t>
    <rPh sb="1" eb="2">
      <t xml:space="preserve">チュウ </t>
    </rPh>
    <rPh sb="5" eb="7">
      <t>セイゾウ</t>
    </rPh>
    <rPh sb="15" eb="17">
      <t xml:space="preserve">シヨウスル </t>
    </rPh>
    <rPh sb="19" eb="21">
      <t xml:space="preserve">デンキノ </t>
    </rPh>
    <rPh sb="22" eb="24">
      <t xml:space="preserve">ケイヤクガ </t>
    </rPh>
    <rPh sb="25" eb="27">
      <t xml:space="preserve">フクスウ </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</si>
  <si>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</si>
  <si>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</si>
  <si>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</si>
  <si>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</si>
  <si>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</si>
  <si>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</si>
  <si>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過去の「愛知県繊維事業者燃油価格高騰対策支援金」に申請したことが
ある方は、右のマスにチェックを入れてください。</t>
    <rPh sb="0" eb="2">
      <t>カコ</t>
    </rPh>
    <rPh sb="25" eb="27">
      <t>シンセイ</t>
    </rPh>
    <rPh sb="47" eb="48">
      <t xml:space="preserve">イレテクダサイ </t>
    </rPh>
    <phoneticPr fontId="1"/>
  </si>
  <si>
    <t xml:space="preserve"> </t>
    <phoneticPr fontId="1"/>
  </si>
  <si>
    <t>2026年愛知県繊維事業者燃油価格高騰対策支援金交付申請書兼請求書</t>
    <rPh sb="4" eb="5">
      <t>ネン</t>
    </rPh>
    <rPh sb="5" eb="8">
      <t>アイチケン</t>
    </rPh>
    <rPh sb="8" eb="10">
      <t>センイ</t>
    </rPh>
    <rPh sb="10" eb="13">
      <t>ジギョウシャ</t>
    </rPh>
    <rPh sb="13" eb="15">
      <t>ネンユ</t>
    </rPh>
    <rPh sb="15" eb="17">
      <t>カカク</t>
    </rPh>
    <rPh sb="17" eb="19">
      <t>コウトウ</t>
    </rPh>
    <rPh sb="19" eb="21">
      <t>タイサク</t>
    </rPh>
    <rPh sb="21" eb="24">
      <t>シエンキン</t>
    </rPh>
    <rPh sb="24" eb="26">
      <t>コウフ</t>
    </rPh>
    <rPh sb="26" eb="29">
      <t>シンセイショ</t>
    </rPh>
    <rPh sb="29" eb="30">
      <t>ケン</t>
    </rPh>
    <rPh sb="30" eb="33">
      <t>セイキュウショ</t>
    </rPh>
    <phoneticPr fontId="1"/>
  </si>
  <si>
    <t>　2026年愛知県繊維事業者燃油価格高騰対策支援金の交付を受けたいので、同交付要綱第４条の規定により、下記のとおり申請します。
　なお、申請に当たり、裏面の内容について誓約します。この誓約に反していることが判明した場合は、支援金の申請の取り下げ、支援金の返還等に応じます。 
　また、それにより生じた損害については、当方が一切の責任に応じるものとします。</t>
    <rPh sb="9" eb="11">
      <t>センイ</t>
    </rPh>
    <phoneticPr fontId="1"/>
  </si>
  <si>
    <t>（2026年愛知県繊維事業者燃油価格高騰対策支援金交付申請書兼請求書裏面）</t>
    <rPh sb="5" eb="6">
      <t>ネン</t>
    </rPh>
    <rPh sb="6" eb="8">
      <t>アイチ</t>
    </rPh>
    <rPh sb="9" eb="11">
      <t>センイ</t>
    </rPh>
    <rPh sb="11" eb="14">
      <t>ジギョウシャ</t>
    </rPh>
    <phoneticPr fontId="1"/>
  </si>
  <si>
    <t>2026年愛知県繊維事業者燃油価格高騰対策支援金の申請に関する誓約</t>
    <rPh sb="4" eb="5">
      <t>ネン</t>
    </rPh>
    <rPh sb="5" eb="7">
      <t>アイチ</t>
    </rPh>
    <rPh sb="8" eb="10">
      <t>センイ</t>
    </rPh>
    <rPh sb="10" eb="13">
      <t>ジギョウシャ</t>
    </rPh>
    <phoneticPr fontId="1"/>
  </si>
  <si>
    <t>１　2025年４月から９月の電気使用実績</t>
    <rPh sb="14" eb="16">
      <t>デンキ</t>
    </rPh>
    <phoneticPr fontId="1"/>
  </si>
  <si>
    <t>電気単価高騰分(上半期)</t>
    <rPh sb="0" eb="2">
      <t>デンキ</t>
    </rPh>
    <rPh sb="2" eb="4">
      <t>タンカ</t>
    </rPh>
    <rPh sb="4" eb="6">
      <t>コウトウ</t>
    </rPh>
    <rPh sb="6" eb="7">
      <t>ブン</t>
    </rPh>
    <rPh sb="8" eb="11">
      <t>カミハンキ</t>
    </rPh>
    <phoneticPr fontId="1"/>
  </si>
  <si>
    <t>措置期間</t>
    <rPh sb="0" eb="4">
      <t>ソチキカン</t>
    </rPh>
    <phoneticPr fontId="1"/>
  </si>
  <si>
    <t xml:space="preserve">6.0円/kWh </t>
    <rPh sb="3" eb="4">
      <t>エン</t>
    </rPh>
    <phoneticPr fontId="1"/>
  </si>
  <si>
    <t>＝</t>
    <phoneticPr fontId="1"/>
  </si>
  <si>
    <t xml:space="preserve">  ×</t>
    <phoneticPr fontId="1"/>
  </si>
  <si>
    <t>６か月</t>
    <rPh sb="2" eb="3">
      <t>ツキ</t>
    </rPh>
    <phoneticPr fontId="1"/>
  </si>
  <si>
    <t>電気単価高騰分(下半期)</t>
    <rPh sb="0" eb="2">
      <t>デンキ</t>
    </rPh>
    <rPh sb="2" eb="4">
      <t>タンカ</t>
    </rPh>
    <rPh sb="4" eb="6">
      <t>コウトウ</t>
    </rPh>
    <rPh sb="6" eb="7">
      <t>ブン</t>
    </rPh>
    <rPh sb="8" eb="11">
      <t>シモハンキ</t>
    </rPh>
    <phoneticPr fontId="1"/>
  </si>
  <si>
    <t>g</t>
    <phoneticPr fontId="1"/>
  </si>
  <si>
    <t xml:space="preserve">4.2円/kWh </t>
    <rPh sb="3" eb="4">
      <t>エン</t>
    </rPh>
    <phoneticPr fontId="1"/>
  </si>
  <si>
    <t>h(=c)</t>
    <phoneticPr fontId="1"/>
  </si>
  <si>
    <t>i(=g×h)　</t>
    <phoneticPr fontId="1"/>
  </si>
  <si>
    <t>申請できるのは、電気または都市ガスのいずれか一方のみとなります。</t>
    <rPh sb="8" eb="10">
      <t>デンキ</t>
    </rPh>
    <rPh sb="13" eb="15">
      <t>トシ</t>
    </rPh>
    <phoneticPr fontId="1"/>
  </si>
  <si>
    <r>
      <rPr>
        <sz val="14"/>
        <color theme="1"/>
        <rFont val="ＭＳ ゴシック"/>
        <family val="3"/>
        <charset val="128"/>
      </rPr>
      <t>2026年愛知県繊維事業者燃油価格高騰対策支援金　申請額計算書</t>
    </r>
    <r>
      <rPr>
        <sz val="12"/>
        <color theme="1"/>
        <rFont val="ＭＳ ゴシック"/>
        <family val="3"/>
        <charset val="128"/>
      </rPr>
      <t xml:space="preserve">
</t>
    </r>
    <rPh sb="4" eb="5">
      <t>ネン</t>
    </rPh>
    <rPh sb="5" eb="8">
      <t>アイチケン</t>
    </rPh>
    <rPh sb="8" eb="10">
      <t>センイ</t>
    </rPh>
    <rPh sb="10" eb="13">
      <t>ジギョウシャ</t>
    </rPh>
    <rPh sb="13" eb="15">
      <t>ネンユ</t>
    </rPh>
    <rPh sb="15" eb="17">
      <t>カカク</t>
    </rPh>
    <rPh sb="17" eb="19">
      <t>コウトウ</t>
    </rPh>
    <rPh sb="19" eb="21">
      <t>タイサク</t>
    </rPh>
    <rPh sb="21" eb="24">
      <t>シエンキン</t>
    </rPh>
    <rPh sb="25" eb="28">
      <t>シンセイガク</t>
    </rPh>
    <rPh sb="28" eb="31">
      <t>ケイサンショ</t>
    </rPh>
    <phoneticPr fontId="1"/>
  </si>
  <si>
    <t>１　2025年４月から９月の都市ガス使用実績</t>
    <rPh sb="14" eb="16">
      <t>トシ</t>
    </rPh>
    <rPh sb="18" eb="20">
      <t>シヨウ</t>
    </rPh>
    <phoneticPr fontId="1"/>
  </si>
  <si>
    <t>㎥　　</t>
    <phoneticPr fontId="1"/>
  </si>
  <si>
    <t>都市ガス単価高騰分(上半期)</t>
    <rPh sb="0" eb="2">
      <t>トシ</t>
    </rPh>
    <rPh sb="4" eb="6">
      <t>タンカ</t>
    </rPh>
    <rPh sb="6" eb="7">
      <t>コウ</t>
    </rPh>
    <rPh sb="7" eb="9">
      <t>トシカミハンキ</t>
    </rPh>
    <phoneticPr fontId="1"/>
  </si>
  <si>
    <t>都市ガス単価高騰分(下半期)</t>
    <rPh sb="0" eb="2">
      <t>トシ</t>
    </rPh>
    <rPh sb="4" eb="6">
      <t>タンカ</t>
    </rPh>
    <rPh sb="6" eb="8">
      <t>コウトウ</t>
    </rPh>
    <rPh sb="8" eb="9">
      <t>ブン</t>
    </rPh>
    <rPh sb="10" eb="13">
      <t>シモハンキ</t>
    </rPh>
    <phoneticPr fontId="1"/>
  </si>
  <si>
    <t xml:space="preserve">25.0円/㎥ </t>
    <rPh sb="4" eb="5">
      <t>エン</t>
    </rPh>
    <phoneticPr fontId="1"/>
  </si>
  <si>
    <t xml:space="preserve">22.2円/㎥ </t>
    <rPh sb="4" eb="5">
      <t>エン</t>
    </rPh>
    <phoneticPr fontId="1"/>
  </si>
  <si>
    <t>申請額</t>
    <phoneticPr fontId="1"/>
  </si>
  <si>
    <t>j(=f×6＋i×6)</t>
    <phoneticPr fontId="1"/>
  </si>
  <si>
    <t>円</t>
    <rPh sb="0" eb="1">
      <t>エン</t>
    </rPh>
    <phoneticPr fontId="1"/>
  </si>
  <si>
    <t xml:space="preserve">
1. 申請要件のすべてを満たしています。また、申請及び提出の内容は2026年１月１日時点のものであ
   り、虚偽や不正はありません。
2. 支援金の申請にあたり、提出する書類の写しはすべて、原本と相違ありません。
3. 関係書類の提出の求め、申請内容に関する聴取や調査があった場合は、これに応じます。指定の
   期日までに応じない場合には、不交付として取り扱われることに同意します。
4. 申請日時点で倒産・廃業していません。
5. 申請者（代表者）、役員又は使用人その他の従業員もしくは構成員等が愛知県暴力団排除条例第
   ２条に規定する暴力団、暴力団員（以下「暴力団等」という）に該当せず、かつ将来にわたって
   も該当しません。また、暴力団等は経営に事実上参画していません。
6. 申請者（代表者）、役員又は使用人その他の従業員もしくは構成員等が暴力団等に該当しない
   ことを確認するため、愛知県警察に照会を行うことに同意します。
7. 国や地方公共団体等が実施する原材料高、燃料高の影響を受ける事業者への補助金、支援金等の
   交付事務に関し、情報提供を求められた場合には、本支援金の申請情報を提供することに同意し
   ます。また、申請内容の虚偽や不正が疑われる場合は、愛知県警察へ照会を行うことに同意し
   ます。
8. 提出書類である確定申告書並びにその裏付けとなる取引内容が確認できる帳簿書類、及び通帳
   などの電子書類を電磁記録等により７年間保存します。
</t>
    <rPh sb="38" eb="39">
      <t>ネン</t>
    </rPh>
    <rPh sb="40" eb="41">
      <t>ガツ</t>
    </rPh>
    <rPh sb="42" eb="43">
      <t>ニチ</t>
    </rPh>
    <rPh sb="43" eb="45">
      <t>ジテン</t>
    </rPh>
    <phoneticPr fontId="1"/>
  </si>
  <si>
    <t>製造機器の動力として使用する電気の契約が複数ある
場合は右のマスにチェックを入れてください。</t>
    <rPh sb="0" eb="4">
      <t>セイゾウキキ</t>
    </rPh>
    <phoneticPr fontId="1"/>
  </si>
  <si>
    <t>過去の支援金において都市ガスで申請し、2026年に初めて電気で申請する事業者は
「電気を燃料とする機器を使って製品を製造する写真」の提出が必要となります。
ただし、過去の支援金で組合証明書を提出済みの場合は写真の提出は不要です。</t>
    <rPh sb="25" eb="26">
      <t>ハジ</t>
    </rPh>
    <phoneticPr fontId="1"/>
  </si>
  <si>
    <t>過去の支援金において電気で申請し、2026年に初めて都市ガスで申請する事業者は
「都市ガスを燃料とする機器を使って製品を製造する写真」の提出が必要となります。
ただし、過去の支援金で組合証明書を提出済みの場合は写真の提出は不要です。</t>
    <rPh sb="23" eb="24">
      <t>ハジ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</si>
</sst>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2"/>
      <color theme="1"/>
      <name val="ＭＳ 明朝"/>
      <family val="1"/>
      <charset val="128"/>
    </font>
    <font>
      <sz val="11"/>
      <color theme="1"/>
      <name val="ＭＳ 明朝"/>
      <family val="1"/>
      <charset val="128"/>
    </font>
    <font>
      <sz val="9"/>
      <color theme="1"/>
      <name val="ＭＳ ゴシック"/>
      <family val="3"/>
      <charset val="128"/>
    </font>
    <font>
      <sz val="10"/>
      <color theme="1"/>
      <name val="ＭＳ ゴシック"/>
      <family val="3"/>
      <charset val="128"/>
    </font>
    <font>
      <strike/>
      <sz val="9"/>
      <color rgb="FFFF0000"/>
      <name val="ＭＳ ゴシック"/>
      <family val="3"/>
      <charset val="128"/>
    </font>
    <font>
      <sz val="12"/>
      <name val="ＭＳ ゴシック"/>
      <family val="3"/>
      <charset val="128"/>
    </font>
    <font>
      <sz val="14"/>
      <color theme="1"/>
      <name val="ＭＳ ゴシック"/>
      <family val="3"/>
      <charset val="128"/>
    </font>
    <font>
      <b/>
      <sz val="11"/>
      <color theme="1"/>
      <name val="ＭＳ ゴシック"/>
      <family val="3"/>
      <charset val="128"/>
    </font>
    <font>
      <vertAlign val="superscript"/>
      <sz val="12"/>
      <color theme="1"/>
      <name val="ＭＳ ゴシック"/>
      <family val="3"/>
      <charset val="128"/>
    </font>
    <font>
      <sz val="11"/>
      <color theme="1"/>
      <name val="ＭＳ ゴシック"/>
      <family val="3"/>
      <charset val="128"/>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8"/>
      <color theme="1"/>
      <name val="ＭＳ ゴシック"/>
      <family val="3"/>
      <charset val="128"/>
    </font>
    <font>
      <sz val="16"/>
      <color theme="1"/>
      <name val="ＭＳ ゴシック"/>
      <family val="3"/>
      <charset val="128"/>
    </font>
    <font>
      <sz val="12"/>
      <color theme="1"/>
      <name val="游ゴシック"/>
      <family val="2"/>
      <charset val="128"/>
      <scheme val="minor"/>
    </font>
    <font>
      <sz val="18"/>
      <color theme="1"/>
      <name val="游ゴシック"/>
      <family val="3"/>
      <charset val="128"/>
      <scheme val="minor"/>
    </font>
    <font>
      <sz val="24"/>
      <color theme="5"/>
      <name val="ＭＳ ゴシック"/>
      <family val="3"/>
      <charset val="128"/>
    </font>
    <font>
      <b/>
      <sz val="9"/>
      <color theme="1"/>
      <name val="ＭＳ ゴシック"/>
      <family val="3"/>
      <charset val="128"/>
    </font>
    <font>
      <b/>
      <vertAlign val="superscript"/>
      <sz val="14"/>
      <color theme="1"/>
      <name val="ＭＳ ゴシック"/>
      <family val="3"/>
      <charset val="128"/>
    </font>
    <font>
      <sz val="11"/>
      <name val="游ゴシック"/>
      <family val="3"/>
      <charset val="128"/>
      <scheme val="minor"/>
    </font>
    <font>
      <sz val="11"/>
      <color rgb="FFFF0000"/>
      <name val="游ゴシック"/>
      <family val="3"/>
      <charset val="128"/>
      <scheme val="minor"/>
    </font>
    <font>
      <vertAlign val="superscript"/>
      <sz val="14"/>
      <color theme="1"/>
      <name val="ＭＳ ゴシック"/>
      <family val="3"/>
      <charset val="128"/>
    </font>
    <font>
      <b/>
      <vertAlign val="superscript"/>
      <sz val="12"/>
      <color theme="1"/>
      <name val="ＭＳ ゴシック"/>
      <family val="3"/>
      <charset val="128"/>
    </font>
    <font>
      <b/>
      <vertAlign val="superscript"/>
      <sz val="11"/>
      <color theme="1"/>
      <name val="ＭＳ ゴシック"/>
      <family val="3"/>
      <charset val="128"/>
    </font>
    <font>
      <b/>
      <sz val="12"/>
      <color theme="1"/>
      <name val="ＭＳ ゴシック"/>
      <family val="3"/>
      <charset val="128"/>
    </font>
    <font>
      <sz val="24"/>
      <color theme="8"/>
      <name val="ＭＳ ゴシック"/>
      <family val="3"/>
      <charset val="128"/>
    </font>
    <font>
      <sz val="10"/>
      <color theme="1"/>
      <name val="ＭＳ ゴシック"/>
      <family val="2"/>
      <charset val="128"/>
    </font>
    <font>
      <b/>
      <sz val="12"/>
      <color rgb="FFFF0000"/>
      <name val="游ゴシック"/>
      <family val="3"/>
      <charset val="128"/>
    </font>
    <font>
      <sz val="14"/>
      <color theme="1"/>
      <name val="ＭＳ ゴシック"/>
      <family val="2"/>
      <charset val="128"/>
    </font>
    <font>
      <sz val="12"/>
      <color theme="1"/>
      <name val="ＭＳ ゴシック"/>
      <family val="2"/>
      <charset val="128"/>
    </font>
    <font>
      <sz val="14"/>
      <name val="ＭＳ ゴシック"/>
      <family val="3"/>
      <charset val="128"/>
    </font>
    <font>
      <b/>
      <sz val="11"/>
      <color rgb="FFFF0000"/>
      <name val="游ゴシック"/>
      <family val="3"/>
      <charset val="128"/>
    </font>
    <font>
      <sz val="8"/>
      <color theme="1"/>
      <name val="ＭＳ ゴシック"/>
      <family val="2"/>
      <charset val="128"/>
    </font>
    <font>
      <sz val="11"/>
      <color theme="1"/>
      <name val="ＭＳ ゴシック"/>
      <family val="2"/>
      <charset val="128"/>
    </font>
    <font>
      <b/>
      <u/>
      <sz val="15.5"/>
      <color rgb="FFFF0000"/>
      <name val="游ゴシック"/>
      <family val="3"/>
      <charset val="128"/>
    </font>
    <font>
      <b/>
      <sz val="15.5"/>
      <color rgb="FFFF0000"/>
      <name val="游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89">
    <border>
      <left/>
      <right/>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style="medium">
        <color auto="1"/>
      </bottom>
      <diagonal/>
    </border>
    <border>
      <left/>
      <right/>
      <top style="medium">
        <color auto="1"/>
      </top>
      <bottom style="thin">
        <color auto="1"/>
      </bottom>
      <diagonal/>
    </border>
    <border>
      <left/>
      <right/>
      <top style="medium">
        <color auto="1"/>
      </top>
      <bottom/>
      <diagonal/>
    </border>
    <border>
      <left/>
      <right/>
      <top style="thin">
        <color auto="1"/>
      </top>
      <bottom/>
      <diagonal/>
    </border>
    <border>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medium">
        <color auto="1"/>
      </top>
      <bottom/>
      <diagonal/>
    </border>
    <border>
      <left/>
      <right style="medium">
        <color auto="1"/>
      </right>
      <top/>
      <bottom style="medium">
        <color indexed="64"/>
      </bottom>
      <diagonal/>
    </border>
    <border>
      <left/>
      <right style="medium">
        <color auto="1"/>
      </right>
      <top/>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bottom style="thin">
        <color auto="1"/>
      </bottom>
      <diagonal/>
    </border>
    <border>
      <left/>
      <right style="thin">
        <color auto="1"/>
      </right>
      <top style="thin">
        <color auto="1"/>
      </top>
      <bottom style="medium">
        <color indexed="64"/>
      </bottom>
      <diagonal/>
    </border>
    <border>
      <left/>
      <right style="thin">
        <color auto="1"/>
      </right>
      <top style="medium">
        <color auto="1"/>
      </top>
      <bottom/>
      <diagonal/>
    </border>
    <border>
      <left style="thin">
        <color auto="1"/>
      </left>
      <right/>
      <top/>
      <bottom style="medium">
        <color indexed="64"/>
      </bottom>
      <diagonal/>
    </border>
    <border>
      <left style="thin">
        <color auto="1"/>
      </left>
      <right/>
      <top style="medium">
        <color auto="1"/>
      </top>
      <bottom/>
      <diagonal/>
    </border>
    <border>
      <left style="hair">
        <color indexed="64"/>
      </left>
      <right/>
      <top/>
      <bottom/>
      <diagonal/>
    </border>
    <border>
      <left style="thick">
        <color auto="1"/>
      </left>
      <right/>
      <top/>
      <bottom/>
      <diagonal/>
    </border>
    <border>
      <left/>
      <right style="thick">
        <color auto="1"/>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medium">
        <color auto="1"/>
      </left>
      <right/>
      <top style="thick">
        <color auto="1"/>
      </top>
      <bottom style="thick">
        <color auto="1"/>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diagonal/>
    </border>
    <border>
      <left style="thick">
        <color auto="1"/>
      </left>
      <right/>
      <top style="thin">
        <color auto="1"/>
      </top>
      <bottom/>
      <diagonal/>
    </border>
    <border>
      <left/>
      <right style="thick">
        <color auto="1"/>
      </right>
      <top style="thick">
        <color auto="1"/>
      </top>
      <bottom style="thin">
        <color auto="1"/>
      </bottom>
      <diagonal/>
    </border>
    <border>
      <left/>
      <right/>
      <top style="thick">
        <color auto="1"/>
      </top>
      <bottom style="thin">
        <color auto="1"/>
      </bottom>
      <diagonal/>
    </border>
    <border>
      <left style="thick">
        <color auto="1"/>
      </left>
      <right/>
      <top style="thick">
        <color auto="1"/>
      </top>
      <bottom style="thin">
        <color auto="1"/>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thin">
        <color indexed="64"/>
      </left>
      <right style="medium">
        <color indexed="64"/>
      </right>
      <top/>
      <bottom style="thin">
        <color auto="1"/>
      </bottom>
      <diagonal/>
    </border>
    <border>
      <left style="thin">
        <color auto="1"/>
      </left>
      <right style="thin">
        <color indexed="64"/>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bottom style="thin">
        <color auto="1"/>
      </bottom>
      <diagonal/>
    </border>
    <border>
      <left style="thin">
        <color auto="1"/>
      </left>
      <right style="thin">
        <color indexed="64"/>
      </right>
      <top style="medium">
        <color indexed="64"/>
      </top>
      <bottom style="thin">
        <color auto="1"/>
      </bottom>
      <diagonal/>
    </border>
    <border>
      <left/>
      <right style="thin">
        <color auto="1"/>
      </right>
      <top/>
      <bottom style="thin">
        <color auto="1"/>
      </bottom>
      <diagonal/>
    </border>
    <border>
      <left/>
      <right style="thin">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ck">
        <color auto="1"/>
      </right>
      <top/>
      <bottom style="medium">
        <color auto="1"/>
      </bottom>
      <diagonal/>
    </border>
    <border>
      <left style="thick">
        <color auto="1"/>
      </left>
      <right style="thin">
        <color auto="1"/>
      </right>
      <top style="thick">
        <color auto="1"/>
      </top>
      <bottom style="thin">
        <color auto="1"/>
      </bottom>
      <diagonal/>
    </border>
    <border>
      <left style="thin">
        <color indexed="64"/>
      </left>
      <right style="thin">
        <color indexed="64"/>
      </right>
      <top style="thick">
        <color auto="1"/>
      </top>
      <bottom style="thin">
        <color auto="1"/>
      </bottom>
      <diagonal/>
    </border>
    <border>
      <left style="thin">
        <color auto="1"/>
      </left>
      <right style="thick">
        <color auto="1"/>
      </right>
      <top style="thick">
        <color auto="1"/>
      </top>
      <bottom style="thin">
        <color auto="1"/>
      </bottom>
      <diagonal/>
    </border>
    <border>
      <left/>
      <right style="thick">
        <color auto="1"/>
      </right>
      <top/>
      <bottom/>
      <diagonal/>
    </border>
    <border>
      <left style="thick">
        <color auto="1"/>
      </left>
      <right style="thick">
        <color auto="1"/>
      </right>
      <top style="thick">
        <color auto="1"/>
      </top>
      <bottom style="thin">
        <color indexed="64"/>
      </bottom>
      <diagonal/>
    </border>
    <border>
      <left style="thick">
        <color auto="1"/>
      </left>
      <right style="thick">
        <color auto="1"/>
      </right>
      <top/>
      <bottom style="thick">
        <color auto="1"/>
      </bottom>
      <diagonal/>
    </border>
    <border>
      <left/>
      <right style="thick">
        <color auto="1"/>
      </right>
      <top style="thin">
        <color indexed="64"/>
      </top>
      <bottom style="thin">
        <color auto="1"/>
      </bottom>
      <diagonal/>
    </border>
    <border>
      <left style="thick">
        <color auto="1"/>
      </left>
      <right style="thick">
        <color auto="1"/>
      </right>
      <top style="thin">
        <color indexed="64"/>
      </top>
      <bottom style="thick">
        <color auto="1"/>
      </bottom>
      <diagonal/>
    </border>
    <border>
      <left style="thick">
        <color auto="1"/>
      </left>
      <right style="thick">
        <color auto="1"/>
      </right>
      <top style="thick">
        <color auto="1"/>
      </top>
      <bottom/>
      <diagonal/>
    </border>
    <border>
      <left style="thin">
        <color indexed="64"/>
      </left>
      <right style="medium">
        <color auto="1"/>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top style="thick">
        <color auto="1"/>
      </top>
      <bottom style="thick">
        <color auto="1"/>
      </bottom>
      <diagonal/>
    </border>
    <border>
      <left style="thin">
        <color indexed="64"/>
      </left>
      <right style="thick">
        <color auto="1"/>
      </right>
      <top style="thick">
        <color auto="1"/>
      </top>
      <bottom style="thick">
        <color auto="1"/>
      </bottom>
      <diagonal/>
    </border>
    <border>
      <left style="thin">
        <color indexed="64"/>
      </left>
      <right/>
      <top style="thick">
        <color auto="1"/>
      </top>
      <bottom style="thin">
        <color auto="1"/>
      </bottom>
      <diagonal/>
    </border>
    <border>
      <left style="thin">
        <color indexed="64"/>
      </left>
      <right style="thick">
        <color auto="1"/>
      </right>
      <top style="thin">
        <color auto="1"/>
      </top>
      <bottom style="thick">
        <color auto="1"/>
      </bottom>
      <diagonal/>
    </border>
    <border>
      <left style="thin">
        <color indexed="64"/>
      </left>
      <right style="thin">
        <color indexed="64"/>
      </right>
      <top style="thin">
        <color auto="1"/>
      </top>
      <bottom style="thick">
        <color auto="1"/>
      </bottom>
      <diagonal/>
    </border>
    <border>
      <left style="thin">
        <color indexed="64"/>
      </left>
      <right style="medium">
        <color indexed="64"/>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thin">
        <color indexed="64"/>
      </right>
      <top style="medium">
        <color auto="1"/>
      </top>
      <bottom/>
      <diagonal/>
    </border>
    <border>
      <left style="thin">
        <color indexed="64"/>
      </left>
      <right style="medium">
        <color indexed="64"/>
      </right>
      <top style="medium">
        <color auto="1"/>
      </top>
      <bottom/>
      <diagonal/>
    </border>
  </borders>
  <cellStyleXfs count="1">
    <xf numFmtId="0" fontId="0" fillId="0" borderId="0">
      <alignment vertical="center"/>
    </xf>
  </cellStyleXfs>
  <cellXfs count="34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lignment vertical="center"/>
    </xf>
    <xf numFmtId="0" fontId="8" fillId="0" borderId="0" xfId="0" applyFont="1" applyAlignment="1">
      <alignment vertical="top" wrapText="1"/>
    </xf>
    <xf numFmtId="0" fontId="2" fillId="4" borderId="9" xfId="0" applyFont="1" applyFill="1" applyBorder="1" applyAlignment="1">
      <alignment horizontal="center" vertical="center" wrapText="1"/>
    </xf>
    <xf numFmtId="0" fontId="2" fillId="2" borderId="15"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36" xfId="0" applyFont="1" applyBorder="1">
      <alignment vertical="center"/>
    </xf>
    <xf numFmtId="0" fontId="0" fillId="0" borderId="0" xfId="0" applyAlignment="1">
      <alignment vertical="center" wrapText="1"/>
    </xf>
    <xf numFmtId="0" fontId="2" fillId="0" borderId="37" xfId="0" applyFont="1" applyBorder="1" applyAlignment="1">
      <alignment horizontal="center" vertical="center"/>
    </xf>
    <xf numFmtId="0" fontId="2" fillId="0" borderId="0" xfId="0" applyFont="1" applyAlignment="1"/>
    <xf numFmtId="0" fontId="9" fillId="0" borderId="0" xfId="0" applyFont="1" applyAlignment="1"/>
    <xf numFmtId="0" fontId="9" fillId="0" borderId="0" xfId="0" applyFont="1">
      <alignment vertical="center"/>
    </xf>
    <xf numFmtId="0" fontId="2" fillId="0" borderId="0" xfId="0" applyFont="1" applyAlignment="1">
      <alignment wrapText="1"/>
    </xf>
    <xf numFmtId="0" fontId="5" fillId="0" borderId="37" xfId="0" applyFont="1" applyBorder="1" applyAlignment="1">
      <alignment vertical="center" wrapText="1"/>
    </xf>
    <xf numFmtId="0" fontId="2" fillId="0" borderId="41"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10"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12" fillId="0" borderId="57" xfId="0" applyFont="1" applyBorder="1" applyAlignment="1">
      <alignment vertical="top"/>
    </xf>
    <xf numFmtId="0" fontId="12" fillId="0" borderId="40" xfId="0" applyFont="1" applyBorder="1">
      <alignment vertical="center"/>
    </xf>
    <xf numFmtId="0" fontId="12" fillId="0" borderId="41" xfId="0" applyFont="1" applyBorder="1" applyAlignment="1">
      <alignment horizontal="center" vertical="center"/>
    </xf>
    <xf numFmtId="0" fontId="12" fillId="0" borderId="41" xfId="0" applyFont="1" applyBorder="1" applyAlignment="1">
      <alignment horizontal="right" vertical="center"/>
    </xf>
    <xf numFmtId="0" fontId="2" fillId="4" borderId="0" xfId="0" applyFont="1" applyFill="1" applyAlignment="1">
      <alignment horizontal="right" vertical="center"/>
    </xf>
    <xf numFmtId="0" fontId="2" fillId="4" borderId="0" xfId="0" applyFont="1" applyFill="1">
      <alignment vertical="center"/>
    </xf>
    <xf numFmtId="0" fontId="2" fillId="0" borderId="56" xfId="0" applyFont="1" applyBorder="1" applyAlignment="1">
      <alignment vertical="center" wrapText="1"/>
    </xf>
    <xf numFmtId="0" fontId="3" fillId="0" borderId="0" xfId="0" applyFont="1">
      <alignment vertical="center"/>
    </xf>
    <xf numFmtId="0" fontId="12" fillId="0" borderId="0" xfId="0" applyFont="1" applyAlignment="1">
      <alignment horizontal="left" vertical="top" wrapText="1"/>
    </xf>
    <xf numFmtId="38" fontId="4" fillId="0" borderId="0" xfId="0" applyNumberFormat="1" applyFont="1">
      <alignment vertical="center"/>
    </xf>
    <xf numFmtId="38" fontId="2" fillId="0" borderId="0" xfId="0" applyNumberFormat="1" applyFont="1">
      <alignment vertical="center"/>
    </xf>
    <xf numFmtId="38" fontId="0" fillId="0" borderId="0" xfId="0" applyNumberFormat="1">
      <alignment vertical="center"/>
    </xf>
    <xf numFmtId="38" fontId="20" fillId="0" borderId="0" xfId="0" applyNumberFormat="1" applyFont="1">
      <alignment vertical="center"/>
    </xf>
    <xf numFmtId="38" fontId="20" fillId="0" borderId="0" xfId="0" applyNumberFormat="1" applyFont="1" applyAlignment="1">
      <alignment horizontal="center" vertical="center"/>
    </xf>
    <xf numFmtId="38" fontId="0" fillId="0" borderId="0" xfId="0" applyNumberFormat="1" applyAlignment="1">
      <alignment vertical="top" wrapText="1"/>
    </xf>
    <xf numFmtId="38" fontId="2" fillId="0" borderId="0" xfId="0" applyNumberFormat="1" applyFont="1" applyAlignment="1">
      <alignment horizontal="left" vertical="top"/>
    </xf>
    <xf numFmtId="38" fontId="2" fillId="0" borderId="0" xfId="0" applyNumberFormat="1" applyFont="1" applyAlignment="1">
      <alignment vertical="center" wrapText="1"/>
    </xf>
    <xf numFmtId="38" fontId="0" fillId="0" borderId="0" xfId="0" applyNumberFormat="1" applyAlignment="1">
      <alignment vertical="top"/>
    </xf>
    <xf numFmtId="38" fontId="22" fillId="0" borderId="17" xfId="0" applyNumberFormat="1" applyFont="1" applyBorder="1">
      <alignment vertical="center"/>
    </xf>
    <xf numFmtId="38" fontId="23" fillId="0" borderId="0" xfId="0" applyNumberFormat="1" applyFont="1" applyAlignment="1"/>
    <xf numFmtId="38" fontId="23" fillId="0" borderId="24" xfId="0" applyNumberFormat="1" applyFont="1" applyBorder="1" applyAlignment="1"/>
    <xf numFmtId="38" fontId="2" fillId="0" borderId="0" xfId="0" applyNumberFormat="1" applyFont="1" applyAlignment="1">
      <alignment horizontal="center" vertical="center" wrapText="1"/>
    </xf>
    <xf numFmtId="38" fontId="2" fillId="0" borderId="0" xfId="0" applyNumberFormat="1" applyFont="1" applyAlignment="1">
      <alignment horizontal="center" vertical="center"/>
    </xf>
    <xf numFmtId="38" fontId="11" fillId="0" borderId="0" xfId="0" applyNumberFormat="1" applyFont="1" applyAlignment="1">
      <alignment horizontal="center" vertical="center"/>
    </xf>
    <xf numFmtId="38" fontId="0" fillId="0" borderId="0" xfId="0" applyNumberFormat="1" applyAlignment="1">
      <alignment vertical="center" wrapText="1"/>
    </xf>
    <xf numFmtId="38" fontId="2" fillId="0" borderId="0" xfId="0" applyNumberFormat="1" applyFont="1" applyAlignment="1">
      <alignment horizontal="left" vertical="center" wrapText="1"/>
    </xf>
    <xf numFmtId="38" fontId="14" fillId="0" borderId="0" xfId="0" applyNumberFormat="1" applyFont="1" applyAlignment="1">
      <alignment horizontal="center" vertical="center"/>
    </xf>
    <xf numFmtId="38" fontId="24" fillId="0" borderId="0" xfId="0" applyNumberFormat="1" applyFont="1" applyAlignment="1">
      <alignment vertical="top"/>
    </xf>
    <xf numFmtId="38" fontId="25" fillId="0" borderId="0" xfId="0" applyNumberFormat="1" applyFont="1" applyAlignment="1">
      <alignment vertical="top"/>
    </xf>
    <xf numFmtId="38" fontId="22" fillId="0" borderId="35" xfId="0" applyNumberFormat="1" applyFont="1" applyBorder="1" applyAlignment="1">
      <alignment vertical="top"/>
    </xf>
    <xf numFmtId="38" fontId="26" fillId="0" borderId="9" xfId="0" applyNumberFormat="1" applyFont="1" applyBorder="1" applyAlignment="1"/>
    <xf numFmtId="38" fontId="22" fillId="0" borderId="15" xfId="0" quotePrefix="1" applyNumberFormat="1" applyFont="1" applyBorder="1" applyAlignment="1">
      <alignment vertical="top"/>
    </xf>
    <xf numFmtId="38" fontId="2" fillId="0" borderId="9" xfId="0" applyNumberFormat="1" applyFont="1" applyBorder="1" applyAlignment="1"/>
    <xf numFmtId="38" fontId="13" fillId="0" borderId="0" xfId="0" applyNumberFormat="1" applyFont="1">
      <alignment vertical="center"/>
    </xf>
    <xf numFmtId="38" fontId="27" fillId="3" borderId="15" xfId="0" applyNumberFormat="1" applyFont="1" applyFill="1" applyBorder="1" applyAlignment="1">
      <alignment horizontal="left" vertical="top"/>
    </xf>
    <xf numFmtId="38" fontId="22" fillId="0" borderId="15" xfId="0" applyNumberFormat="1" applyFont="1" applyBorder="1" applyAlignment="1">
      <alignment vertical="top"/>
    </xf>
    <xf numFmtId="38" fontId="2" fillId="0" borderId="9" xfId="0" applyNumberFormat="1" applyFont="1" applyBorder="1" applyAlignment="1">
      <alignment vertical="top"/>
    </xf>
    <xf numFmtId="38" fontId="12" fillId="0" borderId="9" xfId="0" applyNumberFormat="1" applyFont="1" applyBorder="1" applyAlignment="1">
      <alignment vertical="top"/>
    </xf>
    <xf numFmtId="38" fontId="2" fillId="3" borderId="18" xfId="0" applyNumberFormat="1" applyFont="1" applyFill="1" applyBorder="1">
      <alignment vertical="center"/>
    </xf>
    <xf numFmtId="38" fontId="0" fillId="0" borderId="0" xfId="0" applyNumberFormat="1" applyAlignment="1">
      <alignment horizontal="center" vertical="center"/>
    </xf>
    <xf numFmtId="38" fontId="0" fillId="0" borderId="0" xfId="0" applyNumberFormat="1" applyAlignment="1">
      <alignment horizontal="right" vertical="center"/>
    </xf>
    <xf numFmtId="38" fontId="29" fillId="0" borderId="0" xfId="0" applyNumberFormat="1" applyFont="1" applyAlignment="1">
      <alignment horizontal="center" vertical="center"/>
    </xf>
    <xf numFmtId="38" fontId="2" fillId="0" borderId="0" xfId="0" applyNumberFormat="1" applyFont="1" applyAlignment="1">
      <alignment horizontal="center"/>
    </xf>
    <xf numFmtId="0" fontId="2" fillId="4" borderId="0" xfId="0" applyFont="1" applyFill="1" applyAlignment="1">
      <alignment horizontal="center" vertical="center" shrinkToFit="1"/>
    </xf>
    <xf numFmtId="0" fontId="31" fillId="0" borderId="0" xfId="0" applyFont="1" applyAlignment="1">
      <alignment horizontal="center"/>
    </xf>
    <xf numFmtId="0" fontId="2" fillId="0" borderId="9" xfId="0" applyFont="1" applyBorder="1">
      <alignment vertical="center"/>
    </xf>
    <xf numFmtId="0" fontId="2" fillId="0" borderId="74" xfId="0" applyFont="1" applyBorder="1" applyAlignment="1">
      <alignment horizontal="right" vertical="center"/>
    </xf>
    <xf numFmtId="0" fontId="2" fillId="0" borderId="73" xfId="0" applyFont="1" applyBorder="1" applyAlignment="1">
      <alignment horizontal="center" vertical="center" wrapText="1"/>
    </xf>
    <xf numFmtId="0" fontId="2" fillId="0" borderId="50" xfId="0" applyFont="1" applyBorder="1" applyAlignment="1">
      <alignment vertical="center" wrapText="1"/>
    </xf>
    <xf numFmtId="0" fontId="6" fillId="0" borderId="37" xfId="0" applyFont="1" applyBorder="1" applyAlignment="1">
      <alignment vertical="top"/>
    </xf>
    <xf numFmtId="0" fontId="2" fillId="0" borderId="77" xfId="0" applyFont="1" applyBorder="1" applyAlignment="1">
      <alignment horizontal="center" vertical="center" wrapText="1"/>
    </xf>
    <xf numFmtId="0" fontId="2" fillId="0" borderId="76" xfId="0" applyFont="1" applyBorder="1" applyAlignment="1">
      <alignment horizontal="right" vertical="center"/>
    </xf>
    <xf numFmtId="0" fontId="2" fillId="0" borderId="78" xfId="0" applyFont="1" applyBorder="1">
      <alignment vertical="center"/>
    </xf>
    <xf numFmtId="0" fontId="2" fillId="0" borderId="79" xfId="0" applyFont="1" applyBorder="1">
      <alignment vertical="center"/>
    </xf>
    <xf numFmtId="0" fontId="2" fillId="0" borderId="42" xfId="0" applyFont="1" applyBorder="1" applyAlignment="1">
      <alignment vertical="center" shrinkToFit="1"/>
    </xf>
    <xf numFmtId="0" fontId="2" fillId="0" borderId="79" xfId="0" applyFont="1" applyBorder="1" applyAlignment="1">
      <alignment vertical="center" shrinkToFit="1"/>
    </xf>
    <xf numFmtId="0" fontId="2" fillId="0" borderId="57" xfId="0" applyFont="1" applyBorder="1" applyAlignment="1">
      <alignment vertical="center" shrinkToFit="1"/>
    </xf>
    <xf numFmtId="0" fontId="2" fillId="0" borderId="80" xfId="0" applyFont="1" applyBorder="1" applyAlignment="1">
      <alignment vertical="center" shrinkToFit="1"/>
    </xf>
    <xf numFmtId="0" fontId="2" fillId="0" borderId="80" xfId="0" applyFont="1" applyBorder="1">
      <alignment vertical="center"/>
    </xf>
    <xf numFmtId="0" fontId="2" fillId="0" borderId="81" xfId="0" applyFont="1" applyBorder="1">
      <alignment vertical="center"/>
    </xf>
    <xf numFmtId="0" fontId="2" fillId="0" borderId="69" xfId="0" applyFont="1" applyBorder="1" applyAlignment="1">
      <alignment vertical="center" shrinkToFit="1"/>
    </xf>
    <xf numFmtId="0" fontId="2" fillId="0" borderId="50" xfId="0" applyFont="1" applyBorder="1" applyAlignment="1">
      <alignment vertical="center" shrinkToFit="1"/>
    </xf>
    <xf numFmtId="0" fontId="2" fillId="0" borderId="70" xfId="0" applyFont="1" applyBorder="1">
      <alignment vertical="center"/>
    </xf>
    <xf numFmtId="0" fontId="2" fillId="0" borderId="82" xfId="0" applyFont="1" applyBorder="1">
      <alignment vertical="center"/>
    </xf>
    <xf numFmtId="0" fontId="2" fillId="0" borderId="71" xfId="0" applyFont="1" applyBorder="1">
      <alignment vertical="center"/>
    </xf>
    <xf numFmtId="0" fontId="2" fillId="0" borderId="83" xfId="0" applyFont="1" applyBorder="1">
      <alignment vertical="center"/>
    </xf>
    <xf numFmtId="0" fontId="2" fillId="0" borderId="84" xfId="0" applyFont="1" applyBorder="1">
      <alignment vertical="center"/>
    </xf>
    <xf numFmtId="0" fontId="2" fillId="0" borderId="46" xfId="0" applyFont="1" applyBorder="1" applyAlignment="1">
      <alignment vertical="center" shrinkToFit="1"/>
    </xf>
    <xf numFmtId="0" fontId="2" fillId="0" borderId="84" xfId="0" applyFont="1" applyBorder="1" applyAlignment="1">
      <alignment vertical="center" shrinkToFit="1"/>
    </xf>
    <xf numFmtId="49" fontId="36" fillId="0" borderId="3" xfId="0" applyNumberFormat="1" applyFont="1" applyBorder="1" applyAlignment="1">
      <alignment vertical="center" wrapText="1"/>
    </xf>
    <xf numFmtId="49" fontId="32" fillId="0" borderId="2" xfId="0" applyNumberFormat="1" applyFont="1" applyBorder="1" applyAlignment="1">
      <alignment vertical="center" wrapText="1"/>
    </xf>
    <xf numFmtId="49" fontId="32" fillId="0" borderId="66" xfId="0" applyNumberFormat="1" applyFont="1" applyBorder="1" applyAlignment="1">
      <alignment vertical="center" wrapText="1"/>
    </xf>
    <xf numFmtId="38" fontId="22" fillId="0" borderId="0" xfId="0" applyNumberFormat="1" applyFont="1" applyAlignment="1">
      <alignment vertical="top"/>
    </xf>
    <xf numFmtId="38" fontId="27" fillId="0" borderId="0" xfId="0" applyNumberFormat="1" applyFont="1" applyAlignment="1">
      <alignment vertical="top"/>
    </xf>
    <xf numFmtId="38" fontId="28" fillId="0" borderId="0" xfId="0" applyNumberFormat="1" applyFont="1" applyAlignment="1">
      <alignment horizontal="left" vertical="top"/>
    </xf>
    <xf numFmtId="38" fontId="0" fillId="0" borderId="21" xfId="0" applyNumberFormat="1" applyBorder="1">
      <alignment vertical="center"/>
    </xf>
    <xf numFmtId="38" fontId="29" fillId="0" borderId="21" xfId="0" applyNumberFormat="1" applyFont="1" applyBorder="1" applyAlignment="1">
      <alignment horizontal="center" vertical="center"/>
    </xf>
    <xf numFmtId="38" fontId="12" fillId="0" borderId="21" xfId="0" applyNumberFormat="1" applyFont="1" applyBorder="1" applyAlignment="1">
      <alignment horizontal="center"/>
    </xf>
    <xf numFmtId="38" fontId="0" fillId="0" borderId="21" xfId="0" applyNumberFormat="1" applyBorder="1" applyAlignment="1">
      <alignment horizontal="center" vertical="center"/>
    </xf>
    <xf numFmtId="38" fontId="2" fillId="0" borderId="21" xfId="0" applyNumberFormat="1" applyFont="1" applyBorder="1" applyAlignment="1">
      <alignment horizontal="left" vertical="center"/>
    </xf>
    <xf numFmtId="38" fontId="0" fillId="0" borderId="0" xfId="0" applyNumberFormat="1">
      <alignment vertical="center"/>
    </xf>
    <xf numFmtId="0" fontId="40" fillId="0" borderId="0" xfId="0" applyFont="1" applyAlignment="1">
      <alignment horizontal="center" vertical="center" wrapText="1"/>
    </xf>
    <xf numFmtId="38" fontId="13" fillId="0" borderId="0" xfId="0" applyNumberFormat="1" applyFont="1" applyAlignment="1">
      <alignment horizontal="center" vertical="center"/>
    </xf>
    <xf numFmtId="38" fontId="22" fillId="0" borderId="15" xfId="0" applyNumberFormat="1" applyFont="1" applyBorder="1">
      <alignment vertical="center"/>
    </xf>
    <xf numFmtId="38" fontId="0" fillId="0" borderId="22" xfId="0" applyNumberFormat="1" applyBorder="1">
      <alignment vertical="center"/>
    </xf>
    <xf numFmtId="38" fontId="10" fillId="0" borderId="18" xfId="0" applyNumberFormat="1" applyFont="1" applyBorder="1" applyAlignment="1">
      <alignment horizontal="center" vertical="center"/>
    </xf>
    <xf numFmtId="38" fontId="0" fillId="0" borderId="23" xfId="0" applyNumberFormat="1" applyBorder="1">
      <alignment vertical="center"/>
    </xf>
    <xf numFmtId="38" fontId="22" fillId="0" borderId="0" xfId="0" applyNumberFormat="1" applyFont="1" applyBorder="1" applyAlignment="1">
      <alignment vertical="top"/>
    </xf>
    <xf numFmtId="38" fontId="27" fillId="0" borderId="0" xfId="0" applyNumberFormat="1" applyFont="1" applyBorder="1" applyAlignment="1">
      <alignment vertical="top"/>
    </xf>
    <xf numFmtId="38" fontId="29" fillId="0" borderId="0" xfId="0" applyNumberFormat="1" applyFont="1" applyBorder="1" applyAlignment="1">
      <alignment horizontal="center" vertical="center"/>
    </xf>
    <xf numFmtId="49" fontId="32" fillId="0" borderId="0" xfId="0" applyNumberFormat="1" applyFont="1" applyBorder="1" applyAlignment="1">
      <alignment vertical="center" wrapText="1"/>
    </xf>
    <xf numFmtId="38" fontId="13" fillId="0" borderId="0" xfId="0" applyNumberFormat="1" applyFont="1" applyAlignment="1">
      <alignment horizontal="right" vertical="center"/>
    </xf>
    <xf numFmtId="38" fontId="0" fillId="0" borderId="23" xfId="0" applyNumberFormat="1" applyBorder="1" applyAlignment="1">
      <alignment horizontal="center" vertical="center"/>
    </xf>
    <xf numFmtId="38" fontId="0" fillId="0" borderId="0" xfId="0" applyNumberFormat="1" applyBorder="1">
      <alignment vertical="center"/>
    </xf>
    <xf numFmtId="38" fontId="12" fillId="0" borderId="0" xfId="0" applyNumberFormat="1" applyFont="1" applyBorder="1" applyAlignment="1">
      <alignment horizontal="center"/>
    </xf>
    <xf numFmtId="38" fontId="0" fillId="0" borderId="0" xfId="0" applyNumberFormat="1" applyBorder="1" applyAlignment="1">
      <alignment horizontal="center" vertical="center"/>
    </xf>
    <xf numFmtId="38" fontId="2" fillId="0" borderId="0" xfId="0" applyNumberFormat="1" applyFont="1" applyBorder="1" applyAlignment="1">
      <alignment horizontal="left" vertical="center"/>
    </xf>
    <xf numFmtId="0" fontId="17" fillId="0" borderId="0" xfId="0" applyFont="1" applyAlignment="1">
      <alignment horizontal="right" vertical="center"/>
    </xf>
    <xf numFmtId="0" fontId="16" fillId="0" borderId="0" xfId="0"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top" wrapText="1"/>
    </xf>
    <xf numFmtId="0" fontId="2" fillId="2" borderId="19"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37" xfId="0" applyFont="1" applyBorder="1" applyAlignment="1">
      <alignment vertical="center" shrinkToFit="1"/>
    </xf>
    <xf numFmtId="0" fontId="0" fillId="0" borderId="0" xfId="0" applyAlignment="1">
      <alignment vertical="center" shrinkToFit="1"/>
    </xf>
    <xf numFmtId="0" fontId="2" fillId="2" borderId="16"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0" xfId="0" applyFont="1" applyAlignment="1">
      <alignment horizontal="left" wrapText="1"/>
    </xf>
    <xf numFmtId="0" fontId="9" fillId="2" borderId="6" xfId="0" applyFont="1" applyFill="1" applyBorder="1" applyAlignment="1">
      <alignment horizontal="center" vertical="center"/>
    </xf>
    <xf numFmtId="0" fontId="33" fillId="2" borderId="4" xfId="0" applyFont="1" applyFill="1" applyBorder="1" applyAlignment="1">
      <alignment horizontal="center" vertical="center"/>
    </xf>
    <xf numFmtId="0" fontId="2" fillId="0" borderId="39" xfId="0" applyFont="1" applyBorder="1" applyAlignment="1">
      <alignment horizontal="right" vertical="center"/>
    </xf>
    <xf numFmtId="0" fontId="2" fillId="0" borderId="4" xfId="0" applyFont="1" applyBorder="1" applyAlignment="1">
      <alignment horizontal="right" vertical="center"/>
    </xf>
    <xf numFmtId="0" fontId="2" fillId="0" borderId="38" xfId="0" applyFont="1" applyBorder="1" applyAlignment="1">
      <alignment horizontal="right" vertical="center"/>
    </xf>
    <xf numFmtId="0" fontId="2" fillId="0" borderId="0" xfId="0" applyFont="1" applyAlignment="1">
      <alignment horizontal="left" vertical="top" wrapText="1"/>
    </xf>
    <xf numFmtId="0" fontId="19" fillId="0" borderId="0" xfId="0" applyFont="1" applyAlignment="1">
      <alignment horizontal="left" vertical="top" wrapText="1"/>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49" fontId="37" fillId="0" borderId="41" xfId="0" applyNumberFormat="1" applyFont="1" applyBorder="1" applyAlignment="1">
      <alignment horizontal="center" vertical="center" wrapText="1"/>
    </xf>
    <xf numFmtId="0" fontId="2" fillId="2" borderId="19" xfId="0" applyFont="1" applyFill="1" applyBorder="1" applyAlignment="1">
      <alignment horizontal="center" vertical="center"/>
    </xf>
    <xf numFmtId="0" fontId="2" fillId="2" borderId="2" xfId="0" applyFont="1" applyFill="1" applyBorder="1" applyAlignment="1">
      <alignment horizontal="center" vertical="center"/>
    </xf>
    <xf numFmtId="0" fontId="37" fillId="0" borderId="41" xfId="0" applyFont="1" applyBorder="1" applyAlignment="1">
      <alignment horizontal="center" vertical="center" wrapText="1"/>
    </xf>
    <xf numFmtId="0" fontId="37" fillId="0" borderId="40" xfId="0" applyFont="1" applyBorder="1" applyAlignment="1">
      <alignment horizontal="center" vertical="center" wrapText="1"/>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34" fillId="2" borderId="17" xfId="0" applyFont="1" applyFill="1" applyBorder="1" applyAlignment="1">
      <alignment horizontal="center" vertical="center" shrinkToFit="1"/>
    </xf>
    <xf numFmtId="0" fontId="34" fillId="2" borderId="18"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xf numFmtId="0" fontId="2" fillId="3" borderId="4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7" xfId="0" applyFont="1" applyFill="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center" vertical="center"/>
    </xf>
    <xf numFmtId="0" fontId="5" fillId="0" borderId="53" xfId="0" applyFont="1" applyBorder="1" applyAlignment="1">
      <alignment horizontal="center" vertical="center"/>
    </xf>
    <xf numFmtId="0" fontId="5" fillId="0" borderId="52" xfId="0" applyFont="1" applyBorder="1" applyAlignment="1">
      <alignment horizontal="center" vertical="center"/>
    </xf>
    <xf numFmtId="0" fontId="34" fillId="2" borderId="19" xfId="0" applyFont="1" applyFill="1" applyBorder="1" applyAlignment="1">
      <alignment horizontal="center" vertical="center" shrinkToFit="1"/>
    </xf>
    <xf numFmtId="0" fontId="34" fillId="2" borderId="2" xfId="0" applyFont="1" applyFill="1" applyBorder="1" applyAlignment="1">
      <alignment horizontal="center" vertical="center" shrinkToFit="1"/>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34" fillId="2" borderId="16" xfId="0" applyFont="1" applyFill="1" applyBorder="1" applyAlignment="1">
      <alignment horizontal="center" vertical="center" shrinkToFit="1"/>
    </xf>
    <xf numFmtId="0" fontId="34" fillId="2" borderId="10" xfId="0" applyFont="1" applyFill="1" applyBorder="1" applyAlignment="1">
      <alignment horizontal="center" vertical="center" shrinkToFit="1"/>
    </xf>
    <xf numFmtId="0" fontId="34" fillId="2" borderId="1" xfId="0" applyFont="1" applyFill="1" applyBorder="1" applyAlignment="1">
      <alignment horizontal="center" vertical="center" shrinkToFit="1"/>
    </xf>
    <xf numFmtId="0" fontId="2" fillId="4" borderId="1" xfId="0" applyFont="1" applyFill="1" applyBorder="1" applyAlignment="1">
      <alignment horizontal="left" vertical="center" shrinkToFit="1"/>
    </xf>
    <xf numFmtId="0" fontId="2" fillId="4" borderId="0" xfId="0" applyFont="1" applyFill="1" applyAlignment="1">
      <alignment horizontal="left" vertical="center" shrinkToFit="1"/>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34" fillId="2" borderId="18" xfId="0" applyFont="1" applyFill="1" applyBorder="1" applyAlignment="1">
      <alignment horizontal="center" vertical="center" wrapText="1" shrinkToFit="1"/>
    </xf>
    <xf numFmtId="0" fontId="12" fillId="0" borderId="54" xfId="0" applyFont="1" applyBorder="1" applyAlignment="1">
      <alignment horizontal="left" vertical="top" wrapText="1"/>
    </xf>
    <xf numFmtId="0" fontId="12" fillId="0" borderId="53" xfId="0" applyFont="1" applyBorder="1" applyAlignment="1">
      <alignment horizontal="left" vertical="top"/>
    </xf>
    <xf numFmtId="0" fontId="6" fillId="3" borderId="69"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8" fillId="0" borderId="0" xfId="0" applyFont="1" applyAlignment="1">
      <alignment horizontal="center" vertical="center"/>
    </xf>
    <xf numFmtId="0" fontId="35" fillId="5" borderId="0" xfId="0" applyFont="1" applyFill="1" applyAlignment="1">
      <alignment horizontal="left"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34" fillId="2" borderId="15" xfId="0" applyFont="1" applyFill="1" applyBorder="1" applyAlignment="1">
      <alignment horizontal="center" vertical="center" shrinkToFit="1"/>
    </xf>
    <xf numFmtId="0" fontId="34" fillId="2" borderId="9" xfId="0" applyFont="1" applyFill="1" applyBorder="1" applyAlignment="1">
      <alignment horizontal="center" vertical="center" shrinkToFit="1"/>
    </xf>
    <xf numFmtId="0" fontId="34" fillId="2" borderId="20"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0" fontId="5" fillId="0" borderId="57" xfId="0" applyFont="1" applyBorder="1" applyAlignment="1">
      <alignment horizontal="center" vertical="center"/>
    </xf>
    <xf numFmtId="0" fontId="5" fillId="0" borderId="56" xfId="0" applyFont="1" applyBorder="1" applyAlignment="1">
      <alignment horizontal="center" vertical="center"/>
    </xf>
    <xf numFmtId="0" fontId="5" fillId="0" borderId="55" xfId="0" applyFont="1" applyBorder="1" applyAlignment="1">
      <alignment horizontal="center" vertical="center"/>
    </xf>
    <xf numFmtId="0" fontId="5" fillId="0" borderId="72" xfId="0" applyFont="1" applyBorder="1" applyAlignment="1">
      <alignment horizontal="center" vertical="center"/>
    </xf>
    <xf numFmtId="0" fontId="2" fillId="4" borderId="0" xfId="0" applyFont="1" applyFill="1" applyAlignment="1">
      <alignment horizontal="left" vertical="center" wrapText="1"/>
    </xf>
    <xf numFmtId="0" fontId="6" fillId="4"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9" xfId="0" applyFont="1" applyBorder="1" applyAlignment="1">
      <alignment horizontal="center" vertical="center" textRotation="255"/>
    </xf>
    <xf numFmtId="0" fontId="5" fillId="2" borderId="64" xfId="0" applyFont="1" applyFill="1" applyBorder="1" applyAlignment="1">
      <alignment horizontal="center" vertical="center"/>
    </xf>
    <xf numFmtId="0" fontId="5" fillId="0" borderId="6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2" fillId="2" borderId="25" xfId="0" applyFont="1" applyFill="1" applyBorder="1" applyAlignment="1">
      <alignment horizontal="center" vertical="center" shrinkToFit="1"/>
    </xf>
    <xf numFmtId="0" fontId="31" fillId="0" borderId="65" xfId="0" applyFont="1" applyBorder="1" applyAlignment="1">
      <alignment horizontal="left" vertical="center"/>
    </xf>
    <xf numFmtId="0" fontId="2" fillId="0" borderId="59" xfId="0" applyFont="1" applyBorder="1" applyAlignment="1">
      <alignment horizontal="left" vertical="center"/>
    </xf>
    <xf numFmtId="0" fontId="2" fillId="0" borderId="58" xfId="0" applyFont="1" applyBorder="1" applyAlignment="1">
      <alignment horizontal="left" vertical="center"/>
    </xf>
    <xf numFmtId="0" fontId="2" fillId="0" borderId="65" xfId="0" applyFont="1" applyBorder="1" applyAlignment="1">
      <alignment horizontal="left" vertical="center"/>
    </xf>
    <xf numFmtId="0" fontId="5" fillId="0" borderId="66" xfId="0" applyFont="1" applyBorder="1" applyAlignment="1">
      <alignment horizontal="left" vertical="top" wrapText="1"/>
    </xf>
    <xf numFmtId="0" fontId="5" fillId="0" borderId="25" xfId="0" applyFont="1" applyBorder="1" applyAlignment="1">
      <alignment horizontal="left" vertical="top"/>
    </xf>
    <xf numFmtId="0" fontId="5" fillId="0" borderId="28" xfId="0" applyFont="1" applyBorder="1" applyAlignment="1">
      <alignment horizontal="left" vertical="top"/>
    </xf>
    <xf numFmtId="0" fontId="5" fillId="0" borderId="66" xfId="0" applyFont="1" applyBorder="1" applyAlignment="1">
      <alignment horizontal="left" vertical="top"/>
    </xf>
    <xf numFmtId="0" fontId="2" fillId="2" borderId="30" xfId="0" applyFont="1" applyFill="1" applyBorder="1" applyAlignment="1">
      <alignment horizontal="center" vertical="center" shrinkToFit="1"/>
    </xf>
    <xf numFmtId="0" fontId="6" fillId="0" borderId="12" xfId="0" applyFont="1" applyBorder="1" applyAlignment="1">
      <alignment horizontal="left" vertical="center" wrapText="1"/>
    </xf>
    <xf numFmtId="0" fontId="6" fillId="0" borderId="32" xfId="0" applyFont="1" applyBorder="1" applyAlignment="1">
      <alignment horizontal="left" vertical="center" wrapText="1"/>
    </xf>
    <xf numFmtId="0" fontId="6" fillId="0" borderId="67" xfId="0" applyFont="1" applyBorder="1" applyAlignment="1">
      <alignment horizontal="left" vertical="center" wrapText="1"/>
    </xf>
    <xf numFmtId="0" fontId="6" fillId="0" borderId="13" xfId="0" applyFont="1" applyBorder="1" applyAlignment="1">
      <alignment horizontal="left" vertical="center" wrapText="1"/>
    </xf>
    <xf numFmtId="0" fontId="5" fillId="0" borderId="33"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31" fillId="0" borderId="25" xfId="0" applyFont="1" applyBorder="1" applyAlignment="1">
      <alignment horizontal="left"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66" xfId="0" applyFont="1" applyBorder="1" applyAlignment="1">
      <alignment horizontal="left" vertical="center"/>
    </xf>
    <xf numFmtId="49" fontId="36" fillId="0" borderId="21"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38" fontId="12" fillId="0" borderId="0" xfId="0" applyNumberFormat="1" applyFont="1" applyAlignment="1">
      <alignment horizontal="center"/>
    </xf>
    <xf numFmtId="38" fontId="0" fillId="0" borderId="0" xfId="0" applyNumberFormat="1" applyAlignment="1">
      <alignment horizontal="center" vertical="center"/>
    </xf>
    <xf numFmtId="38" fontId="2" fillId="0" borderId="0" xfId="0" applyNumberFormat="1" applyFont="1" applyAlignment="1">
      <alignment horizontal="left" vertical="center"/>
    </xf>
    <xf numFmtId="38" fontId="2" fillId="0" borderId="0" xfId="0" applyNumberFormat="1" applyFont="1" applyBorder="1" applyAlignment="1">
      <alignment horizontal="center"/>
    </xf>
    <xf numFmtId="38" fontId="29" fillId="0" borderId="0" xfId="0" applyNumberFormat="1" applyFont="1" applyAlignment="1">
      <alignment horizontal="center" vertical="center"/>
    </xf>
    <xf numFmtId="38" fontId="29" fillId="0" borderId="0" xfId="0" applyNumberFormat="1" applyFont="1" applyBorder="1" applyAlignment="1">
      <alignment horizontal="center" vertical="center"/>
    </xf>
    <xf numFmtId="38" fontId="0" fillId="0" borderId="0" xfId="0" applyNumberFormat="1">
      <alignment vertical="center"/>
    </xf>
    <xf numFmtId="0" fontId="0" fillId="0" borderId="0" xfId="0">
      <alignment vertical="center"/>
    </xf>
    <xf numFmtId="38" fontId="2" fillId="0" borderId="18" xfId="0" applyNumberFormat="1" applyFont="1" applyBorder="1" applyAlignment="1">
      <alignment horizontal="center" vertical="top"/>
    </xf>
    <xf numFmtId="38" fontId="2" fillId="0" borderId="1" xfId="0" applyNumberFormat="1" applyFont="1" applyBorder="1" applyAlignment="1">
      <alignment horizontal="center" vertical="top"/>
    </xf>
    <xf numFmtId="38" fontId="10" fillId="0" borderId="0" xfId="0" applyNumberFormat="1" applyFont="1" applyBorder="1" applyAlignment="1">
      <alignment horizontal="center" vertical="center"/>
    </xf>
    <xf numFmtId="38" fontId="2" fillId="3" borderId="9" xfId="0" applyNumberFormat="1" applyFont="1" applyFill="1" applyBorder="1" applyAlignment="1">
      <alignment horizontal="left" vertical="center"/>
    </xf>
    <xf numFmtId="38" fontId="2" fillId="3" borderId="22" xfId="0" applyNumberFormat="1" applyFont="1" applyFill="1" applyBorder="1" applyAlignment="1">
      <alignment horizontal="left" vertical="center"/>
    </xf>
    <xf numFmtId="38" fontId="2" fillId="3" borderId="1" xfId="0" applyNumberFormat="1" applyFont="1" applyFill="1" applyBorder="1" applyAlignment="1">
      <alignment horizontal="left" vertical="center"/>
    </xf>
    <xf numFmtId="38" fontId="2" fillId="3" borderId="23" xfId="0" applyNumberFormat="1" applyFont="1" applyFill="1" applyBorder="1" applyAlignment="1">
      <alignment horizontal="left" vertical="center"/>
    </xf>
    <xf numFmtId="38" fontId="2" fillId="0" borderId="22" xfId="0" applyNumberFormat="1" applyFont="1" applyBorder="1" applyAlignment="1"/>
    <xf numFmtId="38" fontId="2" fillId="0" borderId="23" xfId="0" applyNumberFormat="1" applyFont="1" applyBorder="1" applyAlignment="1"/>
    <xf numFmtId="38" fontId="0" fillId="0" borderId="24" xfId="0" applyNumberFormat="1" applyBorder="1" applyAlignment="1">
      <alignment horizontal="center" vertical="center"/>
    </xf>
    <xf numFmtId="38" fontId="0" fillId="0" borderId="17" xfId="0" applyNumberFormat="1" applyBorder="1">
      <alignment vertical="center"/>
    </xf>
    <xf numFmtId="0" fontId="0" fillId="0" borderId="17" xfId="0" applyBorder="1">
      <alignment vertical="center"/>
    </xf>
    <xf numFmtId="38" fontId="0" fillId="0" borderId="1" xfId="0" applyNumberFormat="1" applyBorder="1" applyAlignment="1">
      <alignment horizontal="center" vertical="center" shrinkToFit="1"/>
    </xf>
    <xf numFmtId="38" fontId="0" fillId="0" borderId="1" xfId="0" applyNumberFormat="1" applyBorder="1" applyAlignment="1">
      <alignment horizontal="center" vertical="center" wrapText="1"/>
    </xf>
    <xf numFmtId="38" fontId="2" fillId="3" borderId="62" xfId="0" applyNumberFormat="1" applyFont="1" applyFill="1" applyBorder="1" applyAlignment="1">
      <alignment horizontal="center" vertical="center" wrapText="1"/>
    </xf>
    <xf numFmtId="38" fontId="2" fillId="3" borderId="12" xfId="0" applyNumberFormat="1" applyFont="1" applyFill="1" applyBorder="1" applyAlignment="1">
      <alignment horizontal="center" vertical="center" wrapText="1"/>
    </xf>
    <xf numFmtId="38" fontId="2" fillId="3" borderId="13" xfId="0" applyNumberFormat="1" applyFont="1" applyFill="1" applyBorder="1" applyAlignment="1">
      <alignment horizontal="center" vertical="center" wrapText="1"/>
    </xf>
    <xf numFmtId="38" fontId="2" fillId="0" borderId="62" xfId="0" applyNumberFormat="1" applyFont="1" applyBorder="1" applyAlignment="1">
      <alignment horizontal="center" vertical="center"/>
    </xf>
    <xf numFmtId="38" fontId="2" fillId="0" borderId="12" xfId="0" applyNumberFormat="1" applyFont="1" applyBorder="1" applyAlignment="1">
      <alignment horizontal="center" vertical="center"/>
    </xf>
    <xf numFmtId="38" fontId="2" fillId="0" borderId="13" xfId="0" applyNumberFormat="1" applyFont="1" applyBorder="1" applyAlignment="1">
      <alignment horizontal="center" vertical="center"/>
    </xf>
    <xf numFmtId="38" fontId="2" fillId="3" borderId="63" xfId="0" applyNumberFormat="1" applyFont="1" applyFill="1" applyBorder="1" applyAlignment="1">
      <alignment horizontal="center" vertical="center" wrapText="1"/>
    </xf>
    <xf numFmtId="38" fontId="2" fillId="3" borderId="59" xfId="0" applyNumberFormat="1" applyFont="1" applyFill="1" applyBorder="1" applyAlignment="1">
      <alignment horizontal="center" vertical="center" wrapText="1"/>
    </xf>
    <xf numFmtId="38" fontId="2" fillId="3" borderId="31" xfId="0" applyNumberFormat="1" applyFont="1" applyFill="1" applyBorder="1" applyAlignment="1">
      <alignment horizontal="center" vertical="center" wrapText="1"/>
    </xf>
    <xf numFmtId="38" fontId="2" fillId="3" borderId="29" xfId="0" applyNumberFormat="1" applyFont="1" applyFill="1" applyBorder="1" applyAlignment="1">
      <alignment horizontal="center" vertical="center" wrapText="1"/>
    </xf>
    <xf numFmtId="38" fontId="2" fillId="3" borderId="30" xfId="0" applyNumberFormat="1" applyFont="1" applyFill="1" applyBorder="1" applyAlignment="1">
      <alignment horizontal="center" vertical="center" wrapText="1"/>
    </xf>
    <xf numFmtId="38" fontId="2" fillId="3" borderId="7" xfId="0" applyNumberFormat="1" applyFont="1" applyFill="1" applyBorder="1" applyAlignment="1">
      <alignment horizontal="center" vertical="center" wrapText="1"/>
    </xf>
    <xf numFmtId="38" fontId="23" fillId="0" borderId="18" xfId="0" applyNumberFormat="1" applyFont="1" applyBorder="1" applyAlignment="1">
      <alignment horizontal="center" vertical="top"/>
    </xf>
    <xf numFmtId="38" fontId="23" fillId="0" borderId="1" xfId="0" applyNumberFormat="1" applyFont="1" applyBorder="1" applyAlignment="1">
      <alignment horizontal="center" vertical="top"/>
    </xf>
    <xf numFmtId="38" fontId="23" fillId="0" borderId="23" xfId="0" applyNumberFormat="1" applyFont="1" applyBorder="1" applyAlignment="1">
      <alignment horizontal="center" vertical="top"/>
    </xf>
    <xf numFmtId="38" fontId="15" fillId="0" borderId="0" xfId="0" applyNumberFormat="1" applyFont="1" applyAlignment="1">
      <alignment horizontal="left" vertical="top" wrapText="1"/>
    </xf>
    <xf numFmtId="38" fontId="2" fillId="3" borderId="15" xfId="0" applyNumberFormat="1" applyFont="1" applyFill="1" applyBorder="1" applyAlignment="1">
      <alignment horizontal="center" vertical="center" wrapText="1"/>
    </xf>
    <xf numFmtId="38" fontId="2" fillId="3" borderId="9" xfId="0" applyNumberFormat="1" applyFont="1" applyFill="1" applyBorder="1" applyAlignment="1">
      <alignment horizontal="center" vertical="center" wrapText="1"/>
    </xf>
    <xf numFmtId="38" fontId="2" fillId="3" borderId="33" xfId="0" applyNumberFormat="1" applyFont="1" applyFill="1" applyBorder="1" applyAlignment="1">
      <alignment horizontal="center" vertical="center" wrapText="1"/>
    </xf>
    <xf numFmtId="38" fontId="2" fillId="3" borderId="18" xfId="0" applyNumberFormat="1" applyFont="1" applyFill="1" applyBorder="1" applyAlignment="1">
      <alignment horizontal="center" vertical="center" wrapText="1"/>
    </xf>
    <xf numFmtId="38" fontId="2" fillId="3" borderId="1" xfId="0" applyNumberFormat="1" applyFont="1" applyFill="1" applyBorder="1" applyAlignment="1">
      <alignment horizontal="center" vertical="center" wrapText="1"/>
    </xf>
    <xf numFmtId="38" fontId="2" fillId="3" borderId="11" xfId="0" applyNumberFormat="1" applyFont="1" applyFill="1" applyBorder="1" applyAlignment="1">
      <alignment horizontal="center" vertical="center" wrapText="1"/>
    </xf>
    <xf numFmtId="38" fontId="2" fillId="0" borderId="22" xfId="0" applyNumberFormat="1" applyFont="1" applyBorder="1" applyAlignment="1">
      <alignment horizontal="center"/>
    </xf>
    <xf numFmtId="38" fontId="2" fillId="0" borderId="23" xfId="0" applyNumberFormat="1" applyFont="1" applyBorder="1" applyAlignment="1">
      <alignment horizontal="center"/>
    </xf>
    <xf numFmtId="38" fontId="9" fillId="0" borderId="34" xfId="0" applyNumberFormat="1" applyFont="1" applyBorder="1" applyAlignment="1">
      <alignment horizontal="center" vertical="center"/>
    </xf>
    <xf numFmtId="38" fontId="9" fillId="0" borderId="1" xfId="0" applyNumberFormat="1" applyFont="1" applyBorder="1" applyAlignment="1">
      <alignment horizontal="center" vertical="center"/>
    </xf>
    <xf numFmtId="38" fontId="2" fillId="0" borderId="18" xfId="0" applyNumberFormat="1" applyFont="1" applyBorder="1" applyAlignment="1">
      <alignment horizontal="center"/>
    </xf>
    <xf numFmtId="38" fontId="2" fillId="0" borderId="1" xfId="0" applyNumberFormat="1" applyFont="1" applyBorder="1" applyAlignment="1">
      <alignment horizontal="center"/>
    </xf>
    <xf numFmtId="38" fontId="2" fillId="3" borderId="19" xfId="0" applyNumberFormat="1" applyFont="1" applyFill="1" applyBorder="1" applyAlignment="1">
      <alignment horizontal="center" vertical="center"/>
    </xf>
    <xf numFmtId="38" fontId="2" fillId="3" borderId="2" xfId="0" applyNumberFormat="1" applyFont="1" applyFill="1" applyBorder="1" applyAlignment="1">
      <alignment horizontal="center" vertical="center"/>
    </xf>
    <xf numFmtId="38" fontId="2" fillId="3" borderId="61" xfId="0" applyNumberFormat="1" applyFont="1" applyFill="1" applyBorder="1" applyAlignment="1">
      <alignment horizontal="center" vertical="center"/>
    </xf>
    <xf numFmtId="38" fontId="2" fillId="0" borderId="19" xfId="0" applyNumberFormat="1" applyFont="1" applyBorder="1" applyAlignment="1">
      <alignment horizontal="center" vertical="center"/>
    </xf>
    <xf numFmtId="38" fontId="2" fillId="0" borderId="2" xfId="0" applyNumberFormat="1" applyFont="1" applyBorder="1" applyAlignment="1">
      <alignment horizontal="center" vertical="center"/>
    </xf>
    <xf numFmtId="38" fontId="2" fillId="0" borderId="61" xfId="0" applyNumberFormat="1" applyFont="1" applyBorder="1" applyAlignment="1">
      <alignment horizontal="center" vertical="center"/>
    </xf>
    <xf numFmtId="38" fontId="2" fillId="0" borderId="17" xfId="0" applyNumberFormat="1" applyFont="1" applyBorder="1" applyAlignment="1">
      <alignment horizontal="left" vertical="center" wrapText="1"/>
    </xf>
    <xf numFmtId="38" fontId="2" fillId="0" borderId="0" xfId="0" applyNumberFormat="1" applyFont="1" applyAlignment="1">
      <alignment horizontal="left" vertical="center" wrapText="1"/>
    </xf>
    <xf numFmtId="38" fontId="2" fillId="3" borderId="19" xfId="0" applyNumberFormat="1" applyFont="1" applyFill="1" applyBorder="1" applyAlignment="1">
      <alignment horizontal="center" vertical="center" wrapText="1"/>
    </xf>
    <xf numFmtId="38" fontId="2" fillId="3" borderId="2" xfId="0" applyNumberFormat="1" applyFont="1" applyFill="1" applyBorder="1" applyAlignment="1">
      <alignment horizontal="center" vertical="center" wrapText="1"/>
    </xf>
    <xf numFmtId="38" fontId="2" fillId="3" borderId="61" xfId="0" applyNumberFormat="1" applyFont="1" applyFill="1" applyBorder="1" applyAlignment="1">
      <alignment horizontal="center" vertical="center" wrapText="1"/>
    </xf>
    <xf numFmtId="38" fontId="21" fillId="0" borderId="0" xfId="0" applyNumberFormat="1" applyFont="1" applyAlignment="1">
      <alignment horizontal="center" vertical="center"/>
    </xf>
    <xf numFmtId="0" fontId="21" fillId="0" borderId="0" xfId="0" applyFont="1" applyAlignment="1">
      <alignment horizontal="center" vertical="center"/>
    </xf>
    <xf numFmtId="38" fontId="2" fillId="0" borderId="0" xfId="0" applyNumberFormat="1" applyFont="1" applyAlignment="1">
      <alignment horizontal="center" vertical="center" wrapText="1"/>
    </xf>
    <xf numFmtId="38" fontId="38" fillId="3" borderId="6" xfId="0" applyNumberFormat="1" applyFont="1" applyFill="1" applyBorder="1" applyAlignment="1">
      <alignment horizontal="left" vertical="center" wrapText="1"/>
    </xf>
    <xf numFmtId="38" fontId="38" fillId="3" borderId="4" xfId="0" applyNumberFormat="1" applyFont="1" applyFill="1" applyBorder="1" applyAlignment="1">
      <alignment horizontal="left" vertical="center" wrapText="1"/>
    </xf>
    <xf numFmtId="38" fontId="38" fillId="3" borderId="5" xfId="0" applyNumberFormat="1" applyFont="1" applyFill="1" applyBorder="1" applyAlignment="1">
      <alignment horizontal="left" vertical="center" wrapText="1"/>
    </xf>
    <xf numFmtId="38" fontId="2" fillId="3" borderId="17" xfId="0" applyNumberFormat="1" applyFont="1" applyFill="1" applyBorder="1" applyAlignment="1">
      <alignment horizontal="center" vertical="center"/>
    </xf>
    <xf numFmtId="38" fontId="2" fillId="3" borderId="0" xfId="0" applyNumberFormat="1" applyFont="1" applyFill="1" applyAlignment="1">
      <alignment horizontal="center" vertical="center"/>
    </xf>
    <xf numFmtId="38" fontId="2" fillId="3" borderId="18" xfId="0" applyNumberFormat="1" applyFont="1" applyFill="1" applyBorder="1" applyAlignment="1">
      <alignment horizontal="center" vertical="center"/>
    </xf>
    <xf numFmtId="38" fontId="2" fillId="3" borderId="1" xfId="0" applyNumberFormat="1" applyFont="1" applyFill="1" applyBorder="1" applyAlignment="1">
      <alignment horizontal="center" vertical="center"/>
    </xf>
    <xf numFmtId="38" fontId="2" fillId="3" borderId="17" xfId="0" applyNumberFormat="1" applyFont="1" applyFill="1" applyBorder="1" applyAlignment="1">
      <alignment horizontal="center" vertical="center" wrapText="1"/>
    </xf>
    <xf numFmtId="38" fontId="2" fillId="3" borderId="0" xfId="0" applyNumberFormat="1" applyFont="1" applyFill="1" applyAlignment="1">
      <alignment horizontal="center" vertical="center" wrapText="1"/>
    </xf>
    <xf numFmtId="38" fontId="2" fillId="3" borderId="24" xfId="0" applyNumberFormat="1" applyFont="1" applyFill="1" applyBorder="1" applyAlignment="1">
      <alignment horizontal="center" vertical="center" wrapText="1"/>
    </xf>
    <xf numFmtId="38" fontId="2" fillId="3" borderId="23" xfId="0" applyNumberFormat="1" applyFont="1" applyFill="1" applyBorder="1" applyAlignment="1">
      <alignment horizontal="center" vertical="center" wrapText="1"/>
    </xf>
    <xf numFmtId="38" fontId="2" fillId="0" borderId="17" xfId="0" applyNumberFormat="1" applyFont="1" applyBorder="1" applyAlignment="1">
      <alignment horizontal="left" vertical="top" wrapText="1"/>
    </xf>
    <xf numFmtId="38" fontId="2" fillId="0" borderId="0" xfId="0" applyNumberFormat="1" applyFont="1" applyAlignment="1">
      <alignment horizontal="left" vertical="top" wrapText="1"/>
    </xf>
    <xf numFmtId="38" fontId="2" fillId="3" borderId="14" xfId="0" applyNumberFormat="1" applyFont="1" applyFill="1" applyBorder="1" applyAlignment="1">
      <alignment horizontal="center" vertical="center"/>
    </xf>
    <xf numFmtId="38" fontId="2" fillId="3" borderId="8" xfId="0" applyNumberFormat="1" applyFont="1" applyFill="1" applyBorder="1" applyAlignment="1">
      <alignment horizontal="center" vertical="center"/>
    </xf>
    <xf numFmtId="38" fontId="2" fillId="3" borderId="60" xfId="0" applyNumberFormat="1" applyFont="1" applyFill="1" applyBorder="1" applyAlignment="1">
      <alignment horizontal="center" vertical="center"/>
    </xf>
    <xf numFmtId="38" fontId="2" fillId="0" borderId="14" xfId="0" applyNumberFormat="1" applyFont="1" applyBorder="1" applyAlignment="1">
      <alignment horizontal="center" vertical="center"/>
    </xf>
    <xf numFmtId="38" fontId="2" fillId="0" borderId="8" xfId="0" applyNumberFormat="1" applyFont="1" applyBorder="1" applyAlignment="1">
      <alignment horizontal="center" vertical="center"/>
    </xf>
    <xf numFmtId="38" fontId="2" fillId="0" borderId="60" xfId="0" applyNumberFormat="1" applyFont="1" applyBorder="1" applyAlignment="1">
      <alignment horizontal="center" vertical="center"/>
    </xf>
    <xf numFmtId="38" fontId="2" fillId="0" borderId="22" xfId="0" applyNumberFormat="1" applyFont="1" applyBorder="1" applyAlignment="1">
      <alignment horizontal="left"/>
    </xf>
    <xf numFmtId="38" fontId="2" fillId="0" borderId="23" xfId="0" applyNumberFormat="1" applyFont="1" applyBorder="1" applyAlignment="1">
      <alignment horizontal="left"/>
    </xf>
    <xf numFmtId="38" fontId="30" fillId="0" borderId="0" xfId="0" applyNumberFormat="1" applyFont="1" applyAlignment="1">
      <alignment horizontal="center" vertical="center"/>
    </xf>
    <xf numFmtId="0" fontId="30" fillId="0" borderId="0" xfId="0" applyFont="1" applyAlignment="1">
      <alignment horizontal="center" vertical="center"/>
    </xf>
    <xf numFmtId="38" fontId="2" fillId="3" borderId="15" xfId="0" applyNumberFormat="1" applyFont="1" applyFill="1" applyBorder="1" applyAlignment="1">
      <alignment horizontal="center" vertical="center"/>
    </xf>
    <xf numFmtId="38" fontId="2" fillId="3" borderId="9" xfId="0" applyNumberFormat="1" applyFont="1" applyFill="1" applyBorder="1" applyAlignment="1">
      <alignment horizontal="center" vertical="center"/>
    </xf>
    <xf numFmtId="38" fontId="2" fillId="3" borderId="22"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21</xdr:col>
      <xdr:colOff>498021</xdr:colOff>
      <xdr:row>10</xdr:row>
      <xdr:rowOff>171485</xdr:rowOff>
    </xdr:from>
    <xdr:ext cx="699679" cy="259045"/>
    <xdr:sp macro="" textlink="">
      <xdr:nvSpPr>
        <xdr:cNvPr id="2" name="テキスト ボックス 1">
          <a:extLst>
            <a:ext uri="{FF2B5EF4-FFF2-40B4-BE49-F238E27FC236}">
              <a16:creationId xmlns:a16="http://schemas.microsoft.com/office/drawing/2014/main" id="{B7B235B8-0255-81BC-2AAC-AC13E7EC60E1}"/>
            </a:ext>
          </a:extLst>
        </xdr:cNvPr>
        <xdr:cNvSpPr txBox="1"/>
      </xdr:nvSpPr>
      <xdr:spPr>
        <a:xfrm>
          <a:off x="6528707" y="2305085"/>
          <a:ext cx="699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ＭＳ ゴシック" panose="020B0609070205080204" pitchFamily="49" charset="-128"/>
              <a:ea typeface="ＭＳ ゴシック" panose="020B0609070205080204" pitchFamily="49" charset="-128"/>
            </a:rPr>
            <a:t>チェック</a:t>
          </a:r>
        </a:p>
      </xdr:txBody>
    </xdr:sp>
    <xdr:clientData/>
  </xdr:oneCellAnchor>
  <xdr:twoCellAnchor>
    <xdr:from>
      <xdr:col>21</xdr:col>
      <xdr:colOff>670015</xdr:colOff>
      <xdr:row>12</xdr:row>
      <xdr:rowOff>24759</xdr:rowOff>
    </xdr:from>
    <xdr:to>
      <xdr:col>21</xdr:col>
      <xdr:colOff>1003706</xdr:colOff>
      <xdr:row>12</xdr:row>
      <xdr:rowOff>313934</xdr:rowOff>
    </xdr:to>
    <xdr:sp macro="" textlink="">
      <xdr:nvSpPr>
        <xdr:cNvPr id="3" name="正方形/長方形 2">
          <a:extLst>
            <a:ext uri="{FF2B5EF4-FFF2-40B4-BE49-F238E27FC236}">
              <a16:creationId xmlns:a16="http://schemas.microsoft.com/office/drawing/2014/main" id="{E6FD42FE-E2C3-FEE9-AA46-CB0F24C2C89B}"/>
            </a:ext>
          </a:extLst>
        </xdr:cNvPr>
        <xdr:cNvSpPr/>
      </xdr:nvSpPr>
      <xdr:spPr>
        <a:xfrm>
          <a:off x="6700701" y="2517588"/>
          <a:ext cx="333691" cy="2891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285299</xdr:colOff>
      <xdr:row>16</xdr:row>
      <xdr:rowOff>247685</xdr:rowOff>
    </xdr:from>
    <xdr:ext cx="1467068" cy="425629"/>
    <xdr:sp macro="" textlink="">
      <xdr:nvSpPr>
        <xdr:cNvPr id="4" name="テキスト ボックス 3">
          <a:extLst>
            <a:ext uri="{FF2B5EF4-FFF2-40B4-BE49-F238E27FC236}">
              <a16:creationId xmlns:a16="http://schemas.microsoft.com/office/drawing/2014/main" id="{F0DC8A98-7522-C1E1-0DEC-263A33A36D1F}"/>
            </a:ext>
          </a:extLst>
        </xdr:cNvPr>
        <xdr:cNvSpPr txBox="1"/>
      </xdr:nvSpPr>
      <xdr:spPr>
        <a:xfrm>
          <a:off x="463670" y="4193247"/>
          <a:ext cx="1467068" cy="425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000">
              <a:latin typeface="MS Gothic" panose="020B0609070205080204" pitchFamily="49" charset="-128"/>
              <a:ea typeface="MS Gothic" panose="020B0609070205080204" pitchFamily="49" charset="-128"/>
            </a:rPr>
            <a:t>個人事業主は</a:t>
          </a:r>
        </a:p>
        <a:p>
          <a:pPr algn="ctr"/>
          <a:r>
            <a:rPr kumimoji="1" lang="ja-JP" altLang="en-US" sz="1000">
              <a:latin typeface="MS Gothic" panose="020B0609070205080204" pitchFamily="49" charset="-128"/>
              <a:ea typeface="MS Gothic" panose="020B0609070205080204" pitchFamily="49" charset="-128"/>
            </a:rPr>
            <a:t>確定申告書記載の住所</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189139</xdr:colOff>
      <xdr:row>18</xdr:row>
      <xdr:rowOff>6804</xdr:rowOff>
    </xdr:from>
    <xdr:to>
      <xdr:col>11</xdr:col>
      <xdr:colOff>190499</xdr:colOff>
      <xdr:row>21</xdr:row>
      <xdr:rowOff>5443</xdr:rowOff>
    </xdr:to>
    <xdr:cxnSp macro="">
      <xdr:nvCxnSpPr>
        <xdr:cNvPr id="2" name="直線矢印コネクタ 1">
          <a:extLst>
            <a:ext uri="{FF2B5EF4-FFF2-40B4-BE49-F238E27FC236}">
              <a16:creationId xmlns:a16="http://schemas.microsoft.com/office/drawing/2014/main" id="{1315AB82-8D68-487A-867A-3DF0325BC01E}"/>
            </a:ext>
          </a:extLst>
        </xdr:cNvPr>
        <xdr:cNvCxnSpPr/>
      </xdr:nvCxnSpPr>
      <xdr:spPr>
        <a:xfrm>
          <a:off x="2970439" y="5401764"/>
          <a:ext cx="1360" cy="57775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10886</xdr:colOff>
      <xdr:row>22</xdr:row>
      <xdr:rowOff>5442</xdr:rowOff>
    </xdr:from>
    <xdr:to>
      <xdr:col>13</xdr:col>
      <xdr:colOff>5443</xdr:colOff>
      <xdr:row>22</xdr:row>
      <xdr:rowOff>5442</xdr:rowOff>
    </xdr:to>
    <xdr:cxnSp macro="">
      <xdr:nvCxnSpPr>
        <xdr:cNvPr id="3" name="直線矢印コネクタ 2">
          <a:extLst>
            <a:ext uri="{FF2B5EF4-FFF2-40B4-BE49-F238E27FC236}">
              <a16:creationId xmlns:a16="http://schemas.microsoft.com/office/drawing/2014/main" id="{8CA6F00D-167E-4D5E-804D-B5A1EE172700}"/>
            </a:ext>
          </a:extLst>
        </xdr:cNvPr>
        <xdr:cNvCxnSpPr/>
      </xdr:nvCxnSpPr>
      <xdr:spPr>
        <a:xfrm>
          <a:off x="3218906" y="6131922"/>
          <a:ext cx="230777"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250372</xdr:colOff>
      <xdr:row>23</xdr:row>
      <xdr:rowOff>47625</xdr:rowOff>
    </xdr:from>
    <xdr:to>
      <xdr:col>13</xdr:col>
      <xdr:colOff>250372</xdr:colOff>
      <xdr:row>26</xdr:row>
      <xdr:rowOff>223158</xdr:rowOff>
    </xdr:to>
    <xdr:cxnSp macro="">
      <xdr:nvCxnSpPr>
        <xdr:cNvPr id="4" name="直線矢印コネクタ 3">
          <a:extLst>
            <a:ext uri="{FF2B5EF4-FFF2-40B4-BE49-F238E27FC236}">
              <a16:creationId xmlns:a16="http://schemas.microsoft.com/office/drawing/2014/main" id="{AF7BE396-6FCC-445B-BDFC-381AA2AF7529}"/>
            </a:ext>
          </a:extLst>
        </xdr:cNvPr>
        <xdr:cNvCxnSpPr/>
      </xdr:nvCxnSpPr>
      <xdr:spPr>
        <a:xfrm>
          <a:off x="3694612" y="6402705"/>
          <a:ext cx="0" cy="71655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0</xdr:row>
      <xdr:rowOff>129540</xdr:rowOff>
    </xdr:from>
    <xdr:to>
      <xdr:col>8</xdr:col>
      <xdr:colOff>150609</xdr:colOff>
      <xdr:row>4</xdr:row>
      <xdr:rowOff>15150</xdr:rowOff>
    </xdr:to>
    <xdr:grpSp>
      <xdr:nvGrpSpPr>
        <xdr:cNvPr id="5" name="グループ化 4">
          <a:extLst>
            <a:ext uri="{FF2B5EF4-FFF2-40B4-BE49-F238E27FC236}">
              <a16:creationId xmlns:a16="http://schemas.microsoft.com/office/drawing/2014/main" id="{6A6F15E6-ECFD-425B-B988-79623E3E28C3}"/>
            </a:ext>
          </a:extLst>
        </xdr:cNvPr>
        <xdr:cNvGrpSpPr/>
      </xdr:nvGrpSpPr>
      <xdr:grpSpPr>
        <a:xfrm>
          <a:off x="289560" y="129540"/>
          <a:ext cx="1903209" cy="739050"/>
          <a:chOff x="1120298" y="854837"/>
          <a:chExt cx="1918449" cy="723810"/>
        </a:xfrm>
      </xdr:grpSpPr>
      <xdr:pic>
        <xdr:nvPicPr>
          <xdr:cNvPr id="6" name="図 5">
            <a:extLst>
              <a:ext uri="{FF2B5EF4-FFF2-40B4-BE49-F238E27FC236}">
                <a16:creationId xmlns:a16="http://schemas.microsoft.com/office/drawing/2014/main" id="{421BB401-C010-00D1-DCF8-2332FEEFE77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7" name="図 6">
            <a:extLst>
              <a:ext uri="{FF2B5EF4-FFF2-40B4-BE49-F238E27FC236}">
                <a16:creationId xmlns:a16="http://schemas.microsoft.com/office/drawing/2014/main" id="{65D89251-7A46-8543-BD02-A613E9FB97E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8" name="図 7">
            <a:extLst>
              <a:ext uri="{FF2B5EF4-FFF2-40B4-BE49-F238E27FC236}">
                <a16:creationId xmlns:a16="http://schemas.microsoft.com/office/drawing/2014/main" id="{9AB7EFFE-4D02-F0BB-618F-71A8085C9C0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twoCellAnchor>
    <xdr:from>
      <xdr:col>15</xdr:col>
      <xdr:colOff>133516</xdr:colOff>
      <xdr:row>0</xdr:row>
      <xdr:rowOff>129540</xdr:rowOff>
    </xdr:from>
    <xdr:to>
      <xdr:col>23</xdr:col>
      <xdr:colOff>17425</xdr:colOff>
      <xdr:row>4</xdr:row>
      <xdr:rowOff>15150</xdr:rowOff>
    </xdr:to>
    <xdr:grpSp>
      <xdr:nvGrpSpPr>
        <xdr:cNvPr id="9" name="グループ化 8">
          <a:extLst>
            <a:ext uri="{FF2B5EF4-FFF2-40B4-BE49-F238E27FC236}">
              <a16:creationId xmlns:a16="http://schemas.microsoft.com/office/drawing/2014/main" id="{CA1960EB-6011-4465-9CAE-EA6C92032FC5}"/>
            </a:ext>
          </a:extLst>
        </xdr:cNvPr>
        <xdr:cNvGrpSpPr/>
      </xdr:nvGrpSpPr>
      <xdr:grpSpPr>
        <a:xfrm>
          <a:off x="4339756" y="129540"/>
          <a:ext cx="1903209" cy="739050"/>
          <a:chOff x="1120298" y="854837"/>
          <a:chExt cx="1918449" cy="723810"/>
        </a:xfrm>
      </xdr:grpSpPr>
      <xdr:pic>
        <xdr:nvPicPr>
          <xdr:cNvPr id="10" name="図 9">
            <a:extLst>
              <a:ext uri="{FF2B5EF4-FFF2-40B4-BE49-F238E27FC236}">
                <a16:creationId xmlns:a16="http://schemas.microsoft.com/office/drawing/2014/main" id="{422D733E-52DD-4788-E1A2-E44F958F578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11" name="図 10">
            <a:extLst>
              <a:ext uri="{FF2B5EF4-FFF2-40B4-BE49-F238E27FC236}">
                <a16:creationId xmlns:a16="http://schemas.microsoft.com/office/drawing/2014/main" id="{B5B86C32-FCF3-6AAD-B0FA-5EB0F32B52D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12" name="図 11">
            <a:extLst>
              <a:ext uri="{FF2B5EF4-FFF2-40B4-BE49-F238E27FC236}">
                <a16:creationId xmlns:a16="http://schemas.microsoft.com/office/drawing/2014/main" id="{85FE17E4-D296-4C55-3E26-809DCDE7542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oneCellAnchor>
    <xdr:from>
      <xdr:col>14</xdr:col>
      <xdr:colOff>45279</xdr:colOff>
      <xdr:row>6</xdr:row>
      <xdr:rowOff>229426</xdr:rowOff>
    </xdr:from>
    <xdr:ext cx="699679" cy="259045"/>
    <xdr:sp macro="" textlink="">
      <xdr:nvSpPr>
        <xdr:cNvPr id="13" name="テキスト ボックス 12">
          <a:extLst>
            <a:ext uri="{FF2B5EF4-FFF2-40B4-BE49-F238E27FC236}">
              <a16:creationId xmlns:a16="http://schemas.microsoft.com/office/drawing/2014/main" id="{A4DF556A-EF84-45CC-8878-B9BE8A9CC3E7}"/>
            </a:ext>
          </a:extLst>
        </xdr:cNvPr>
        <xdr:cNvSpPr txBox="1"/>
      </xdr:nvSpPr>
      <xdr:spPr>
        <a:xfrm>
          <a:off x="3862899" y="1707706"/>
          <a:ext cx="699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ＭＳ ゴシック" panose="020B0609070205080204" pitchFamily="49" charset="-128"/>
              <a:ea typeface="ＭＳ ゴシック" panose="020B0609070205080204" pitchFamily="49" charset="-128"/>
            </a:rPr>
            <a:t>チェック</a:t>
          </a:r>
        </a:p>
      </xdr:txBody>
    </xdr:sp>
    <xdr:clientData/>
  </xdr:oneCellAnchor>
  <xdr:twoCellAnchor>
    <xdr:from>
      <xdr:col>14</xdr:col>
      <xdr:colOff>255423</xdr:colOff>
      <xdr:row>7</xdr:row>
      <xdr:rowOff>201909</xdr:rowOff>
    </xdr:from>
    <xdr:to>
      <xdr:col>15</xdr:col>
      <xdr:colOff>169698</xdr:colOff>
      <xdr:row>7</xdr:row>
      <xdr:rowOff>506709</xdr:rowOff>
    </xdr:to>
    <xdr:sp macro="" textlink="">
      <xdr:nvSpPr>
        <xdr:cNvPr id="14" name="正方形/長方形 13">
          <a:extLst>
            <a:ext uri="{FF2B5EF4-FFF2-40B4-BE49-F238E27FC236}">
              <a16:creationId xmlns:a16="http://schemas.microsoft.com/office/drawing/2014/main" id="{F6787670-D6C0-46B9-BD51-9E17E2C8DEF6}"/>
            </a:ext>
          </a:extLst>
        </xdr:cNvPr>
        <xdr:cNvSpPr/>
      </xdr:nvSpPr>
      <xdr:spPr>
        <a:xfrm>
          <a:off x="4073043" y="1924029"/>
          <a:ext cx="302895" cy="3048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259080</xdr:colOff>
      <xdr:row>23</xdr:row>
      <xdr:rowOff>45720</xdr:rowOff>
    </xdr:from>
    <xdr:to>
      <xdr:col>14</xdr:col>
      <xdr:colOff>79785</xdr:colOff>
      <xdr:row>31</xdr:row>
      <xdr:rowOff>197085</xdr:rowOff>
    </xdr:to>
    <xdr:grpSp>
      <xdr:nvGrpSpPr>
        <xdr:cNvPr id="16" name="グループ化 15">
          <a:extLst>
            <a:ext uri="{FF2B5EF4-FFF2-40B4-BE49-F238E27FC236}">
              <a16:creationId xmlns:a16="http://schemas.microsoft.com/office/drawing/2014/main" id="{B3376D96-7081-4EFC-BF53-73C6EEC63374}"/>
            </a:ext>
          </a:extLst>
        </xdr:cNvPr>
        <xdr:cNvGrpSpPr/>
      </xdr:nvGrpSpPr>
      <xdr:grpSpPr>
        <a:xfrm>
          <a:off x="3703320" y="6400800"/>
          <a:ext cx="194085" cy="1705845"/>
          <a:chOff x="3709182" y="6507928"/>
          <a:chExt cx="194085" cy="1705845"/>
        </a:xfrm>
      </xdr:grpSpPr>
      <xdr:cxnSp macro="">
        <xdr:nvCxnSpPr>
          <xdr:cNvPr id="17" name="直線矢印コネクタ 16">
            <a:extLst>
              <a:ext uri="{FF2B5EF4-FFF2-40B4-BE49-F238E27FC236}">
                <a16:creationId xmlns:a16="http://schemas.microsoft.com/office/drawing/2014/main" id="{B1C3C8B2-7A95-F94A-E342-7217DBC26391}"/>
              </a:ext>
            </a:extLst>
          </xdr:cNvPr>
          <xdr:cNvCxnSpPr/>
        </xdr:nvCxnSpPr>
        <xdr:spPr>
          <a:xfrm>
            <a:off x="3903267" y="6507928"/>
            <a:ext cx="0" cy="1410148"/>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78D2DE4D-40B3-FDAD-CB70-F1876AD9B360}"/>
              </a:ext>
            </a:extLst>
          </xdr:cNvPr>
          <xdr:cNvCxnSpPr/>
        </xdr:nvCxnSpPr>
        <xdr:spPr>
          <a:xfrm>
            <a:off x="3714037" y="7916008"/>
            <a:ext cx="0" cy="2977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DB788A71-1E4E-0504-F0F5-5C785773F5F8}"/>
              </a:ext>
            </a:extLst>
          </xdr:cNvPr>
          <xdr:cNvCxnSpPr/>
        </xdr:nvCxnSpPr>
        <xdr:spPr>
          <a:xfrm flipH="1">
            <a:off x="3709182" y="7917733"/>
            <a:ext cx="193469"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38100</xdr:colOff>
      <xdr:row>28</xdr:row>
      <xdr:rowOff>167640</xdr:rowOff>
    </xdr:from>
    <xdr:to>
      <xdr:col>23</xdr:col>
      <xdr:colOff>502920</xdr:colOff>
      <xdr:row>30</xdr:row>
      <xdr:rowOff>99060</xdr:rowOff>
    </xdr:to>
    <xdr:sp macro="" textlink="">
      <xdr:nvSpPr>
        <xdr:cNvPr id="20" name="テキスト ボックス 19">
          <a:extLst>
            <a:ext uri="{FF2B5EF4-FFF2-40B4-BE49-F238E27FC236}">
              <a16:creationId xmlns:a16="http://schemas.microsoft.com/office/drawing/2014/main" id="{B0615E39-8B0F-4039-A9F9-500DAA9ED811}"/>
            </a:ext>
          </a:extLst>
        </xdr:cNvPr>
        <xdr:cNvSpPr txBox="1"/>
      </xdr:nvSpPr>
      <xdr:spPr>
        <a:xfrm>
          <a:off x="6263640" y="7452360"/>
          <a:ext cx="46482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a:t>
          </a:r>
        </a:p>
      </xdr:txBody>
    </xdr:sp>
    <xdr:clientData/>
  </xdr:twoCellAnchor>
  <xdr:twoCellAnchor>
    <xdr:from>
      <xdr:col>23</xdr:col>
      <xdr:colOff>533400</xdr:colOff>
      <xdr:row>28</xdr:row>
      <xdr:rowOff>22860</xdr:rowOff>
    </xdr:from>
    <xdr:to>
      <xdr:col>23</xdr:col>
      <xdr:colOff>1041663</xdr:colOff>
      <xdr:row>35</xdr:row>
      <xdr:rowOff>252047</xdr:rowOff>
    </xdr:to>
    <xdr:grpSp>
      <xdr:nvGrpSpPr>
        <xdr:cNvPr id="28" name="グループ化 27">
          <a:extLst>
            <a:ext uri="{FF2B5EF4-FFF2-40B4-BE49-F238E27FC236}">
              <a16:creationId xmlns:a16="http://schemas.microsoft.com/office/drawing/2014/main" id="{FDDC8D2F-CCD3-DB26-6FE0-0BE7CB1267FF}"/>
            </a:ext>
          </a:extLst>
        </xdr:cNvPr>
        <xdr:cNvGrpSpPr/>
      </xdr:nvGrpSpPr>
      <xdr:grpSpPr>
        <a:xfrm>
          <a:off x="6758940" y="7307580"/>
          <a:ext cx="508263" cy="1699847"/>
          <a:chOff x="6758940" y="7307580"/>
          <a:chExt cx="508263" cy="1699847"/>
        </a:xfrm>
      </xdr:grpSpPr>
      <xdr:cxnSp macro="">
        <xdr:nvCxnSpPr>
          <xdr:cNvPr id="22" name="直線矢印コネクタ 21">
            <a:extLst>
              <a:ext uri="{FF2B5EF4-FFF2-40B4-BE49-F238E27FC236}">
                <a16:creationId xmlns:a16="http://schemas.microsoft.com/office/drawing/2014/main" id="{CB4305A4-73DC-BE4B-DF86-3B8678FA5EDE}"/>
              </a:ext>
            </a:extLst>
          </xdr:cNvPr>
          <xdr:cNvCxnSpPr/>
        </xdr:nvCxnSpPr>
        <xdr:spPr>
          <a:xfrm>
            <a:off x="7267203" y="7307580"/>
            <a:ext cx="0" cy="169984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566F98FE-DB00-FD6E-1F2F-8F07F5E03ECD}"/>
              </a:ext>
            </a:extLst>
          </xdr:cNvPr>
          <xdr:cNvCxnSpPr/>
        </xdr:nvCxnSpPr>
        <xdr:spPr>
          <a:xfrm flipH="1">
            <a:off x="6758940" y="8313525"/>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30455F56-5547-4531-A4ED-4C961B23582A}"/>
              </a:ext>
            </a:extLst>
          </xdr:cNvPr>
          <xdr:cNvCxnSpPr/>
        </xdr:nvCxnSpPr>
        <xdr:spPr>
          <a:xfrm flipH="1">
            <a:off x="6758940" y="7315200"/>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119742</xdr:colOff>
      <xdr:row>15</xdr:row>
      <xdr:rowOff>21772</xdr:rowOff>
    </xdr:from>
    <xdr:to>
      <xdr:col>24</xdr:col>
      <xdr:colOff>664028</xdr:colOff>
      <xdr:row>18</xdr:row>
      <xdr:rowOff>10886</xdr:rowOff>
    </xdr:to>
    <xdr:sp macro="" textlink="">
      <xdr:nvSpPr>
        <xdr:cNvPr id="24" name="テキスト ボックス 23">
          <a:extLst>
            <a:ext uri="{FF2B5EF4-FFF2-40B4-BE49-F238E27FC236}">
              <a16:creationId xmlns:a16="http://schemas.microsoft.com/office/drawing/2014/main" id="{E6E0BC69-FB7C-1FAB-70D6-F8BD9E5ED618}"/>
            </a:ext>
          </a:extLst>
        </xdr:cNvPr>
        <xdr:cNvSpPr txBox="1"/>
      </xdr:nvSpPr>
      <xdr:spPr>
        <a:xfrm>
          <a:off x="4637313" y="4463143"/>
          <a:ext cx="3048001"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ゴシック" panose="020B0609070205080204" pitchFamily="49" charset="-128"/>
              <a:ea typeface="ＭＳ ゴシック" panose="020B0609070205080204" pitchFamily="49" charset="-128"/>
            </a:rPr>
            <a:t>c</a:t>
          </a:r>
          <a:r>
            <a:rPr kumimoji="1" lang="ja-JP" altLang="en-US" sz="1050">
              <a:latin typeface="ＭＳ ゴシック" panose="020B0609070205080204" pitchFamily="49" charset="-128"/>
              <a:ea typeface="ＭＳ ゴシック" panose="020B0609070205080204" pitchFamily="49" charset="-128"/>
            </a:rPr>
            <a:t>は、ｂを</a:t>
          </a:r>
          <a:r>
            <a:rPr kumimoji="1" lang="en-US" altLang="ja-JP" sz="1050">
              <a:latin typeface="ＭＳ ゴシック" panose="020B0609070205080204" pitchFamily="49" charset="-128"/>
              <a:ea typeface="ＭＳ ゴシック" panose="020B0609070205080204" pitchFamily="49" charset="-128"/>
            </a:rPr>
            <a:t>100</a:t>
          </a:r>
          <a:r>
            <a:rPr kumimoji="1" lang="ja-JP" altLang="en-US" sz="1050">
              <a:latin typeface="ＭＳ ゴシック" panose="020B0609070205080204" pitchFamily="49" charset="-128"/>
              <a:ea typeface="ＭＳ ゴシック" panose="020B0609070205080204" pitchFamily="49" charset="-128"/>
            </a:rPr>
            <a:t>の位で四捨五入して記入。ただし、ｂが</a:t>
          </a:r>
          <a:r>
            <a:rPr kumimoji="1" lang="en-US" altLang="ja-JP" sz="1050">
              <a:latin typeface="ＭＳ ゴシック" panose="020B0609070205080204" pitchFamily="49" charset="-128"/>
              <a:ea typeface="ＭＳ ゴシック" panose="020B0609070205080204" pitchFamily="49" charset="-128"/>
            </a:rPr>
            <a:t>1,000㎥</a:t>
          </a:r>
          <a:r>
            <a:rPr kumimoji="1" lang="ja-JP" altLang="en-US" sz="1050">
              <a:latin typeface="ＭＳ ゴシック" panose="020B0609070205080204" pitchFamily="49" charset="-128"/>
              <a:ea typeface="ＭＳ ゴシック" panose="020B0609070205080204" pitchFamily="49" charset="-128"/>
            </a:rPr>
            <a:t>以下の場合は下表のとおりとする。</a:t>
          </a:r>
        </a:p>
      </xdr:txBody>
    </xdr:sp>
    <xdr:clientData/>
  </xdr:twoCellAnchor>
  <xdr:twoCellAnchor>
    <xdr:from>
      <xdr:col>11</xdr:col>
      <xdr:colOff>189139</xdr:colOff>
      <xdr:row>17</xdr:row>
      <xdr:rowOff>6804</xdr:rowOff>
    </xdr:from>
    <xdr:to>
      <xdr:col>11</xdr:col>
      <xdr:colOff>190499</xdr:colOff>
      <xdr:row>20</xdr:row>
      <xdr:rowOff>5443</xdr:rowOff>
    </xdr:to>
    <xdr:cxnSp macro="">
      <xdr:nvCxnSpPr>
        <xdr:cNvPr id="2" name="直線矢印コネクタ 1">
          <a:extLst>
            <a:ext uri="{FF2B5EF4-FFF2-40B4-BE49-F238E27FC236}">
              <a16:creationId xmlns:a16="http://schemas.microsoft.com/office/drawing/2014/main" id="{54FE6D70-BA27-4474-841C-7A22B5B6815A}"/>
            </a:ext>
          </a:extLst>
        </xdr:cNvPr>
        <xdr:cNvCxnSpPr/>
      </xdr:nvCxnSpPr>
      <xdr:spPr>
        <a:xfrm>
          <a:off x="2970439" y="5401764"/>
          <a:ext cx="1360" cy="57775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10886</xdr:colOff>
      <xdr:row>21</xdr:row>
      <xdr:rowOff>5442</xdr:rowOff>
    </xdr:from>
    <xdr:to>
      <xdr:col>13</xdr:col>
      <xdr:colOff>5443</xdr:colOff>
      <xdr:row>21</xdr:row>
      <xdr:rowOff>5442</xdr:rowOff>
    </xdr:to>
    <xdr:cxnSp macro="">
      <xdr:nvCxnSpPr>
        <xdr:cNvPr id="3" name="直線矢印コネクタ 2">
          <a:extLst>
            <a:ext uri="{FF2B5EF4-FFF2-40B4-BE49-F238E27FC236}">
              <a16:creationId xmlns:a16="http://schemas.microsoft.com/office/drawing/2014/main" id="{4A9FE836-9E70-4B2F-8269-892E687C2A91}"/>
            </a:ext>
          </a:extLst>
        </xdr:cNvPr>
        <xdr:cNvCxnSpPr/>
      </xdr:nvCxnSpPr>
      <xdr:spPr>
        <a:xfrm>
          <a:off x="3218906" y="6131922"/>
          <a:ext cx="230777"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250372</xdr:colOff>
      <xdr:row>22</xdr:row>
      <xdr:rowOff>47625</xdr:rowOff>
    </xdr:from>
    <xdr:to>
      <xdr:col>13</xdr:col>
      <xdr:colOff>250372</xdr:colOff>
      <xdr:row>25</xdr:row>
      <xdr:rowOff>223158</xdr:rowOff>
    </xdr:to>
    <xdr:cxnSp macro="">
      <xdr:nvCxnSpPr>
        <xdr:cNvPr id="4" name="直線矢印コネクタ 3">
          <a:extLst>
            <a:ext uri="{FF2B5EF4-FFF2-40B4-BE49-F238E27FC236}">
              <a16:creationId xmlns:a16="http://schemas.microsoft.com/office/drawing/2014/main" id="{B69C11CF-0FF8-42EC-AFED-9006B89C37D0}"/>
            </a:ext>
          </a:extLst>
        </xdr:cNvPr>
        <xdr:cNvCxnSpPr/>
      </xdr:nvCxnSpPr>
      <xdr:spPr>
        <a:xfrm>
          <a:off x="3694612" y="6402705"/>
          <a:ext cx="0" cy="71655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76200</xdr:colOff>
      <xdr:row>0</xdr:row>
      <xdr:rowOff>190500</xdr:rowOff>
    </xdr:from>
    <xdr:ext cx="1051883" cy="629417"/>
    <xdr:pic>
      <xdr:nvPicPr>
        <xdr:cNvPr id="16" name="図 15" descr="挿絵 が含まれている画像&#10;&#10;自動的に生成された説明">
          <a:extLst>
            <a:ext uri="{FF2B5EF4-FFF2-40B4-BE49-F238E27FC236}">
              <a16:creationId xmlns:a16="http://schemas.microsoft.com/office/drawing/2014/main" id="{EEC45B4D-82FF-4EB7-B681-55F25095D2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90500"/>
          <a:ext cx="1051883" cy="629417"/>
        </a:xfrm>
        <a:prstGeom prst="rect">
          <a:avLst/>
        </a:prstGeom>
      </xdr:spPr>
    </xdr:pic>
    <xdr:clientData/>
  </xdr:oneCellAnchor>
  <xdr:oneCellAnchor>
    <xdr:from>
      <xdr:col>17</xdr:col>
      <xdr:colOff>339256</xdr:colOff>
      <xdr:row>0</xdr:row>
      <xdr:rowOff>190500</xdr:rowOff>
    </xdr:from>
    <xdr:ext cx="1051884" cy="629417"/>
    <xdr:pic>
      <xdr:nvPicPr>
        <xdr:cNvPr id="17" name="図 16" descr="挿絵 が含まれている画像&#10;&#10;自動的に生成された説明">
          <a:extLst>
            <a:ext uri="{FF2B5EF4-FFF2-40B4-BE49-F238E27FC236}">
              <a16:creationId xmlns:a16="http://schemas.microsoft.com/office/drawing/2014/main" id="{920BEF5F-EFB1-443E-A61D-227F5ABD8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0296" y="190500"/>
          <a:ext cx="1051884" cy="629417"/>
        </a:xfrm>
        <a:prstGeom prst="rect">
          <a:avLst/>
        </a:prstGeom>
      </xdr:spPr>
    </xdr:pic>
    <xdr:clientData/>
  </xdr:oneCellAnchor>
  <xdr:twoCellAnchor editAs="oneCell">
    <xdr:from>
      <xdr:col>18</xdr:col>
      <xdr:colOff>43543</xdr:colOff>
      <xdr:row>17</xdr:row>
      <xdr:rowOff>54428</xdr:rowOff>
    </xdr:from>
    <xdr:to>
      <xdr:col>24</xdr:col>
      <xdr:colOff>694508</xdr:colOff>
      <xdr:row>23</xdr:row>
      <xdr:rowOff>124096</xdr:rowOff>
    </xdr:to>
    <xdr:pic>
      <xdr:nvPicPr>
        <xdr:cNvPr id="21" name="図 20">
          <a:extLst>
            <a:ext uri="{FF2B5EF4-FFF2-40B4-BE49-F238E27FC236}">
              <a16:creationId xmlns:a16="http://schemas.microsoft.com/office/drawing/2014/main" id="{A73ED962-B3F7-B0B5-CA46-DB09B66206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1229" y="4876799"/>
          <a:ext cx="2784565"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251460</xdr:colOff>
      <xdr:row>22</xdr:row>
      <xdr:rowOff>53340</xdr:rowOff>
    </xdr:from>
    <xdr:to>
      <xdr:col>14</xdr:col>
      <xdr:colOff>72165</xdr:colOff>
      <xdr:row>30</xdr:row>
      <xdr:rowOff>204705</xdr:rowOff>
    </xdr:to>
    <xdr:grpSp>
      <xdr:nvGrpSpPr>
        <xdr:cNvPr id="5" name="グループ化 4">
          <a:extLst>
            <a:ext uri="{FF2B5EF4-FFF2-40B4-BE49-F238E27FC236}">
              <a16:creationId xmlns:a16="http://schemas.microsoft.com/office/drawing/2014/main" id="{F375EF1A-428E-459D-BF44-95940F8BE729}"/>
            </a:ext>
          </a:extLst>
        </xdr:cNvPr>
        <xdr:cNvGrpSpPr/>
      </xdr:nvGrpSpPr>
      <xdr:grpSpPr>
        <a:xfrm>
          <a:off x="3695700" y="5814060"/>
          <a:ext cx="194085" cy="1705845"/>
          <a:chOff x="3709182" y="6507928"/>
          <a:chExt cx="194085" cy="1705845"/>
        </a:xfrm>
      </xdr:grpSpPr>
      <xdr:cxnSp macro="">
        <xdr:nvCxnSpPr>
          <xdr:cNvPr id="6" name="直線矢印コネクタ 5">
            <a:extLst>
              <a:ext uri="{FF2B5EF4-FFF2-40B4-BE49-F238E27FC236}">
                <a16:creationId xmlns:a16="http://schemas.microsoft.com/office/drawing/2014/main" id="{5F5E50B7-A412-807E-79E2-0A80C423AE73}"/>
              </a:ext>
            </a:extLst>
          </xdr:cNvPr>
          <xdr:cNvCxnSpPr/>
        </xdr:nvCxnSpPr>
        <xdr:spPr>
          <a:xfrm>
            <a:off x="3903267" y="6507928"/>
            <a:ext cx="0" cy="1410148"/>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780B2463-C450-AF59-7BFA-8B76D1942A1E}"/>
              </a:ext>
            </a:extLst>
          </xdr:cNvPr>
          <xdr:cNvCxnSpPr/>
        </xdr:nvCxnSpPr>
        <xdr:spPr>
          <a:xfrm>
            <a:off x="3714037" y="7916008"/>
            <a:ext cx="0" cy="2977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EBBEB48B-3E5B-7004-2302-E017D9FA3ED9}"/>
              </a:ext>
            </a:extLst>
          </xdr:cNvPr>
          <xdr:cNvCxnSpPr/>
        </xdr:nvCxnSpPr>
        <xdr:spPr>
          <a:xfrm flipH="1">
            <a:off x="3709182" y="7917733"/>
            <a:ext cx="193469"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45720</xdr:colOff>
      <xdr:row>27</xdr:row>
      <xdr:rowOff>175260</xdr:rowOff>
    </xdr:from>
    <xdr:to>
      <xdr:col>23</xdr:col>
      <xdr:colOff>510540</xdr:colOff>
      <xdr:row>29</xdr:row>
      <xdr:rowOff>106680</xdr:rowOff>
    </xdr:to>
    <xdr:sp macro="" textlink="">
      <xdr:nvSpPr>
        <xdr:cNvPr id="9" name="テキスト ボックス 8">
          <a:extLst>
            <a:ext uri="{FF2B5EF4-FFF2-40B4-BE49-F238E27FC236}">
              <a16:creationId xmlns:a16="http://schemas.microsoft.com/office/drawing/2014/main" id="{94C50258-4D2F-4A0B-BB95-5A2045F2D62E}"/>
            </a:ext>
          </a:extLst>
        </xdr:cNvPr>
        <xdr:cNvSpPr txBox="1"/>
      </xdr:nvSpPr>
      <xdr:spPr>
        <a:xfrm>
          <a:off x="6271260" y="6865620"/>
          <a:ext cx="46482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a:t>
          </a:r>
        </a:p>
      </xdr:txBody>
    </xdr:sp>
    <xdr:clientData/>
  </xdr:twoCellAnchor>
  <xdr:twoCellAnchor>
    <xdr:from>
      <xdr:col>23</xdr:col>
      <xdr:colOff>525780</xdr:colOff>
      <xdr:row>27</xdr:row>
      <xdr:rowOff>30480</xdr:rowOff>
    </xdr:from>
    <xdr:to>
      <xdr:col>24</xdr:col>
      <xdr:colOff>249183</xdr:colOff>
      <xdr:row>34</xdr:row>
      <xdr:rowOff>259667</xdr:rowOff>
    </xdr:to>
    <xdr:grpSp>
      <xdr:nvGrpSpPr>
        <xdr:cNvPr id="10" name="グループ化 9">
          <a:extLst>
            <a:ext uri="{FF2B5EF4-FFF2-40B4-BE49-F238E27FC236}">
              <a16:creationId xmlns:a16="http://schemas.microsoft.com/office/drawing/2014/main" id="{A1C2C3AE-C812-4A8B-BB01-5688F976B458}"/>
            </a:ext>
          </a:extLst>
        </xdr:cNvPr>
        <xdr:cNvGrpSpPr/>
      </xdr:nvGrpSpPr>
      <xdr:grpSpPr>
        <a:xfrm>
          <a:off x="6751320" y="6720840"/>
          <a:ext cx="508263" cy="1699847"/>
          <a:chOff x="6758940" y="7307580"/>
          <a:chExt cx="508263" cy="1699847"/>
        </a:xfrm>
      </xdr:grpSpPr>
      <xdr:cxnSp macro="">
        <xdr:nvCxnSpPr>
          <xdr:cNvPr id="11" name="直線矢印コネクタ 10">
            <a:extLst>
              <a:ext uri="{FF2B5EF4-FFF2-40B4-BE49-F238E27FC236}">
                <a16:creationId xmlns:a16="http://schemas.microsoft.com/office/drawing/2014/main" id="{FAD3A1FB-119B-5DB8-6457-613565325B5E}"/>
              </a:ext>
            </a:extLst>
          </xdr:cNvPr>
          <xdr:cNvCxnSpPr/>
        </xdr:nvCxnSpPr>
        <xdr:spPr>
          <a:xfrm>
            <a:off x="7267203" y="7307580"/>
            <a:ext cx="0" cy="169984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5302DAF5-194E-24D4-846A-CA8F52568D2C}"/>
              </a:ext>
            </a:extLst>
          </xdr:cNvPr>
          <xdr:cNvCxnSpPr/>
        </xdr:nvCxnSpPr>
        <xdr:spPr>
          <a:xfrm flipH="1">
            <a:off x="6758940" y="8313525"/>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E377CB1B-A433-2D6D-C23D-2632D5760900}"/>
              </a:ext>
            </a:extLst>
          </xdr:cNvPr>
          <xdr:cNvCxnSpPr/>
        </xdr:nvCxnSpPr>
        <xdr:spPr>
          <a:xfrm flipH="1">
            <a:off x="6758940" y="7315200"/>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8"/>
  <sheetViews>
    <sheetView view="pageBreakPreview" topLeftCell="A30" zoomScale="70" zoomScaleNormal="100" zoomScaleSheetLayoutView="70" workbookViewId="0">
      <selection activeCell="Z13" sqref="Z13"/>
    </sheetView>
  </sheetViews>
  <sheetFormatPr defaultColWidth="9" defaultRowHeight="14.4"/>
  <cols>
    <col min="1" max="1" width="2.3984375" style="1" customWidth="1"/>
    <col min="2" max="2" width="10.5" style="1" customWidth="1"/>
    <col min="3" max="6" width="3.09765625" style="1" customWidth="1"/>
    <col min="7" max="21" width="3.59765625" style="1" customWidth="1"/>
    <col min="22" max="22" width="19.3984375" style="1" customWidth="1"/>
    <col min="23" max="23" width="12.09765625" style="1" customWidth="1"/>
    <col min="24" max="24" width="9.765625E-2" style="1" customWidth="1"/>
    <col min="25" max="16384" width="9" style="1"/>
  </cols>
  <sheetData>
    <row r="1" spans="1:22" ht="19.5" customHeight="1" thickBot="1">
      <c r="A1" s="41" t="s">
        <v>48</v>
      </c>
      <c r="L1" s="133"/>
      <c r="M1" s="133"/>
      <c r="N1" s="133"/>
      <c r="Q1" s="199" t="s">
        <v>47</v>
      </c>
      <c r="R1" s="200"/>
      <c r="S1" s="200"/>
      <c r="T1" s="200"/>
      <c r="U1" s="200"/>
      <c r="V1" s="201"/>
    </row>
    <row r="2" spans="1:22" ht="7.5" customHeight="1">
      <c r="J2" s="3"/>
      <c r="K2" s="3"/>
      <c r="L2" s="3"/>
      <c r="M2" s="3"/>
      <c r="N2" s="3"/>
      <c r="O2" s="3"/>
      <c r="P2" s="3"/>
      <c r="Q2" s="3"/>
      <c r="R2" s="3"/>
      <c r="S2" s="3"/>
      <c r="T2" s="3"/>
    </row>
    <row r="3" spans="1:22" ht="16.2">
      <c r="B3" s="15" t="s">
        <v>2</v>
      </c>
      <c r="F3" s="1" t="s">
        <v>93</v>
      </c>
    </row>
    <row r="4" spans="1:22" ht="8.4" customHeight="1">
      <c r="B4" s="2"/>
    </row>
    <row r="5" spans="1:22" ht="15" customHeight="1">
      <c r="A5" s="202" t="s">
        <v>94</v>
      </c>
      <c r="B5" s="202"/>
      <c r="C5" s="202"/>
      <c r="D5" s="202"/>
      <c r="E5" s="202"/>
      <c r="F5" s="202"/>
      <c r="G5" s="202"/>
      <c r="H5" s="202"/>
      <c r="I5" s="202"/>
      <c r="J5" s="202"/>
      <c r="K5" s="202"/>
      <c r="L5" s="202"/>
      <c r="M5" s="202"/>
      <c r="N5" s="202"/>
      <c r="O5" s="202"/>
      <c r="P5" s="202"/>
      <c r="Q5" s="202"/>
      <c r="R5" s="202"/>
      <c r="S5" s="202"/>
      <c r="T5" s="202"/>
      <c r="U5" s="202"/>
      <c r="V5" s="202"/>
    </row>
    <row r="6" spans="1:22" ht="6.9" customHeight="1">
      <c r="A6" s="202"/>
      <c r="B6" s="202"/>
      <c r="C6" s="202"/>
      <c r="D6" s="202"/>
      <c r="E6" s="202"/>
      <c r="F6" s="202"/>
      <c r="G6" s="202"/>
      <c r="H6" s="202"/>
      <c r="I6" s="202"/>
      <c r="J6" s="202"/>
      <c r="K6" s="202"/>
      <c r="L6" s="202"/>
      <c r="M6" s="202"/>
      <c r="N6" s="202"/>
      <c r="O6" s="202"/>
      <c r="P6" s="202"/>
      <c r="Q6" s="202"/>
      <c r="R6" s="202"/>
      <c r="S6" s="202"/>
      <c r="T6" s="202"/>
      <c r="U6" s="202"/>
      <c r="V6" s="202"/>
    </row>
    <row r="7" spans="1:22" ht="7.35" customHeight="1">
      <c r="B7" s="2"/>
      <c r="J7" s="4"/>
      <c r="K7" s="4"/>
      <c r="L7" s="4"/>
      <c r="M7" s="4"/>
    </row>
    <row r="8" spans="1:22" ht="18.899999999999999" customHeight="1">
      <c r="B8" s="149" t="s">
        <v>95</v>
      </c>
      <c r="C8" s="149"/>
      <c r="D8" s="149"/>
      <c r="E8" s="149"/>
      <c r="F8" s="149"/>
      <c r="G8" s="149"/>
      <c r="H8" s="149"/>
      <c r="I8" s="149"/>
      <c r="J8" s="149"/>
      <c r="K8" s="149"/>
      <c r="L8" s="149"/>
      <c r="M8" s="149"/>
      <c r="N8" s="149"/>
      <c r="O8" s="149"/>
      <c r="P8" s="149"/>
      <c r="Q8" s="149"/>
      <c r="R8" s="149"/>
      <c r="S8" s="149"/>
      <c r="T8" s="149"/>
      <c r="U8" s="149"/>
      <c r="V8" s="149"/>
    </row>
    <row r="9" spans="1:22" ht="54" customHeight="1">
      <c r="B9" s="149"/>
      <c r="C9" s="149"/>
      <c r="D9" s="149"/>
      <c r="E9" s="149"/>
      <c r="F9" s="149"/>
      <c r="G9" s="149"/>
      <c r="H9" s="149"/>
      <c r="I9" s="149"/>
      <c r="J9" s="149"/>
      <c r="K9" s="149"/>
      <c r="L9" s="149"/>
      <c r="M9" s="149"/>
      <c r="N9" s="149"/>
      <c r="O9" s="149"/>
      <c r="P9" s="149"/>
      <c r="Q9" s="149"/>
      <c r="R9" s="149"/>
      <c r="S9" s="149"/>
      <c r="T9" s="149"/>
      <c r="U9" s="149"/>
      <c r="V9" s="149"/>
    </row>
    <row r="10" spans="1:22" ht="15.6" customHeight="1">
      <c r="A10" s="133" t="s">
        <v>6</v>
      </c>
      <c r="B10" s="133"/>
      <c r="C10" s="133"/>
      <c r="D10" s="133"/>
      <c r="E10" s="133"/>
      <c r="F10" s="133"/>
      <c r="G10" s="133"/>
      <c r="H10" s="133"/>
      <c r="I10" s="133"/>
      <c r="J10" s="133"/>
      <c r="K10" s="133"/>
      <c r="L10" s="133"/>
      <c r="M10" s="133"/>
      <c r="N10" s="133"/>
      <c r="O10" s="133"/>
      <c r="P10" s="133"/>
      <c r="Q10" s="133"/>
      <c r="R10" s="133"/>
      <c r="S10" s="133"/>
      <c r="T10" s="133"/>
      <c r="U10" s="133"/>
      <c r="V10" s="133"/>
    </row>
    <row r="11" spans="1:22" ht="16.2">
      <c r="A11" s="15" t="s">
        <v>21</v>
      </c>
      <c r="H11" s="1" t="s">
        <v>93</v>
      </c>
      <c r="V11" s="78"/>
    </row>
    <row r="12" spans="1:22" ht="12" customHeight="1">
      <c r="A12" s="15"/>
      <c r="B12" s="203" t="s">
        <v>92</v>
      </c>
      <c r="C12" s="203"/>
      <c r="D12" s="203"/>
      <c r="E12" s="203"/>
      <c r="F12" s="203"/>
      <c r="G12" s="203"/>
      <c r="H12" s="203"/>
      <c r="I12" s="203"/>
      <c r="J12" s="203"/>
      <c r="K12" s="203"/>
      <c r="L12" s="203"/>
      <c r="M12" s="203"/>
      <c r="N12" s="203"/>
      <c r="O12" s="203"/>
      <c r="P12" s="203"/>
      <c r="Q12" s="203"/>
      <c r="R12" s="203"/>
      <c r="S12" s="203"/>
      <c r="T12" s="203"/>
      <c r="U12" s="203"/>
      <c r="V12" s="203"/>
    </row>
    <row r="13" spans="1:22" ht="27" customHeight="1">
      <c r="A13" s="15"/>
      <c r="B13" s="203"/>
      <c r="C13" s="203"/>
      <c r="D13" s="203"/>
      <c r="E13" s="203"/>
      <c r="F13" s="203"/>
      <c r="G13" s="203"/>
      <c r="H13" s="203"/>
      <c r="I13" s="203"/>
      <c r="J13" s="203"/>
      <c r="K13" s="203"/>
      <c r="L13" s="203"/>
      <c r="M13" s="203"/>
      <c r="N13" s="203"/>
      <c r="O13" s="203"/>
      <c r="P13" s="203"/>
      <c r="Q13" s="203"/>
      <c r="R13" s="203"/>
      <c r="S13" s="203"/>
      <c r="T13" s="203"/>
      <c r="U13" s="203"/>
      <c r="V13" s="203"/>
    </row>
    <row r="14" spans="1:22" ht="23.1" customHeight="1" thickBot="1">
      <c r="A14" s="15"/>
      <c r="B14" s="1" t="s">
        <v>78</v>
      </c>
      <c r="V14" s="3"/>
    </row>
    <row r="15" spans="1:22" ht="30" customHeight="1" thickTop="1">
      <c r="B15" s="197" t="s">
        <v>3</v>
      </c>
      <c r="C15" s="198"/>
      <c r="D15" s="198"/>
      <c r="E15" s="198"/>
      <c r="F15" s="198"/>
      <c r="G15" s="198"/>
      <c r="H15" s="28"/>
      <c r="I15" s="27"/>
      <c r="J15" s="33"/>
      <c r="K15" s="33"/>
      <c r="L15" s="27"/>
      <c r="M15" s="33"/>
      <c r="N15" s="33"/>
      <c r="O15" s="27"/>
      <c r="P15" s="33"/>
      <c r="Q15" s="33"/>
      <c r="R15" s="82"/>
      <c r="S15" s="27"/>
      <c r="T15" s="33"/>
      <c r="U15" s="32"/>
      <c r="V15" s="81" t="s">
        <v>73</v>
      </c>
    </row>
    <row r="16" spans="1:22" ht="35.25" customHeight="1" thickBot="1">
      <c r="B16" s="204" t="s">
        <v>76</v>
      </c>
      <c r="C16" s="205"/>
      <c r="D16" s="205"/>
      <c r="E16" s="205"/>
      <c r="F16" s="205"/>
      <c r="G16" s="206"/>
      <c r="H16" s="83" t="s">
        <v>72</v>
      </c>
      <c r="J16" s="21"/>
      <c r="K16" s="21"/>
      <c r="M16" s="21"/>
      <c r="N16" s="21"/>
      <c r="P16" s="21"/>
      <c r="Q16" s="21"/>
      <c r="T16" s="21"/>
      <c r="U16" s="20"/>
      <c r="V16" s="80" t="s">
        <v>35</v>
      </c>
    </row>
    <row r="17" spans="2:25" ht="30" customHeight="1" thickTop="1">
      <c r="B17" s="207" t="s">
        <v>79</v>
      </c>
      <c r="C17" s="208"/>
      <c r="D17" s="208"/>
      <c r="E17" s="208"/>
      <c r="F17" s="208"/>
      <c r="G17" s="209"/>
      <c r="H17" s="34" t="s">
        <v>19</v>
      </c>
      <c r="I17" s="33"/>
      <c r="J17" s="33"/>
      <c r="K17" s="33"/>
      <c r="L17" s="33"/>
      <c r="M17" s="33"/>
      <c r="N17" s="33"/>
      <c r="O17" s="33"/>
      <c r="P17" s="33"/>
      <c r="Q17" s="33"/>
      <c r="R17" s="40"/>
      <c r="S17" s="33"/>
      <c r="T17" s="33"/>
      <c r="U17" s="32"/>
      <c r="V17" s="84" t="s">
        <v>74</v>
      </c>
    </row>
    <row r="18" spans="2:25" ht="21.75" customHeight="1" thickBot="1">
      <c r="B18" s="210"/>
      <c r="C18" s="211"/>
      <c r="D18" s="211"/>
      <c r="E18" s="211"/>
      <c r="F18" s="211"/>
      <c r="G18" s="212"/>
      <c r="H18" s="31"/>
      <c r="I18" s="30"/>
      <c r="J18" s="30"/>
      <c r="K18" s="30"/>
      <c r="L18" s="30"/>
      <c r="M18" s="30"/>
      <c r="N18" s="30"/>
      <c r="O18" s="30"/>
      <c r="P18" s="30"/>
      <c r="Q18" s="30"/>
      <c r="R18" s="30"/>
      <c r="S18" s="30"/>
      <c r="T18" s="30"/>
      <c r="U18" s="29"/>
      <c r="V18" s="85" t="s">
        <v>36</v>
      </c>
    </row>
    <row r="19" spans="2:25" ht="13.5" customHeight="1">
      <c r="B19" s="7"/>
      <c r="C19" s="7"/>
      <c r="D19" s="7"/>
      <c r="E19" s="7"/>
      <c r="F19" s="222" t="s">
        <v>75</v>
      </c>
      <c r="G19" s="222"/>
      <c r="H19" s="222"/>
      <c r="I19" s="222"/>
      <c r="J19" s="222"/>
      <c r="K19" s="222"/>
      <c r="L19" s="222"/>
      <c r="M19" s="222"/>
      <c r="N19" s="222"/>
      <c r="O19" s="222"/>
      <c r="P19" s="222"/>
      <c r="Q19" s="222"/>
      <c r="R19" s="222"/>
      <c r="S19" s="222"/>
      <c r="T19" s="222"/>
      <c r="U19" s="222"/>
      <c r="V19" s="222"/>
    </row>
    <row r="20" spans="2:25" ht="15.9" customHeight="1" thickBot="1">
      <c r="B20" s="221" t="s">
        <v>67</v>
      </c>
      <c r="C20" s="221"/>
      <c r="D20" s="221"/>
      <c r="E20" s="221"/>
      <c r="F20" s="221"/>
      <c r="G20" s="221"/>
      <c r="H20" s="221"/>
      <c r="I20" s="221"/>
      <c r="J20" s="221"/>
      <c r="K20" s="39"/>
      <c r="L20" s="39"/>
      <c r="M20" s="39"/>
      <c r="N20" s="39"/>
      <c r="O20" s="39"/>
      <c r="P20" s="39"/>
      <c r="Q20" s="39"/>
      <c r="R20" s="39"/>
      <c r="S20" s="39"/>
      <c r="T20" s="39"/>
      <c r="U20" s="39"/>
      <c r="V20" s="38"/>
    </row>
    <row r="21" spans="2:25" ht="16.5" customHeight="1" thickTop="1">
      <c r="B21" s="213" t="s">
        <v>46</v>
      </c>
      <c r="C21" s="214"/>
      <c r="D21" s="214"/>
      <c r="E21" s="214"/>
      <c r="F21" s="214"/>
      <c r="G21" s="214"/>
      <c r="H21" s="217"/>
      <c r="I21" s="218"/>
      <c r="J21" s="218"/>
      <c r="K21" s="218"/>
      <c r="L21" s="218"/>
      <c r="M21" s="219"/>
      <c r="N21" s="194" t="s">
        <v>3</v>
      </c>
      <c r="O21" s="195"/>
      <c r="P21" s="195"/>
      <c r="Q21" s="196"/>
      <c r="R21" s="169"/>
      <c r="S21" s="170"/>
      <c r="T21" s="170"/>
      <c r="U21" s="170"/>
      <c r="V21" s="171"/>
    </row>
    <row r="22" spans="2:25" ht="24" customHeight="1" thickBot="1">
      <c r="B22" s="215"/>
      <c r="C22" s="216"/>
      <c r="D22" s="216"/>
      <c r="E22" s="216"/>
      <c r="F22" s="216"/>
      <c r="G22" s="216"/>
      <c r="H22" s="175"/>
      <c r="I22" s="176"/>
      <c r="J22" s="176"/>
      <c r="K22" s="176"/>
      <c r="L22" s="176"/>
      <c r="M22" s="220"/>
      <c r="N22" s="172" t="s">
        <v>45</v>
      </c>
      <c r="O22" s="173"/>
      <c r="P22" s="173"/>
      <c r="Q22" s="174"/>
      <c r="R22" s="175"/>
      <c r="S22" s="176"/>
      <c r="T22" s="177"/>
      <c r="U22" s="177"/>
      <c r="V22" s="178"/>
    </row>
    <row r="23" spans="2:25" ht="18.75" customHeight="1" thickTop="1" thickBot="1">
      <c r="B23" s="179" t="s">
        <v>13</v>
      </c>
      <c r="C23" s="180"/>
      <c r="D23" s="180"/>
      <c r="E23" s="180"/>
      <c r="F23" s="180"/>
      <c r="G23" s="180"/>
      <c r="H23" s="181" t="s">
        <v>30</v>
      </c>
      <c r="I23" s="182"/>
      <c r="J23" s="182"/>
      <c r="K23" s="182"/>
      <c r="L23" s="182"/>
      <c r="M23" s="182"/>
      <c r="N23" s="36"/>
      <c r="O23" s="37" t="s">
        <v>16</v>
      </c>
      <c r="P23" s="36"/>
      <c r="Q23" s="36" t="s">
        <v>15</v>
      </c>
      <c r="R23" s="36"/>
      <c r="S23" s="35" t="s">
        <v>14</v>
      </c>
      <c r="T23" s="158" t="s">
        <v>5</v>
      </c>
      <c r="U23" s="159"/>
      <c r="V23" s="160"/>
    </row>
    <row r="24" spans="2:25" ht="18.75" customHeight="1" thickTop="1">
      <c r="B24" s="183" t="s">
        <v>66</v>
      </c>
      <c r="C24" s="184"/>
      <c r="D24" s="184"/>
      <c r="E24" s="184"/>
      <c r="F24" s="184"/>
      <c r="G24" s="184"/>
      <c r="H24" s="34" t="s">
        <v>19</v>
      </c>
      <c r="I24" s="33"/>
      <c r="J24" s="33"/>
      <c r="K24" s="33"/>
      <c r="L24" s="33"/>
      <c r="M24" s="33"/>
      <c r="N24" s="33"/>
      <c r="O24" s="33"/>
      <c r="P24" s="33"/>
      <c r="Q24" s="33"/>
      <c r="R24" s="33"/>
      <c r="S24" s="33"/>
      <c r="T24" s="33"/>
      <c r="U24" s="33"/>
      <c r="V24" s="32"/>
    </row>
    <row r="25" spans="2:25" ht="18.75" customHeight="1" thickBot="1">
      <c r="B25" s="162"/>
      <c r="C25" s="185"/>
      <c r="D25" s="185"/>
      <c r="E25" s="185"/>
      <c r="F25" s="185"/>
      <c r="G25" s="185"/>
      <c r="H25" s="31"/>
      <c r="I25" s="30"/>
      <c r="J25" s="30"/>
      <c r="K25" s="30"/>
      <c r="L25" s="30"/>
      <c r="M25" s="30"/>
      <c r="N25" s="30"/>
      <c r="O25" s="30"/>
      <c r="P25" s="30"/>
      <c r="Q25" s="30"/>
      <c r="R25" s="30"/>
      <c r="S25" s="30"/>
      <c r="T25" s="30"/>
      <c r="U25" s="30"/>
      <c r="V25" s="29"/>
      <c r="Y25" s="10"/>
    </row>
    <row r="26" spans="2:25" ht="3.9" customHeight="1">
      <c r="B26" s="77"/>
      <c r="C26" s="77"/>
      <c r="D26" s="77"/>
      <c r="E26" s="77"/>
      <c r="F26" s="77"/>
      <c r="G26" s="77"/>
      <c r="V26" s="79"/>
    </row>
    <row r="27" spans="2:25" ht="16.649999999999999" customHeight="1" thickBot="1">
      <c r="B27" s="186" t="s">
        <v>41</v>
      </c>
      <c r="C27" s="186"/>
      <c r="D27" s="186"/>
      <c r="E27" s="186"/>
      <c r="F27" s="186"/>
      <c r="G27" s="186"/>
      <c r="H27" s="187"/>
      <c r="I27" s="187"/>
    </row>
    <row r="28" spans="2:25" ht="17.100000000000001" customHeight="1" thickTop="1">
      <c r="B28" s="8"/>
      <c r="C28" s="9"/>
      <c r="D28" s="9"/>
      <c r="E28" s="9"/>
      <c r="F28" s="9"/>
      <c r="G28" s="9"/>
      <c r="H28" s="188" t="s">
        <v>38</v>
      </c>
      <c r="I28" s="189"/>
      <c r="J28" s="189"/>
      <c r="K28" s="189"/>
      <c r="L28" s="189"/>
      <c r="M28" s="189"/>
      <c r="N28" s="189"/>
      <c r="O28" s="189"/>
      <c r="P28" s="189"/>
      <c r="Q28" s="189"/>
      <c r="R28" s="189"/>
      <c r="S28" s="189"/>
      <c r="T28" s="189"/>
      <c r="U28" s="189"/>
      <c r="V28" s="190"/>
    </row>
    <row r="29" spans="2:25" ht="44.25" customHeight="1" thickBot="1">
      <c r="B29" s="191" t="s">
        <v>37</v>
      </c>
      <c r="C29" s="185"/>
      <c r="D29" s="185"/>
      <c r="E29" s="185"/>
      <c r="F29" s="185"/>
      <c r="G29" s="185"/>
      <c r="H29" s="192" t="s">
        <v>39</v>
      </c>
      <c r="I29" s="193"/>
      <c r="J29" s="193"/>
      <c r="K29" s="193"/>
      <c r="L29" s="193"/>
      <c r="M29" s="193"/>
      <c r="N29" s="30"/>
      <c r="O29" s="30"/>
      <c r="P29" s="30"/>
      <c r="Q29" s="30"/>
      <c r="R29" s="30"/>
      <c r="S29" s="30"/>
      <c r="T29" s="30"/>
      <c r="U29" s="30"/>
      <c r="V29" s="29"/>
    </row>
    <row r="30" spans="2:25" ht="21.6" customHeight="1" thickTop="1">
      <c r="B30" s="161" t="s">
        <v>8</v>
      </c>
      <c r="C30" s="163" t="s">
        <v>17</v>
      </c>
      <c r="D30" s="164"/>
      <c r="E30" s="164"/>
      <c r="F30" s="164"/>
      <c r="G30" s="164"/>
      <c r="H30" s="28"/>
      <c r="I30" s="27"/>
      <c r="J30" s="27"/>
      <c r="K30" s="27"/>
      <c r="L30" s="27"/>
      <c r="M30" s="27"/>
      <c r="N30" s="27"/>
      <c r="O30" s="27"/>
      <c r="P30" s="27"/>
      <c r="Q30" s="27"/>
      <c r="R30" s="27"/>
      <c r="S30" s="27"/>
      <c r="T30" s="27"/>
      <c r="U30" s="27"/>
      <c r="V30" s="26"/>
    </row>
    <row r="31" spans="2:25" ht="21.6" customHeight="1">
      <c r="B31" s="161"/>
      <c r="C31" s="165" t="s">
        <v>9</v>
      </c>
      <c r="D31" s="166"/>
      <c r="E31" s="166"/>
      <c r="F31" s="166"/>
      <c r="G31" s="166"/>
      <c r="H31" s="25"/>
      <c r="I31" s="24"/>
      <c r="J31" s="24"/>
      <c r="K31" s="24"/>
      <c r="L31" s="24"/>
      <c r="M31" s="24"/>
      <c r="N31" s="24"/>
      <c r="O31" s="24"/>
      <c r="P31" s="24"/>
      <c r="Q31" s="24"/>
      <c r="R31" s="24"/>
      <c r="S31" s="24"/>
      <c r="T31" s="24"/>
      <c r="U31" s="24"/>
      <c r="V31" s="23"/>
    </row>
    <row r="32" spans="2:25" ht="21.6" customHeight="1" thickBot="1">
      <c r="B32" s="162"/>
      <c r="C32" s="167" t="s">
        <v>10</v>
      </c>
      <c r="D32" s="168"/>
      <c r="E32" s="168"/>
      <c r="F32" s="168"/>
      <c r="G32" s="168"/>
      <c r="H32" s="22"/>
      <c r="I32" s="21"/>
      <c r="J32" s="21"/>
      <c r="K32" s="21"/>
      <c r="L32" s="21"/>
      <c r="M32" s="21"/>
      <c r="N32" s="21"/>
      <c r="O32" s="21"/>
      <c r="P32" s="21"/>
      <c r="Q32" s="21"/>
      <c r="R32" s="21"/>
      <c r="S32" s="21"/>
      <c r="T32" s="21"/>
      <c r="U32" s="21"/>
      <c r="V32" s="20"/>
    </row>
    <row r="33" spans="1:22" ht="8.1" customHeight="1">
      <c r="B33" s="5"/>
      <c r="L33" s="5"/>
    </row>
    <row r="34" spans="1:22" ht="16.350000000000001" customHeight="1">
      <c r="A34" s="15" t="s">
        <v>7</v>
      </c>
      <c r="B34" s="14"/>
      <c r="C34" s="13"/>
      <c r="D34" s="13"/>
      <c r="E34" s="13"/>
      <c r="F34" s="13"/>
      <c r="G34" s="13"/>
      <c r="H34" s="13"/>
    </row>
    <row r="35" spans="1:22" ht="6.9" customHeight="1" thickBot="1">
      <c r="A35" s="15"/>
      <c r="B35" s="14"/>
      <c r="C35" s="13"/>
      <c r="D35" s="13"/>
      <c r="E35" s="13"/>
      <c r="F35" s="13"/>
      <c r="G35" s="13"/>
      <c r="H35" s="13"/>
    </row>
    <row r="36" spans="1:22" ht="23.4" customHeight="1" thickTop="1" thickBot="1">
      <c r="B36" s="151" t="s">
        <v>11</v>
      </c>
      <c r="C36" s="152"/>
      <c r="D36" s="152"/>
      <c r="E36" s="152"/>
      <c r="F36" s="152"/>
      <c r="G36" s="88"/>
      <c r="H36" s="89"/>
      <c r="I36" s="87"/>
      <c r="J36" s="86"/>
      <c r="K36" s="19"/>
      <c r="L36" s="18"/>
      <c r="M36" s="18"/>
      <c r="N36" s="18"/>
      <c r="O36" s="18"/>
      <c r="P36" s="18"/>
      <c r="Q36" s="18"/>
      <c r="R36" s="18"/>
      <c r="S36" s="153" t="s">
        <v>18</v>
      </c>
      <c r="T36" s="153"/>
      <c r="U36" s="153"/>
      <c r="V36" s="17"/>
    </row>
    <row r="37" spans="1:22" ht="23.4" customHeight="1" thickTop="1" thickBot="1">
      <c r="B37" s="154" t="s">
        <v>12</v>
      </c>
      <c r="C37" s="155"/>
      <c r="D37" s="155"/>
      <c r="E37" s="155"/>
      <c r="F37" s="155"/>
      <c r="G37" s="88"/>
      <c r="H37" s="89"/>
      <c r="I37" s="18"/>
      <c r="J37" s="19"/>
      <c r="K37" s="18"/>
      <c r="L37" s="18"/>
      <c r="M37" s="18"/>
      <c r="N37" s="18"/>
      <c r="O37" s="18"/>
      <c r="P37" s="18"/>
      <c r="Q37" s="18"/>
      <c r="R37" s="18"/>
      <c r="S37" s="156" t="s">
        <v>77</v>
      </c>
      <c r="T37" s="156"/>
      <c r="U37" s="157"/>
      <c r="V37" s="17"/>
    </row>
    <row r="38" spans="1:22" ht="23.4" customHeight="1" thickTop="1" thickBot="1">
      <c r="B38" s="135" t="s">
        <v>0</v>
      </c>
      <c r="C38" s="136"/>
      <c r="D38" s="136"/>
      <c r="E38" s="136"/>
      <c r="F38" s="136"/>
      <c r="G38" s="158" t="s">
        <v>4</v>
      </c>
      <c r="H38" s="159"/>
      <c r="I38" s="159"/>
      <c r="J38" s="159"/>
      <c r="K38" s="159"/>
      <c r="L38" s="159"/>
      <c r="M38" s="160"/>
    </row>
    <row r="39" spans="1:22" ht="23.4" customHeight="1" thickTop="1" thickBot="1">
      <c r="B39" s="135" t="s">
        <v>1</v>
      </c>
      <c r="C39" s="136"/>
      <c r="D39" s="136"/>
      <c r="E39" s="136"/>
      <c r="F39" s="136"/>
      <c r="G39" s="90"/>
      <c r="H39" s="91"/>
      <c r="I39" s="92"/>
      <c r="J39" s="92"/>
      <c r="K39" s="92"/>
      <c r="L39" s="92"/>
      <c r="M39" s="93"/>
      <c r="N39" s="137" t="s">
        <v>44</v>
      </c>
      <c r="O39" s="138"/>
      <c r="P39" s="138"/>
      <c r="Q39" s="138"/>
      <c r="R39" s="138"/>
      <c r="S39" s="138"/>
      <c r="T39" s="138"/>
      <c r="U39" s="138"/>
      <c r="V39" s="138"/>
    </row>
    <row r="40" spans="1:22" ht="23.4" customHeight="1" thickTop="1">
      <c r="B40" s="139" t="s">
        <v>20</v>
      </c>
      <c r="C40" s="140"/>
      <c r="D40" s="140"/>
      <c r="E40" s="140"/>
      <c r="F40" s="140"/>
      <c r="G40" s="94"/>
      <c r="H40" s="95"/>
      <c r="I40" s="96"/>
      <c r="J40" s="27"/>
      <c r="K40" s="97"/>
      <c r="L40" s="97"/>
      <c r="M40" s="96"/>
      <c r="N40" s="27"/>
      <c r="O40" s="97"/>
      <c r="P40" s="97"/>
      <c r="Q40" s="97"/>
      <c r="R40" s="96"/>
      <c r="S40" s="27"/>
      <c r="T40" s="97"/>
      <c r="U40" s="98"/>
    </row>
    <row r="41" spans="1:22" ht="23.4" customHeight="1" thickBot="1">
      <c r="B41" s="141"/>
      <c r="C41" s="142"/>
      <c r="D41" s="142"/>
      <c r="E41" s="142"/>
      <c r="F41" s="142"/>
      <c r="G41" s="101"/>
      <c r="H41" s="102"/>
      <c r="I41" s="100"/>
      <c r="J41" s="100"/>
      <c r="K41" s="100"/>
      <c r="L41" s="100"/>
      <c r="M41" s="100"/>
      <c r="N41" s="100"/>
      <c r="O41" s="100"/>
      <c r="P41" s="100"/>
      <c r="Q41" s="100"/>
      <c r="R41" s="100"/>
      <c r="S41" s="100"/>
      <c r="T41" s="100"/>
      <c r="U41" s="99"/>
    </row>
    <row r="42" spans="1:22" ht="5.0999999999999996" customHeight="1"/>
    <row r="43" spans="1:22" ht="18" customHeight="1">
      <c r="A43" s="15" t="s">
        <v>26</v>
      </c>
      <c r="B43" s="14"/>
      <c r="C43" s="13"/>
      <c r="D43" s="13"/>
      <c r="E43" s="16"/>
      <c r="F43" s="11"/>
      <c r="G43" s="11"/>
      <c r="H43" s="11"/>
      <c r="I43" s="11"/>
      <c r="J43" s="11"/>
      <c r="K43" s="11"/>
      <c r="L43" s="11"/>
      <c r="M43" s="11"/>
      <c r="N43" s="11"/>
      <c r="O43" s="11"/>
      <c r="P43" s="11"/>
      <c r="Q43" s="11"/>
      <c r="R43" s="11"/>
      <c r="S43" s="11"/>
      <c r="T43" s="11"/>
      <c r="U43" s="11"/>
      <c r="V43" s="11"/>
    </row>
    <row r="44" spans="1:22" ht="7.35" customHeight="1">
      <c r="A44" s="15"/>
      <c r="B44" s="143" t="s">
        <v>51</v>
      </c>
      <c r="C44" s="143"/>
      <c r="D44" s="143"/>
      <c r="E44" s="143"/>
      <c r="F44" s="143"/>
      <c r="G44" s="143"/>
      <c r="H44" s="143"/>
      <c r="I44" s="143"/>
      <c r="J44" s="143"/>
      <c r="K44" s="143"/>
      <c r="L44" s="143"/>
      <c r="M44" s="143"/>
      <c r="N44" s="143"/>
      <c r="O44" s="143"/>
      <c r="P44" s="143"/>
      <c r="Q44" s="143"/>
      <c r="R44" s="143"/>
      <c r="S44" s="143"/>
      <c r="T44" s="143"/>
      <c r="U44" s="143"/>
      <c r="V44" s="143"/>
    </row>
    <row r="45" spans="1:22" ht="26.4" customHeight="1">
      <c r="A45" s="15"/>
      <c r="B45" s="143"/>
      <c r="C45" s="143"/>
      <c r="D45" s="143"/>
      <c r="E45" s="143"/>
      <c r="F45" s="143"/>
      <c r="G45" s="143"/>
      <c r="H45" s="143"/>
      <c r="I45" s="143"/>
      <c r="J45" s="143"/>
      <c r="K45" s="143"/>
      <c r="L45" s="143"/>
      <c r="M45" s="143"/>
      <c r="N45" s="143"/>
      <c r="O45" s="143"/>
      <c r="P45" s="143"/>
      <c r="Q45" s="143"/>
      <c r="R45" s="143"/>
      <c r="S45" s="143"/>
      <c r="T45" s="143"/>
      <c r="U45" s="143"/>
      <c r="V45" s="143"/>
    </row>
    <row r="46" spans="1:22" ht="21" customHeight="1" thickBot="1">
      <c r="B46" s="42"/>
      <c r="C46" s="42"/>
      <c r="D46" s="42"/>
      <c r="E46" s="149" t="s">
        <v>80</v>
      </c>
      <c r="F46" s="150"/>
      <c r="G46" s="150"/>
      <c r="H46" s="150"/>
      <c r="I46" s="150"/>
      <c r="J46" s="150"/>
      <c r="K46" s="150"/>
      <c r="L46" s="150"/>
      <c r="M46" s="150"/>
      <c r="N46" s="150"/>
      <c r="O46" s="150"/>
      <c r="P46" s="150"/>
      <c r="Q46" s="150"/>
      <c r="R46" s="150"/>
      <c r="S46" s="150"/>
      <c r="T46" s="150"/>
      <c r="U46" s="150"/>
      <c r="V46" s="150"/>
    </row>
    <row r="47" spans="1:22" ht="28.65" customHeight="1" thickBot="1">
      <c r="B47" s="144" t="s">
        <v>24</v>
      </c>
      <c r="C47" s="145"/>
      <c r="D47" s="145"/>
      <c r="E47" s="145"/>
      <c r="F47" s="145"/>
      <c r="G47" s="146" t="s">
        <v>43</v>
      </c>
      <c r="H47" s="147"/>
      <c r="I47" s="147"/>
      <c r="J47" s="147"/>
      <c r="K47" s="147"/>
      <c r="L47" s="147"/>
      <c r="M47" s="147"/>
      <c r="N47" s="147"/>
      <c r="O47" s="147"/>
      <c r="P47" s="147"/>
      <c r="Q47" s="147"/>
      <c r="R47" s="147"/>
      <c r="S47" s="147"/>
      <c r="T47" s="147"/>
      <c r="U47" s="148"/>
      <c r="V47" s="12"/>
    </row>
    <row r="48" spans="1:22" ht="15" customHeight="1">
      <c r="A48" s="131" t="s">
        <v>96</v>
      </c>
      <c r="B48" s="132"/>
      <c r="C48" s="132"/>
      <c r="D48" s="132"/>
      <c r="E48" s="132"/>
      <c r="F48" s="132"/>
      <c r="G48" s="132"/>
      <c r="H48" s="132"/>
      <c r="I48" s="132"/>
      <c r="J48" s="132"/>
      <c r="K48" s="132"/>
      <c r="L48" s="132"/>
      <c r="M48" s="132"/>
      <c r="N48" s="132"/>
      <c r="O48" s="132"/>
      <c r="P48" s="132"/>
      <c r="Q48" s="132"/>
      <c r="R48" s="132"/>
      <c r="S48" s="132"/>
      <c r="T48" s="132"/>
      <c r="U48" s="132"/>
      <c r="V48" s="132"/>
    </row>
    <row r="49" spans="1:23" ht="23.25" customHeight="1">
      <c r="A49" s="133" t="s">
        <v>97</v>
      </c>
      <c r="B49" s="133"/>
      <c r="C49" s="133"/>
      <c r="D49" s="133"/>
      <c r="E49" s="133"/>
      <c r="F49" s="133"/>
      <c r="G49" s="133"/>
      <c r="H49" s="133"/>
      <c r="I49" s="133"/>
      <c r="J49" s="133"/>
      <c r="K49" s="133"/>
      <c r="L49" s="133"/>
      <c r="M49" s="133"/>
      <c r="N49" s="133"/>
      <c r="O49" s="133"/>
      <c r="P49" s="133"/>
      <c r="Q49" s="133"/>
      <c r="R49" s="133"/>
      <c r="S49" s="133"/>
      <c r="T49" s="133"/>
      <c r="U49" s="133"/>
      <c r="V49" s="133"/>
    </row>
    <row r="50" spans="1:23" ht="14.25" customHeight="1">
      <c r="A50" s="134" t="s">
        <v>121</v>
      </c>
      <c r="B50" s="134"/>
      <c r="C50" s="134"/>
      <c r="D50" s="134"/>
      <c r="E50" s="134"/>
      <c r="F50" s="134"/>
      <c r="G50" s="134"/>
      <c r="H50" s="134"/>
      <c r="I50" s="134"/>
      <c r="J50" s="134"/>
      <c r="K50" s="134"/>
      <c r="L50" s="134"/>
      <c r="M50" s="134"/>
      <c r="N50" s="134"/>
      <c r="O50" s="134"/>
      <c r="P50" s="134"/>
      <c r="Q50" s="134"/>
      <c r="R50" s="134"/>
      <c r="S50" s="134"/>
      <c r="T50" s="134"/>
      <c r="U50" s="134"/>
      <c r="V50" s="134"/>
      <c r="W50" s="6"/>
    </row>
    <row r="51" spans="1:23">
      <c r="A51" s="134"/>
      <c r="B51" s="134"/>
      <c r="C51" s="134"/>
      <c r="D51" s="134"/>
      <c r="E51" s="134"/>
      <c r="F51" s="134"/>
      <c r="G51" s="134"/>
      <c r="H51" s="134"/>
      <c r="I51" s="134"/>
      <c r="J51" s="134"/>
      <c r="K51" s="134"/>
      <c r="L51" s="134"/>
      <c r="M51" s="134"/>
      <c r="N51" s="134"/>
      <c r="O51" s="134"/>
      <c r="P51" s="134"/>
      <c r="Q51" s="134"/>
      <c r="R51" s="134"/>
      <c r="S51" s="134"/>
      <c r="T51" s="134"/>
      <c r="U51" s="134"/>
      <c r="V51" s="134"/>
      <c r="W51" s="6"/>
    </row>
    <row r="52" spans="1:23">
      <c r="A52" s="134"/>
      <c r="B52" s="134"/>
      <c r="C52" s="134"/>
      <c r="D52" s="134"/>
      <c r="E52" s="134"/>
      <c r="F52" s="134"/>
      <c r="G52" s="134"/>
      <c r="H52" s="134"/>
      <c r="I52" s="134"/>
      <c r="J52" s="134"/>
      <c r="K52" s="134"/>
      <c r="L52" s="134"/>
      <c r="M52" s="134"/>
      <c r="N52" s="134"/>
      <c r="O52" s="134"/>
      <c r="P52" s="134"/>
      <c r="Q52" s="134"/>
      <c r="R52" s="134"/>
      <c r="S52" s="134"/>
      <c r="T52" s="134"/>
      <c r="U52" s="134"/>
      <c r="V52" s="134"/>
      <c r="W52" s="6"/>
    </row>
    <row r="53" spans="1:23">
      <c r="A53" s="134"/>
      <c r="B53" s="134"/>
      <c r="C53" s="134"/>
      <c r="D53" s="134"/>
      <c r="E53" s="134"/>
      <c r="F53" s="134"/>
      <c r="G53" s="134"/>
      <c r="H53" s="134"/>
      <c r="I53" s="134"/>
      <c r="J53" s="134"/>
      <c r="K53" s="134"/>
      <c r="L53" s="134"/>
      <c r="M53" s="134"/>
      <c r="N53" s="134"/>
      <c r="O53" s="134"/>
      <c r="P53" s="134"/>
      <c r="Q53" s="134"/>
      <c r="R53" s="134"/>
      <c r="S53" s="134"/>
      <c r="T53" s="134"/>
      <c r="U53" s="134"/>
      <c r="V53" s="134"/>
      <c r="W53" s="6"/>
    </row>
    <row r="54" spans="1:23">
      <c r="A54" s="134"/>
      <c r="B54" s="134"/>
      <c r="C54" s="134"/>
      <c r="D54" s="134"/>
      <c r="E54" s="134"/>
      <c r="F54" s="134"/>
      <c r="G54" s="134"/>
      <c r="H54" s="134"/>
      <c r="I54" s="134"/>
      <c r="J54" s="134"/>
      <c r="K54" s="134"/>
      <c r="L54" s="134"/>
      <c r="M54" s="134"/>
      <c r="N54" s="134"/>
      <c r="O54" s="134"/>
      <c r="P54" s="134"/>
      <c r="Q54" s="134"/>
      <c r="R54" s="134"/>
      <c r="S54" s="134"/>
      <c r="T54" s="134"/>
      <c r="U54" s="134"/>
      <c r="V54" s="134"/>
      <c r="W54" s="6"/>
    </row>
    <row r="55" spans="1:23">
      <c r="A55" s="134"/>
      <c r="B55" s="134"/>
      <c r="C55" s="134"/>
      <c r="D55" s="134"/>
      <c r="E55" s="134"/>
      <c r="F55" s="134"/>
      <c r="G55" s="134"/>
      <c r="H55" s="134"/>
      <c r="I55" s="134"/>
      <c r="J55" s="134"/>
      <c r="K55" s="134"/>
      <c r="L55" s="134"/>
      <c r="M55" s="134"/>
      <c r="N55" s="134"/>
      <c r="O55" s="134"/>
      <c r="P55" s="134"/>
      <c r="Q55" s="134"/>
      <c r="R55" s="134"/>
      <c r="S55" s="134"/>
      <c r="T55" s="134"/>
      <c r="U55" s="134"/>
      <c r="V55" s="134"/>
      <c r="W55" s="6"/>
    </row>
    <row r="56" spans="1:23" ht="47.2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6"/>
    </row>
    <row r="57" spans="1:23" ht="12"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6"/>
    </row>
    <row r="58" spans="1:23" ht="26.2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6"/>
    </row>
    <row r="59" spans="1:23" ht="14.2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6"/>
    </row>
    <row r="60" spans="1:23">
      <c r="A60" s="134"/>
      <c r="B60" s="134"/>
      <c r="C60" s="134"/>
      <c r="D60" s="134"/>
      <c r="E60" s="134"/>
      <c r="F60" s="134"/>
      <c r="G60" s="134"/>
      <c r="H60" s="134"/>
      <c r="I60" s="134"/>
      <c r="J60" s="134"/>
      <c r="K60" s="134"/>
      <c r="L60" s="134"/>
      <c r="M60" s="134"/>
      <c r="N60" s="134"/>
      <c r="O60" s="134"/>
      <c r="P60" s="134"/>
      <c r="Q60" s="134"/>
      <c r="R60" s="134"/>
      <c r="S60" s="134"/>
      <c r="T60" s="134"/>
      <c r="U60" s="134"/>
      <c r="V60" s="134"/>
      <c r="W60" s="6"/>
    </row>
    <row r="61" spans="1:23">
      <c r="A61" s="134"/>
      <c r="B61" s="134"/>
      <c r="C61" s="134"/>
      <c r="D61" s="134"/>
      <c r="E61" s="134"/>
      <c r="F61" s="134"/>
      <c r="G61" s="134"/>
      <c r="H61" s="134"/>
      <c r="I61" s="134"/>
      <c r="J61" s="134"/>
      <c r="K61" s="134"/>
      <c r="L61" s="134"/>
      <c r="M61" s="134"/>
      <c r="N61" s="134"/>
      <c r="O61" s="134"/>
      <c r="P61" s="134"/>
      <c r="Q61" s="134"/>
      <c r="R61" s="134"/>
      <c r="S61" s="134"/>
      <c r="T61" s="134"/>
      <c r="U61" s="134"/>
      <c r="V61" s="134"/>
      <c r="W61" s="6"/>
    </row>
    <row r="62" spans="1:23">
      <c r="A62" s="134"/>
      <c r="B62" s="134"/>
      <c r="C62" s="134"/>
      <c r="D62" s="134"/>
      <c r="E62" s="134"/>
      <c r="F62" s="134"/>
      <c r="G62" s="134"/>
      <c r="H62" s="134"/>
      <c r="I62" s="134"/>
      <c r="J62" s="134"/>
      <c r="K62" s="134"/>
      <c r="L62" s="134"/>
      <c r="M62" s="134"/>
      <c r="N62" s="134"/>
      <c r="O62" s="134"/>
      <c r="P62" s="134"/>
      <c r="Q62" s="134"/>
      <c r="R62" s="134"/>
      <c r="S62" s="134"/>
      <c r="T62" s="134"/>
      <c r="U62" s="134"/>
      <c r="V62" s="134"/>
      <c r="W62" s="6"/>
    </row>
    <row r="63" spans="1:23">
      <c r="A63" s="134"/>
      <c r="B63" s="134"/>
      <c r="C63" s="134"/>
      <c r="D63" s="134"/>
      <c r="E63" s="134"/>
      <c r="F63" s="134"/>
      <c r="G63" s="134"/>
      <c r="H63" s="134"/>
      <c r="I63" s="134"/>
      <c r="J63" s="134"/>
      <c r="K63" s="134"/>
      <c r="L63" s="134"/>
      <c r="M63" s="134"/>
      <c r="N63" s="134"/>
      <c r="O63" s="134"/>
      <c r="P63" s="134"/>
      <c r="Q63" s="134"/>
      <c r="R63" s="134"/>
      <c r="S63" s="134"/>
      <c r="T63" s="134"/>
      <c r="U63" s="134"/>
      <c r="V63" s="134"/>
      <c r="W63" s="6"/>
    </row>
    <row r="64" spans="1:23">
      <c r="A64" s="134"/>
      <c r="B64" s="134"/>
      <c r="C64" s="134"/>
      <c r="D64" s="134"/>
      <c r="E64" s="134"/>
      <c r="F64" s="134"/>
      <c r="G64" s="134"/>
      <c r="H64" s="134"/>
      <c r="I64" s="134"/>
      <c r="J64" s="134"/>
      <c r="K64" s="134"/>
      <c r="L64" s="134"/>
      <c r="M64" s="134"/>
      <c r="N64" s="134"/>
      <c r="O64" s="134"/>
      <c r="P64" s="134"/>
      <c r="Q64" s="134"/>
      <c r="R64" s="134"/>
      <c r="S64" s="134"/>
      <c r="T64" s="134"/>
      <c r="U64" s="134"/>
      <c r="V64" s="134"/>
      <c r="W64" s="6"/>
    </row>
    <row r="65" spans="1:23">
      <c r="A65" s="134"/>
      <c r="B65" s="134"/>
      <c r="C65" s="134"/>
      <c r="D65" s="134"/>
      <c r="E65" s="134"/>
      <c r="F65" s="134"/>
      <c r="G65" s="134"/>
      <c r="H65" s="134"/>
      <c r="I65" s="134"/>
      <c r="J65" s="134"/>
      <c r="K65" s="134"/>
      <c r="L65" s="134"/>
      <c r="M65" s="134"/>
      <c r="N65" s="134"/>
      <c r="O65" s="134"/>
      <c r="P65" s="134"/>
      <c r="Q65" s="134"/>
      <c r="R65" s="134"/>
      <c r="S65" s="134"/>
      <c r="T65" s="134"/>
      <c r="U65" s="134"/>
      <c r="V65" s="134"/>
      <c r="W65" s="6"/>
    </row>
    <row r="66" spans="1:23">
      <c r="A66" s="134"/>
      <c r="B66" s="134"/>
      <c r="C66" s="134"/>
      <c r="D66" s="134"/>
      <c r="E66" s="134"/>
      <c r="F66" s="134"/>
      <c r="G66" s="134"/>
      <c r="H66" s="134"/>
      <c r="I66" s="134"/>
      <c r="J66" s="134"/>
      <c r="K66" s="134"/>
      <c r="L66" s="134"/>
      <c r="M66" s="134"/>
      <c r="N66" s="134"/>
      <c r="O66" s="134"/>
      <c r="P66" s="134"/>
      <c r="Q66" s="134"/>
      <c r="R66" s="134"/>
      <c r="S66" s="134"/>
      <c r="T66" s="134"/>
      <c r="U66" s="134"/>
      <c r="V66" s="134"/>
      <c r="W66" s="6"/>
    </row>
    <row r="67" spans="1:23" ht="133.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6"/>
    </row>
    <row r="68" spans="1:23" ht="14.25" customHeight="1"/>
  </sheetData>
  <mergeCells count="45">
    <mergeCell ref="B16:G16"/>
    <mergeCell ref="B17:G18"/>
    <mergeCell ref="B21:G22"/>
    <mergeCell ref="H21:M22"/>
    <mergeCell ref="B20:J20"/>
    <mergeCell ref="F19:V19"/>
    <mergeCell ref="B15:G15"/>
    <mergeCell ref="L1:N1"/>
    <mergeCell ref="Q1:V1"/>
    <mergeCell ref="A5:V6"/>
    <mergeCell ref="B8:V9"/>
    <mergeCell ref="A10:V10"/>
    <mergeCell ref="B12:V13"/>
    <mergeCell ref="B30:B32"/>
    <mergeCell ref="C30:G30"/>
    <mergeCell ref="C31:G31"/>
    <mergeCell ref="C32:G32"/>
    <mergeCell ref="R21:V21"/>
    <mergeCell ref="N22:Q22"/>
    <mergeCell ref="R22:V22"/>
    <mergeCell ref="B23:G23"/>
    <mergeCell ref="H23:M23"/>
    <mergeCell ref="T23:V23"/>
    <mergeCell ref="B24:G25"/>
    <mergeCell ref="B27:I27"/>
    <mergeCell ref="H28:V28"/>
    <mergeCell ref="B29:G29"/>
    <mergeCell ref="H29:M29"/>
    <mergeCell ref="N21:Q21"/>
    <mergeCell ref="B36:F36"/>
    <mergeCell ref="S36:U36"/>
    <mergeCell ref="B37:F37"/>
    <mergeCell ref="S37:U37"/>
    <mergeCell ref="B38:F38"/>
    <mergeCell ref="G38:M38"/>
    <mergeCell ref="A48:V48"/>
    <mergeCell ref="A49:V49"/>
    <mergeCell ref="A50:V67"/>
    <mergeCell ref="B39:F39"/>
    <mergeCell ref="N39:V39"/>
    <mergeCell ref="B40:F41"/>
    <mergeCell ref="B44:V45"/>
    <mergeCell ref="B47:F47"/>
    <mergeCell ref="G47:U47"/>
    <mergeCell ref="E46:V46"/>
  </mergeCells>
  <phoneticPr fontId="1"/>
  <printOptions horizontalCentered="1"/>
  <pageMargins left="0.70866141732283472" right="0.70866141732283472" top="0.74803149606299213" bottom="0.74803149606299213" header="0.31496062992125984" footer="0.31496062992125984"/>
  <pageSetup paperSize="9" scale="78" fitToHeight="2" orientation="portrait" r:id="rId1"/>
  <rowBreaks count="1" manualBreakCount="1">
    <brk id="4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9"/>
  <sheetViews>
    <sheetView showGridLines="0" view="pageBreakPreview" zoomScale="85" zoomScaleNormal="90" zoomScaleSheetLayoutView="85" workbookViewId="0">
      <selection activeCell="AC31" sqref="AC31"/>
    </sheetView>
  </sheetViews>
  <sheetFormatPr defaultColWidth="8.8984375" defaultRowHeight="18"/>
  <cols>
    <col min="1" max="1" width="4.8984375" customWidth="1"/>
    <col min="2" max="20" width="3.09765625" customWidth="1"/>
    <col min="21" max="21" width="18.59765625" customWidth="1"/>
  </cols>
  <sheetData>
    <row r="1" spans="1:21" ht="18" customHeight="1">
      <c r="A1" s="223" t="s">
        <v>49</v>
      </c>
      <c r="B1" s="223"/>
      <c r="C1" s="223"/>
      <c r="D1" s="223"/>
      <c r="E1" s="223"/>
      <c r="F1" s="223"/>
      <c r="G1" s="223"/>
      <c r="H1" s="223"/>
      <c r="I1" s="223"/>
    </row>
    <row r="2" spans="1:21" ht="60" customHeight="1">
      <c r="A2" s="223" t="s">
        <v>81</v>
      </c>
      <c r="B2" s="224"/>
      <c r="C2" s="224"/>
      <c r="D2" s="224"/>
      <c r="E2" s="224"/>
      <c r="F2" s="224"/>
      <c r="G2" s="224"/>
      <c r="H2" s="224"/>
      <c r="I2" s="224"/>
      <c r="J2" s="224"/>
      <c r="K2" s="224"/>
      <c r="L2" s="224"/>
      <c r="M2" s="224"/>
      <c r="N2" s="224"/>
      <c r="O2" s="224"/>
      <c r="P2" s="224"/>
      <c r="Q2" s="224"/>
      <c r="R2" s="224"/>
      <c r="S2" s="224"/>
      <c r="T2" s="224"/>
      <c r="U2" s="224"/>
    </row>
    <row r="3" spans="1:21" ht="8.1" customHeight="1" thickBot="1">
      <c r="A3" s="225"/>
      <c r="B3" s="226"/>
      <c r="C3" s="226"/>
      <c r="D3" s="226"/>
      <c r="E3" s="226"/>
      <c r="F3" s="226"/>
      <c r="G3" s="226"/>
      <c r="H3" s="226"/>
      <c r="I3" s="226"/>
      <c r="J3" s="226"/>
      <c r="K3" s="226"/>
      <c r="L3" s="226"/>
      <c r="M3" s="226"/>
      <c r="N3" s="226"/>
      <c r="O3" s="226"/>
      <c r="P3" s="226"/>
      <c r="Q3" s="226"/>
      <c r="R3" s="226"/>
      <c r="S3" s="226"/>
      <c r="T3" s="226"/>
      <c r="U3" s="226"/>
    </row>
    <row r="4" spans="1:21" ht="15" customHeight="1">
      <c r="A4" s="227">
        <v>1</v>
      </c>
      <c r="B4" s="230" t="s">
        <v>3</v>
      </c>
      <c r="C4" s="230"/>
      <c r="D4" s="230"/>
      <c r="E4" s="230"/>
      <c r="F4" s="230"/>
      <c r="G4" s="231"/>
      <c r="H4" s="231"/>
      <c r="I4" s="231"/>
      <c r="J4" s="231"/>
      <c r="K4" s="231"/>
      <c r="L4" s="231"/>
      <c r="M4" s="231"/>
      <c r="N4" s="232"/>
      <c r="O4" s="233"/>
      <c r="P4" s="231"/>
      <c r="Q4" s="231"/>
      <c r="R4" s="231"/>
      <c r="S4" s="231"/>
      <c r="T4" s="231"/>
      <c r="U4" s="232"/>
    </row>
    <row r="5" spans="1:21" ht="23.85" customHeight="1">
      <c r="A5" s="228"/>
      <c r="B5" s="234" t="s">
        <v>27</v>
      </c>
      <c r="C5" s="234"/>
      <c r="D5" s="234"/>
      <c r="E5" s="234"/>
      <c r="F5" s="234"/>
      <c r="G5" s="235"/>
      <c r="H5" s="236"/>
      <c r="I5" s="236"/>
      <c r="J5" s="236"/>
      <c r="K5" s="236"/>
      <c r="L5" s="236"/>
      <c r="M5" s="236"/>
      <c r="N5" s="237"/>
      <c r="O5" s="238"/>
      <c r="P5" s="236"/>
      <c r="Q5" s="236"/>
      <c r="R5" s="236"/>
      <c r="S5" s="236"/>
      <c r="T5" s="236"/>
      <c r="U5" s="237"/>
    </row>
    <row r="6" spans="1:21">
      <c r="A6" s="228"/>
      <c r="B6" s="234" t="s">
        <v>82</v>
      </c>
      <c r="C6" s="234"/>
      <c r="D6" s="234"/>
      <c r="E6" s="234"/>
      <c r="F6" s="234"/>
      <c r="G6" s="239" t="s">
        <v>19</v>
      </c>
      <c r="H6" s="240"/>
      <c r="I6" s="240"/>
      <c r="J6" s="240"/>
      <c r="K6" s="240"/>
      <c r="L6" s="240"/>
      <c r="M6" s="240"/>
      <c r="N6" s="241"/>
      <c r="O6" s="242"/>
      <c r="P6" s="240"/>
      <c r="Q6" s="240"/>
      <c r="R6" s="240"/>
      <c r="S6" s="240"/>
      <c r="T6" s="240"/>
      <c r="U6" s="241"/>
    </row>
    <row r="7" spans="1:21">
      <c r="A7" s="228"/>
      <c r="B7" s="234"/>
      <c r="C7" s="234"/>
      <c r="D7" s="234"/>
      <c r="E7" s="234"/>
      <c r="F7" s="234"/>
      <c r="G7" s="242"/>
      <c r="H7" s="240"/>
      <c r="I7" s="240"/>
      <c r="J7" s="240"/>
      <c r="K7" s="240"/>
      <c r="L7" s="240"/>
      <c r="M7" s="240"/>
      <c r="N7" s="241"/>
      <c r="O7" s="242"/>
      <c r="P7" s="240"/>
      <c r="Q7" s="240"/>
      <c r="R7" s="240"/>
      <c r="S7" s="240"/>
      <c r="T7" s="240"/>
      <c r="U7" s="241"/>
    </row>
    <row r="8" spans="1:21" ht="18.600000000000001" thickBot="1">
      <c r="A8" s="229"/>
      <c r="B8" s="243" t="s">
        <v>68</v>
      </c>
      <c r="C8" s="243"/>
      <c r="D8" s="243"/>
      <c r="E8" s="243"/>
      <c r="F8" s="243"/>
      <c r="G8" s="244" t="s">
        <v>28</v>
      </c>
      <c r="H8" s="244"/>
      <c r="I8" s="244"/>
      <c r="J8" s="244"/>
      <c r="K8" s="244"/>
      <c r="L8" s="244"/>
      <c r="M8" s="245"/>
      <c r="N8" s="246" t="s">
        <v>29</v>
      </c>
      <c r="O8" s="244"/>
      <c r="P8" s="244"/>
      <c r="Q8" s="244"/>
      <c r="R8" s="244"/>
      <c r="S8" s="244"/>
      <c r="T8" s="244"/>
      <c r="U8" s="247"/>
    </row>
    <row r="9" spans="1:21" ht="15" customHeight="1">
      <c r="A9" s="227">
        <v>2</v>
      </c>
      <c r="B9" s="230" t="s">
        <v>3</v>
      </c>
      <c r="C9" s="230"/>
      <c r="D9" s="230"/>
      <c r="E9" s="230"/>
      <c r="F9" s="230"/>
      <c r="G9" s="248"/>
      <c r="H9" s="249"/>
      <c r="I9" s="249"/>
      <c r="J9" s="249"/>
      <c r="K9" s="249"/>
      <c r="L9" s="249"/>
      <c r="M9" s="249"/>
      <c r="N9" s="250"/>
      <c r="O9" s="248"/>
      <c r="P9" s="249"/>
      <c r="Q9" s="249"/>
      <c r="R9" s="249"/>
      <c r="S9" s="249"/>
      <c r="T9" s="249"/>
      <c r="U9" s="250"/>
    </row>
    <row r="10" spans="1:21" ht="23.85" customHeight="1">
      <c r="A10" s="228"/>
      <c r="B10" s="234" t="s">
        <v>27</v>
      </c>
      <c r="C10" s="234"/>
      <c r="D10" s="234"/>
      <c r="E10" s="234"/>
      <c r="F10" s="234"/>
      <c r="G10" s="251"/>
      <c r="H10" s="252"/>
      <c r="I10" s="252"/>
      <c r="J10" s="252"/>
      <c r="K10" s="252"/>
      <c r="L10" s="252"/>
      <c r="M10" s="252"/>
      <c r="N10" s="253"/>
      <c r="O10" s="254"/>
      <c r="P10" s="252"/>
      <c r="Q10" s="252"/>
      <c r="R10" s="252"/>
      <c r="S10" s="252"/>
      <c r="T10" s="252"/>
      <c r="U10" s="253"/>
    </row>
    <row r="11" spans="1:21">
      <c r="A11" s="228"/>
      <c r="B11" s="234" t="s">
        <v>83</v>
      </c>
      <c r="C11" s="234"/>
      <c r="D11" s="234"/>
      <c r="E11" s="234"/>
      <c r="F11" s="234"/>
      <c r="G11" s="239" t="s">
        <v>19</v>
      </c>
      <c r="H11" s="240"/>
      <c r="I11" s="240"/>
      <c r="J11" s="240"/>
      <c r="K11" s="240"/>
      <c r="L11" s="240"/>
      <c r="M11" s="240"/>
      <c r="N11" s="241"/>
      <c r="O11" s="242"/>
      <c r="P11" s="240"/>
      <c r="Q11" s="240"/>
      <c r="R11" s="240"/>
      <c r="S11" s="240"/>
      <c r="T11" s="240"/>
      <c r="U11" s="241"/>
    </row>
    <row r="12" spans="1:21" ht="18.75" customHeight="1">
      <c r="A12" s="228"/>
      <c r="B12" s="234"/>
      <c r="C12" s="234"/>
      <c r="D12" s="234"/>
      <c r="E12" s="234"/>
      <c r="F12" s="234"/>
      <c r="G12" s="242"/>
      <c r="H12" s="240"/>
      <c r="I12" s="240"/>
      <c r="J12" s="240"/>
      <c r="K12" s="240"/>
      <c r="L12" s="240"/>
      <c r="M12" s="240"/>
      <c r="N12" s="241"/>
      <c r="O12" s="242"/>
      <c r="P12" s="240"/>
      <c r="Q12" s="240"/>
      <c r="R12" s="240"/>
      <c r="S12" s="240"/>
      <c r="T12" s="240"/>
      <c r="U12" s="241"/>
    </row>
    <row r="13" spans="1:21" ht="18.899999999999999" customHeight="1" thickBot="1">
      <c r="A13" s="229"/>
      <c r="B13" s="243" t="s">
        <v>68</v>
      </c>
      <c r="C13" s="243"/>
      <c r="D13" s="243"/>
      <c r="E13" s="243"/>
      <c r="F13" s="243"/>
      <c r="G13" s="244" t="s">
        <v>28</v>
      </c>
      <c r="H13" s="244"/>
      <c r="I13" s="244"/>
      <c r="J13" s="244"/>
      <c r="K13" s="244"/>
      <c r="L13" s="244"/>
      <c r="M13" s="245"/>
      <c r="N13" s="246" t="s">
        <v>29</v>
      </c>
      <c r="O13" s="244"/>
      <c r="P13" s="244"/>
      <c r="Q13" s="244"/>
      <c r="R13" s="244"/>
      <c r="S13" s="244"/>
      <c r="T13" s="244"/>
      <c r="U13" s="247"/>
    </row>
    <row r="14" spans="1:21" ht="15" customHeight="1">
      <c r="A14" s="227">
        <v>3</v>
      </c>
      <c r="B14" s="230" t="s">
        <v>3</v>
      </c>
      <c r="C14" s="230"/>
      <c r="D14" s="230"/>
      <c r="E14" s="230"/>
      <c r="F14" s="230"/>
      <c r="G14" s="248"/>
      <c r="H14" s="249"/>
      <c r="I14" s="249"/>
      <c r="J14" s="249"/>
      <c r="K14" s="249"/>
      <c r="L14" s="249"/>
      <c r="M14" s="249"/>
      <c r="N14" s="250"/>
      <c r="O14" s="248"/>
      <c r="P14" s="249"/>
      <c r="Q14" s="249"/>
      <c r="R14" s="249"/>
      <c r="S14" s="249"/>
      <c r="T14" s="249"/>
      <c r="U14" s="250"/>
    </row>
    <row r="15" spans="1:21">
      <c r="A15" s="228"/>
      <c r="B15" s="234" t="s">
        <v>27</v>
      </c>
      <c r="C15" s="234"/>
      <c r="D15" s="234"/>
      <c r="E15" s="234"/>
      <c r="F15" s="234"/>
      <c r="G15" s="251"/>
      <c r="H15" s="252"/>
      <c r="I15" s="252"/>
      <c r="J15" s="252"/>
      <c r="K15" s="252"/>
      <c r="L15" s="252"/>
      <c r="M15" s="252"/>
      <c r="N15" s="253"/>
      <c r="O15" s="254"/>
      <c r="P15" s="252"/>
      <c r="Q15" s="252"/>
      <c r="R15" s="252"/>
      <c r="S15" s="252"/>
      <c r="T15" s="252"/>
      <c r="U15" s="253"/>
    </row>
    <row r="16" spans="1:21">
      <c r="A16" s="228"/>
      <c r="B16" s="234" t="s">
        <v>83</v>
      </c>
      <c r="C16" s="234"/>
      <c r="D16" s="234"/>
      <c r="E16" s="234"/>
      <c r="F16" s="234"/>
      <c r="G16" s="239" t="s">
        <v>19</v>
      </c>
      <c r="H16" s="240"/>
      <c r="I16" s="240"/>
      <c r="J16" s="240"/>
      <c r="K16" s="240"/>
      <c r="L16" s="240"/>
      <c r="M16" s="240"/>
      <c r="N16" s="241"/>
      <c r="O16" s="242"/>
      <c r="P16" s="240"/>
      <c r="Q16" s="240"/>
      <c r="R16" s="240"/>
      <c r="S16" s="240"/>
      <c r="T16" s="240"/>
      <c r="U16" s="241"/>
    </row>
    <row r="17" spans="1:21">
      <c r="A17" s="228"/>
      <c r="B17" s="234"/>
      <c r="C17" s="234"/>
      <c r="D17" s="234"/>
      <c r="E17" s="234"/>
      <c r="F17" s="234"/>
      <c r="G17" s="242"/>
      <c r="H17" s="240"/>
      <c r="I17" s="240"/>
      <c r="J17" s="240"/>
      <c r="K17" s="240"/>
      <c r="L17" s="240"/>
      <c r="M17" s="240"/>
      <c r="N17" s="241"/>
      <c r="O17" s="242"/>
      <c r="P17" s="240"/>
      <c r="Q17" s="240"/>
      <c r="R17" s="240"/>
      <c r="S17" s="240"/>
      <c r="T17" s="240"/>
      <c r="U17" s="241"/>
    </row>
    <row r="18" spans="1:21" ht="18.75" customHeight="1" thickBot="1">
      <c r="A18" s="229"/>
      <c r="B18" s="243" t="s">
        <v>68</v>
      </c>
      <c r="C18" s="243"/>
      <c r="D18" s="243"/>
      <c r="E18" s="243"/>
      <c r="F18" s="243"/>
      <c r="G18" s="244" t="s">
        <v>28</v>
      </c>
      <c r="H18" s="244"/>
      <c r="I18" s="244"/>
      <c r="J18" s="244"/>
      <c r="K18" s="244"/>
      <c r="L18" s="244"/>
      <c r="M18" s="245"/>
      <c r="N18" s="246" t="s">
        <v>29</v>
      </c>
      <c r="O18" s="244"/>
      <c r="P18" s="244"/>
      <c r="Q18" s="244"/>
      <c r="R18" s="244"/>
      <c r="S18" s="244"/>
      <c r="T18" s="244"/>
      <c r="U18" s="247"/>
    </row>
    <row r="19" spans="1:21">
      <c r="A19" s="227">
        <v>4</v>
      </c>
      <c r="B19" s="230" t="s">
        <v>3</v>
      </c>
      <c r="C19" s="230"/>
      <c r="D19" s="230"/>
      <c r="E19" s="230"/>
      <c r="F19" s="230"/>
      <c r="G19" s="248"/>
      <c r="H19" s="249"/>
      <c r="I19" s="249"/>
      <c r="J19" s="249"/>
      <c r="K19" s="249"/>
      <c r="L19" s="249"/>
      <c r="M19" s="249"/>
      <c r="N19" s="250"/>
      <c r="O19" s="248"/>
      <c r="P19" s="249"/>
      <c r="Q19" s="249"/>
      <c r="R19" s="249"/>
      <c r="S19" s="249"/>
      <c r="T19" s="249"/>
      <c r="U19" s="250"/>
    </row>
    <row r="20" spans="1:21" ht="19.5" customHeight="1">
      <c r="A20" s="228"/>
      <c r="B20" s="234" t="s">
        <v>27</v>
      </c>
      <c r="C20" s="234"/>
      <c r="D20" s="234"/>
      <c r="E20" s="234"/>
      <c r="F20" s="234"/>
      <c r="G20" s="251"/>
      <c r="H20" s="252"/>
      <c r="I20" s="252"/>
      <c r="J20" s="252"/>
      <c r="K20" s="252"/>
      <c r="L20" s="252"/>
      <c r="M20" s="252"/>
      <c r="N20" s="253"/>
      <c r="O20" s="254"/>
      <c r="P20" s="252"/>
      <c r="Q20" s="252"/>
      <c r="R20" s="252"/>
      <c r="S20" s="252"/>
      <c r="T20" s="252"/>
      <c r="U20" s="253"/>
    </row>
    <row r="21" spans="1:21">
      <c r="A21" s="228"/>
      <c r="B21" s="234" t="s">
        <v>83</v>
      </c>
      <c r="C21" s="234"/>
      <c r="D21" s="234"/>
      <c r="E21" s="234"/>
      <c r="F21" s="234"/>
      <c r="G21" s="239" t="s">
        <v>19</v>
      </c>
      <c r="H21" s="240"/>
      <c r="I21" s="240"/>
      <c r="J21" s="240"/>
      <c r="K21" s="240"/>
      <c r="L21" s="240"/>
      <c r="M21" s="240"/>
      <c r="N21" s="241"/>
      <c r="O21" s="242"/>
      <c r="P21" s="240"/>
      <c r="Q21" s="240"/>
      <c r="R21" s="240"/>
      <c r="S21" s="240"/>
      <c r="T21" s="240"/>
      <c r="U21" s="241"/>
    </row>
    <row r="22" spans="1:21">
      <c r="A22" s="228"/>
      <c r="B22" s="234"/>
      <c r="C22" s="234"/>
      <c r="D22" s="234"/>
      <c r="E22" s="234"/>
      <c r="F22" s="234"/>
      <c r="G22" s="242"/>
      <c r="H22" s="240"/>
      <c r="I22" s="240"/>
      <c r="J22" s="240"/>
      <c r="K22" s="240"/>
      <c r="L22" s="240"/>
      <c r="M22" s="240"/>
      <c r="N22" s="241"/>
      <c r="O22" s="242"/>
      <c r="P22" s="240"/>
      <c r="Q22" s="240"/>
      <c r="R22" s="240"/>
      <c r="S22" s="240"/>
      <c r="T22" s="240"/>
      <c r="U22" s="241"/>
    </row>
    <row r="23" spans="1:21" ht="18.600000000000001" thickBot="1">
      <c r="A23" s="229"/>
      <c r="B23" s="243" t="s">
        <v>68</v>
      </c>
      <c r="C23" s="243"/>
      <c r="D23" s="243"/>
      <c r="E23" s="243"/>
      <c r="F23" s="243"/>
      <c r="G23" s="244" t="s">
        <v>28</v>
      </c>
      <c r="H23" s="244"/>
      <c r="I23" s="244"/>
      <c r="J23" s="244"/>
      <c r="K23" s="244"/>
      <c r="L23" s="244"/>
      <c r="M23" s="245"/>
      <c r="N23" s="246" t="s">
        <v>29</v>
      </c>
      <c r="O23" s="244"/>
      <c r="P23" s="244"/>
      <c r="Q23" s="244"/>
      <c r="R23" s="244"/>
      <c r="S23" s="244"/>
      <c r="T23" s="244"/>
      <c r="U23" s="247"/>
    </row>
    <row r="24" spans="1:21" ht="18.75" customHeight="1">
      <c r="A24" s="227">
        <v>5</v>
      </c>
      <c r="B24" s="230" t="s">
        <v>3</v>
      </c>
      <c r="C24" s="230"/>
      <c r="D24" s="230"/>
      <c r="E24" s="230"/>
      <c r="F24" s="230"/>
      <c r="G24" s="248"/>
      <c r="H24" s="249"/>
      <c r="I24" s="249"/>
      <c r="J24" s="249"/>
      <c r="K24" s="249"/>
      <c r="L24" s="249"/>
      <c r="M24" s="249"/>
      <c r="N24" s="250"/>
      <c r="O24" s="248"/>
      <c r="P24" s="249"/>
      <c r="Q24" s="249"/>
      <c r="R24" s="249"/>
      <c r="S24" s="249"/>
      <c r="T24" s="249"/>
      <c r="U24" s="250"/>
    </row>
    <row r="25" spans="1:21">
      <c r="A25" s="228"/>
      <c r="B25" s="234" t="s">
        <v>27</v>
      </c>
      <c r="C25" s="234"/>
      <c r="D25" s="234"/>
      <c r="E25" s="234"/>
      <c r="F25" s="234"/>
      <c r="G25" s="251"/>
      <c r="H25" s="252"/>
      <c r="I25" s="252"/>
      <c r="J25" s="252"/>
      <c r="K25" s="252"/>
      <c r="L25" s="252"/>
      <c r="M25" s="252"/>
      <c r="N25" s="253"/>
      <c r="O25" s="254"/>
      <c r="P25" s="252"/>
      <c r="Q25" s="252"/>
      <c r="R25" s="252"/>
      <c r="S25" s="252"/>
      <c r="T25" s="252"/>
      <c r="U25" s="253"/>
    </row>
    <row r="26" spans="1:21" ht="19.5" customHeight="1">
      <c r="A26" s="228"/>
      <c r="B26" s="234" t="s">
        <v>83</v>
      </c>
      <c r="C26" s="234"/>
      <c r="D26" s="234"/>
      <c r="E26" s="234"/>
      <c r="F26" s="234"/>
      <c r="G26" s="239" t="s">
        <v>19</v>
      </c>
      <c r="H26" s="240"/>
      <c r="I26" s="240"/>
      <c r="J26" s="240"/>
      <c r="K26" s="240"/>
      <c r="L26" s="240"/>
      <c r="M26" s="240"/>
      <c r="N26" s="241"/>
      <c r="O26" s="242"/>
      <c r="P26" s="240"/>
      <c r="Q26" s="240"/>
      <c r="R26" s="240"/>
      <c r="S26" s="240"/>
      <c r="T26" s="240"/>
      <c r="U26" s="241"/>
    </row>
    <row r="27" spans="1:21">
      <c r="A27" s="228"/>
      <c r="B27" s="234"/>
      <c r="C27" s="234"/>
      <c r="D27" s="234"/>
      <c r="E27" s="234"/>
      <c r="F27" s="234"/>
      <c r="G27" s="242"/>
      <c r="H27" s="240"/>
      <c r="I27" s="240"/>
      <c r="J27" s="240"/>
      <c r="K27" s="240"/>
      <c r="L27" s="240"/>
      <c r="M27" s="240"/>
      <c r="N27" s="241"/>
      <c r="O27" s="242"/>
      <c r="P27" s="240"/>
      <c r="Q27" s="240"/>
      <c r="R27" s="240"/>
      <c r="S27" s="240"/>
      <c r="T27" s="240"/>
      <c r="U27" s="241"/>
    </row>
    <row r="28" spans="1:21" ht="18.600000000000001" thickBot="1">
      <c r="A28" s="229"/>
      <c r="B28" s="243" t="s">
        <v>68</v>
      </c>
      <c r="C28" s="243"/>
      <c r="D28" s="243"/>
      <c r="E28" s="243"/>
      <c r="F28" s="243"/>
      <c r="G28" s="244" t="s">
        <v>28</v>
      </c>
      <c r="H28" s="244"/>
      <c r="I28" s="244"/>
      <c r="J28" s="244"/>
      <c r="K28" s="244"/>
      <c r="L28" s="244"/>
      <c r="M28" s="245"/>
      <c r="N28" s="246" t="s">
        <v>29</v>
      </c>
      <c r="O28" s="244"/>
      <c r="P28" s="244"/>
      <c r="Q28" s="244"/>
      <c r="R28" s="244"/>
      <c r="S28" s="244"/>
      <c r="T28" s="244"/>
      <c r="U28" s="247"/>
    </row>
    <row r="29" spans="1:21">
      <c r="A29" s="2" t="s">
        <v>32</v>
      </c>
      <c r="B29" s="2"/>
      <c r="C29" s="2"/>
      <c r="D29" s="2"/>
      <c r="E29" s="2"/>
      <c r="F29" s="2"/>
    </row>
  </sheetData>
  <mergeCells count="53">
    <mergeCell ref="A24:A28"/>
    <mergeCell ref="B24:F24"/>
    <mergeCell ref="G24:U24"/>
    <mergeCell ref="B25:F25"/>
    <mergeCell ref="G25:U25"/>
    <mergeCell ref="B26:F27"/>
    <mergeCell ref="G26:U27"/>
    <mergeCell ref="B28:F28"/>
    <mergeCell ref="G28:M28"/>
    <mergeCell ref="N28:U28"/>
    <mergeCell ref="A19:A23"/>
    <mergeCell ref="B19:F19"/>
    <mergeCell ref="G19:U19"/>
    <mergeCell ref="B20:F20"/>
    <mergeCell ref="G20:U20"/>
    <mergeCell ref="B21:F22"/>
    <mergeCell ref="G21:U22"/>
    <mergeCell ref="B23:F23"/>
    <mergeCell ref="G23:M23"/>
    <mergeCell ref="N23:U23"/>
    <mergeCell ref="A14:A18"/>
    <mergeCell ref="B14:F14"/>
    <mergeCell ref="G14:U14"/>
    <mergeCell ref="B15:F15"/>
    <mergeCell ref="G15:U15"/>
    <mergeCell ref="B16:F17"/>
    <mergeCell ref="G16:U17"/>
    <mergeCell ref="B18:F18"/>
    <mergeCell ref="G18:M18"/>
    <mergeCell ref="N18:U18"/>
    <mergeCell ref="A9:A13"/>
    <mergeCell ref="B9:F9"/>
    <mergeCell ref="G9:U9"/>
    <mergeCell ref="B10:F10"/>
    <mergeCell ref="G10:U10"/>
    <mergeCell ref="B11:F12"/>
    <mergeCell ref="G11:U12"/>
    <mergeCell ref="B13:F13"/>
    <mergeCell ref="G13:M13"/>
    <mergeCell ref="N13:U13"/>
    <mergeCell ref="A1:I1"/>
    <mergeCell ref="A2:U2"/>
    <mergeCell ref="A3:U3"/>
    <mergeCell ref="A4:A8"/>
    <mergeCell ref="B4:F4"/>
    <mergeCell ref="G4:U4"/>
    <mergeCell ref="B5:F5"/>
    <mergeCell ref="G5:U5"/>
    <mergeCell ref="B6:F7"/>
    <mergeCell ref="G6:U7"/>
    <mergeCell ref="B8:F8"/>
    <mergeCell ref="G8:M8"/>
    <mergeCell ref="N8:U8"/>
  </mergeCells>
  <phoneticPr fontId="1"/>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08EE-5EAE-4FAB-A056-AC365AC7C5A0}">
  <dimension ref="A1:Y41"/>
  <sheetViews>
    <sheetView showGridLines="0" view="pageBreakPreview" zoomScaleNormal="136" zoomScaleSheetLayoutView="100" workbookViewId="0">
      <selection activeCell="I18" sqref="I18:Q18"/>
    </sheetView>
  </sheetViews>
  <sheetFormatPr defaultColWidth="9" defaultRowHeight="18"/>
  <cols>
    <col min="1" max="1" width="2.3984375" style="45" customWidth="1"/>
    <col min="2" max="2" width="4" style="45" customWidth="1"/>
    <col min="3" max="3" width="3.09765625" style="45" customWidth="1"/>
    <col min="4" max="4" width="8.59765625" style="45" customWidth="1"/>
    <col min="5" max="5" width="3.09765625" style="45" customWidth="1"/>
    <col min="6" max="6" width="3.59765625" style="45" customWidth="1"/>
    <col min="7" max="7" width="0.59765625" style="45" customWidth="1"/>
    <col min="8" max="8" width="1.3984375" style="45" customWidth="1"/>
    <col min="9" max="9" width="4.59765625" style="45" customWidth="1"/>
    <col min="10" max="10" width="3.09765625" style="45" customWidth="1"/>
    <col min="11" max="11" width="2" style="45" customWidth="1"/>
    <col min="12" max="12" width="5.59765625" style="45" customWidth="1"/>
    <col min="13" max="13" width="3.09765625" style="45" customWidth="1"/>
    <col min="14" max="14" width="4.8984375" style="45" customWidth="1"/>
    <col min="15" max="15" width="5.09765625" style="45" customWidth="1"/>
    <col min="16" max="16" width="2.3984375" style="45" customWidth="1"/>
    <col min="17" max="17" width="1.59765625" style="45" customWidth="1"/>
    <col min="18" max="18" width="4.8984375" style="45" customWidth="1"/>
    <col min="19" max="19" width="2.3984375" style="45" customWidth="1"/>
    <col min="20" max="21" width="3.09765625" style="45" customWidth="1"/>
    <col min="22" max="22" width="4.09765625" style="45" customWidth="1"/>
    <col min="23" max="23" width="4.8984375" style="45" customWidth="1"/>
    <col min="24" max="24" width="15.3984375" style="45" customWidth="1"/>
    <col min="25" max="25" width="5.796875" style="45" customWidth="1"/>
    <col min="26" max="16384" width="9" style="45"/>
  </cols>
  <sheetData>
    <row r="1" spans="1:25" ht="18.75" customHeight="1">
      <c r="A1" s="43" t="s">
        <v>50</v>
      </c>
      <c r="B1" s="43"/>
      <c r="C1" s="44"/>
      <c r="D1" s="44"/>
      <c r="E1" s="44"/>
      <c r="F1" s="44"/>
      <c r="G1" s="44"/>
      <c r="H1" s="44"/>
      <c r="I1" s="44"/>
      <c r="J1" s="44"/>
      <c r="K1" s="44"/>
      <c r="T1" s="46"/>
    </row>
    <row r="2" spans="1:25" ht="19.05" customHeight="1">
      <c r="A2" s="320" t="s">
        <v>52</v>
      </c>
      <c r="B2" s="321"/>
      <c r="C2" s="321"/>
      <c r="D2" s="321"/>
      <c r="E2" s="321"/>
      <c r="F2" s="321"/>
      <c r="G2" s="321"/>
      <c r="H2" s="321"/>
      <c r="I2" s="321"/>
      <c r="J2" s="321"/>
      <c r="K2" s="321"/>
      <c r="L2" s="321"/>
      <c r="M2" s="321"/>
      <c r="N2" s="321"/>
      <c r="O2" s="321"/>
      <c r="P2" s="321"/>
      <c r="Q2" s="321"/>
      <c r="R2" s="321"/>
      <c r="S2" s="321"/>
      <c r="T2" s="321"/>
      <c r="U2" s="321"/>
      <c r="V2" s="321"/>
      <c r="W2" s="321"/>
      <c r="X2" s="321"/>
    </row>
    <row r="3" spans="1:25">
      <c r="A3" s="321"/>
      <c r="B3" s="321"/>
      <c r="C3" s="321"/>
      <c r="D3" s="321"/>
      <c r="E3" s="321"/>
      <c r="F3" s="321"/>
      <c r="G3" s="321"/>
      <c r="H3" s="321"/>
      <c r="I3" s="321"/>
      <c r="J3" s="321"/>
      <c r="K3" s="321"/>
      <c r="L3" s="321"/>
      <c r="M3" s="321"/>
      <c r="N3" s="321"/>
      <c r="O3" s="321"/>
      <c r="P3" s="321"/>
      <c r="Q3" s="321"/>
      <c r="R3" s="321"/>
      <c r="S3" s="321"/>
      <c r="T3" s="321"/>
      <c r="U3" s="321"/>
      <c r="V3" s="321"/>
      <c r="W3" s="321"/>
      <c r="X3" s="321"/>
    </row>
    <row r="4" spans="1:25" ht="12" customHeight="1">
      <c r="A4" s="43"/>
      <c r="B4" s="43"/>
      <c r="C4" s="44"/>
      <c r="D4" s="44"/>
      <c r="E4" s="44"/>
      <c r="F4" s="44"/>
      <c r="G4" s="44"/>
      <c r="H4" s="44"/>
      <c r="I4" s="44"/>
      <c r="J4" s="44"/>
      <c r="K4" s="44"/>
      <c r="S4" s="46"/>
      <c r="T4" s="46"/>
      <c r="U4" s="47"/>
      <c r="V4" s="47"/>
      <c r="W4" s="47"/>
      <c r="X4" s="47"/>
    </row>
    <row r="5" spans="1:25" ht="42.6" customHeight="1">
      <c r="A5" s="322" t="s">
        <v>111</v>
      </c>
      <c r="B5" s="322"/>
      <c r="C5" s="322"/>
      <c r="D5" s="322"/>
      <c r="E5" s="322"/>
      <c r="F5" s="322"/>
      <c r="G5" s="322"/>
      <c r="H5" s="322"/>
      <c r="I5" s="322"/>
      <c r="J5" s="322"/>
      <c r="K5" s="322"/>
      <c r="L5" s="322"/>
      <c r="M5" s="322"/>
      <c r="N5" s="322"/>
      <c r="O5" s="322"/>
      <c r="P5" s="322"/>
      <c r="Q5" s="322"/>
      <c r="R5" s="322"/>
      <c r="S5" s="322"/>
      <c r="T5" s="322"/>
      <c r="U5" s="322"/>
      <c r="V5" s="322"/>
      <c r="W5" s="322"/>
      <c r="X5" s="322"/>
    </row>
    <row r="6" spans="1:25" ht="7.05" customHeight="1"/>
    <row r="7" spans="1:25" s="44" customFormat="1" ht="19.5" customHeight="1" thickBot="1">
      <c r="A7" s="44" t="s">
        <v>98</v>
      </c>
    </row>
    <row r="8" spans="1:25" s="44" customFormat="1" ht="46.05" customHeight="1" thickBot="1">
      <c r="C8" s="323" t="s">
        <v>122</v>
      </c>
      <c r="D8" s="324"/>
      <c r="E8" s="324"/>
      <c r="F8" s="324"/>
      <c r="G8" s="324"/>
      <c r="H8" s="324"/>
      <c r="I8" s="324"/>
      <c r="J8" s="324"/>
      <c r="K8" s="324"/>
      <c r="L8" s="324"/>
      <c r="M8" s="324"/>
      <c r="N8" s="324"/>
      <c r="O8" s="324"/>
      <c r="P8" s="324"/>
      <c r="Q8" s="325"/>
    </row>
    <row r="9" spans="1:25" s="44" customFormat="1" ht="15" customHeight="1">
      <c r="C9" s="326" t="s">
        <v>22</v>
      </c>
      <c r="D9" s="327"/>
      <c r="E9" s="327"/>
      <c r="F9" s="327"/>
      <c r="G9" s="327"/>
      <c r="H9" s="327"/>
      <c r="I9" s="330" t="s">
        <v>53</v>
      </c>
      <c r="J9" s="331"/>
      <c r="K9" s="331"/>
      <c r="L9" s="331"/>
      <c r="M9" s="331"/>
      <c r="N9" s="331"/>
      <c r="O9" s="331"/>
      <c r="P9" s="331"/>
      <c r="Q9" s="332"/>
      <c r="R9" s="44" t="s">
        <v>33</v>
      </c>
      <c r="T9" s="48"/>
      <c r="U9" s="48"/>
      <c r="V9" s="48"/>
      <c r="W9" s="48"/>
      <c r="X9" s="48"/>
    </row>
    <row r="10" spans="1:25" s="44" customFormat="1" ht="19.05" customHeight="1" thickBot="1">
      <c r="C10" s="328"/>
      <c r="D10" s="329"/>
      <c r="E10" s="329"/>
      <c r="F10" s="329"/>
      <c r="G10" s="329"/>
      <c r="H10" s="329"/>
      <c r="I10" s="300"/>
      <c r="J10" s="301"/>
      <c r="K10" s="301"/>
      <c r="L10" s="301"/>
      <c r="M10" s="301"/>
      <c r="N10" s="301"/>
      <c r="O10" s="301"/>
      <c r="P10" s="301"/>
      <c r="Q10" s="333"/>
      <c r="R10" s="334" t="s">
        <v>84</v>
      </c>
      <c r="S10" s="335"/>
      <c r="T10" s="335"/>
      <c r="U10" s="335"/>
      <c r="V10" s="335"/>
      <c r="W10" s="335"/>
      <c r="X10" s="335"/>
    </row>
    <row r="11" spans="1:25" s="44" customFormat="1" ht="30" customHeight="1">
      <c r="C11" s="336" t="s">
        <v>86</v>
      </c>
      <c r="D11" s="337"/>
      <c r="E11" s="337"/>
      <c r="F11" s="337"/>
      <c r="G11" s="337"/>
      <c r="H11" s="338"/>
      <c r="I11" s="339"/>
      <c r="J11" s="340"/>
      <c r="K11" s="340"/>
      <c r="L11" s="340"/>
      <c r="M11" s="340"/>
      <c r="N11" s="340"/>
      <c r="O11" s="340"/>
      <c r="P11" s="340"/>
      <c r="Q11" s="341"/>
      <c r="R11" s="334"/>
      <c r="S11" s="335"/>
      <c r="T11" s="335"/>
      <c r="U11" s="335"/>
      <c r="V11" s="335"/>
      <c r="W11" s="335"/>
      <c r="X11" s="335"/>
      <c r="Y11" s="49"/>
    </row>
    <row r="12" spans="1:25" s="44" customFormat="1" ht="30" customHeight="1">
      <c r="C12" s="317" t="s">
        <v>87</v>
      </c>
      <c r="D12" s="318"/>
      <c r="E12" s="318"/>
      <c r="F12" s="318"/>
      <c r="G12" s="318"/>
      <c r="H12" s="319"/>
      <c r="I12" s="312"/>
      <c r="J12" s="313"/>
      <c r="K12" s="313"/>
      <c r="L12" s="313"/>
      <c r="M12" s="313"/>
      <c r="N12" s="313"/>
      <c r="O12" s="313"/>
      <c r="P12" s="313"/>
      <c r="Q12" s="314"/>
      <c r="R12" s="334"/>
      <c r="S12" s="335"/>
      <c r="T12" s="335"/>
      <c r="U12" s="335"/>
      <c r="V12" s="335"/>
      <c r="W12" s="335"/>
      <c r="X12" s="335"/>
      <c r="Y12" s="49"/>
    </row>
    <row r="13" spans="1:25" ht="30" customHeight="1">
      <c r="C13" s="309" t="s">
        <v>88</v>
      </c>
      <c r="D13" s="310"/>
      <c r="E13" s="310"/>
      <c r="F13" s="310"/>
      <c r="G13" s="310"/>
      <c r="H13" s="311"/>
      <c r="I13" s="312"/>
      <c r="J13" s="313"/>
      <c r="K13" s="313"/>
      <c r="L13" s="313"/>
      <c r="M13" s="313"/>
      <c r="N13" s="313"/>
      <c r="O13" s="313"/>
      <c r="P13" s="313"/>
      <c r="Q13" s="314"/>
      <c r="R13" s="315" t="s">
        <v>85</v>
      </c>
      <c r="S13" s="316"/>
      <c r="T13" s="316"/>
      <c r="U13" s="316"/>
      <c r="V13" s="316"/>
      <c r="W13" s="316"/>
      <c r="X13" s="316"/>
      <c r="Y13" s="49"/>
    </row>
    <row r="14" spans="1:25" ht="30" customHeight="1">
      <c r="C14" s="317" t="s">
        <v>89</v>
      </c>
      <c r="D14" s="318"/>
      <c r="E14" s="318"/>
      <c r="F14" s="318"/>
      <c r="G14" s="318"/>
      <c r="H14" s="319"/>
      <c r="I14" s="312"/>
      <c r="J14" s="313"/>
      <c r="K14" s="313"/>
      <c r="L14" s="313"/>
      <c r="M14" s="313"/>
      <c r="N14" s="313"/>
      <c r="O14" s="313"/>
      <c r="P14" s="313"/>
      <c r="Q14" s="314"/>
      <c r="R14" s="315"/>
      <c r="S14" s="316"/>
      <c r="T14" s="316"/>
      <c r="U14" s="316"/>
      <c r="V14" s="316"/>
      <c r="W14" s="316"/>
      <c r="X14" s="316"/>
      <c r="Y14" s="49"/>
    </row>
    <row r="15" spans="1:25" ht="30" customHeight="1">
      <c r="C15" s="309" t="s">
        <v>90</v>
      </c>
      <c r="D15" s="310"/>
      <c r="E15" s="310"/>
      <c r="F15" s="310"/>
      <c r="G15" s="310"/>
      <c r="H15" s="311"/>
      <c r="I15" s="312"/>
      <c r="J15" s="313"/>
      <c r="K15" s="313"/>
      <c r="L15" s="313"/>
      <c r="M15" s="313"/>
      <c r="N15" s="313"/>
      <c r="O15" s="313"/>
      <c r="P15" s="313"/>
      <c r="Q15" s="314"/>
      <c r="R15" s="315"/>
      <c r="S15" s="316"/>
      <c r="T15" s="316"/>
      <c r="U15" s="316"/>
      <c r="V15" s="316"/>
      <c r="W15" s="316"/>
      <c r="X15" s="316"/>
    </row>
    <row r="16" spans="1:25" ht="30" customHeight="1" thickBot="1">
      <c r="C16" s="281" t="s">
        <v>91</v>
      </c>
      <c r="D16" s="282"/>
      <c r="E16" s="282"/>
      <c r="F16" s="282"/>
      <c r="G16" s="282"/>
      <c r="H16" s="283"/>
      <c r="I16" s="284"/>
      <c r="J16" s="285"/>
      <c r="K16" s="285"/>
      <c r="L16" s="285"/>
      <c r="M16" s="285"/>
      <c r="N16" s="285"/>
      <c r="O16" s="285"/>
      <c r="P16" s="285"/>
      <c r="Q16" s="286"/>
      <c r="S16" s="51"/>
      <c r="T16" s="51"/>
      <c r="U16" s="51"/>
      <c r="V16" s="51"/>
      <c r="W16" s="51"/>
      <c r="X16" s="51"/>
    </row>
    <row r="17" spans="1:24" ht="12" customHeight="1">
      <c r="C17" s="287" t="s">
        <v>31</v>
      </c>
      <c r="D17" s="288"/>
      <c r="E17" s="288"/>
      <c r="F17" s="288"/>
      <c r="G17" s="288"/>
      <c r="H17" s="289"/>
      <c r="I17" s="52" t="s">
        <v>54</v>
      </c>
      <c r="J17" s="53"/>
      <c r="K17" s="53"/>
      <c r="L17" s="53"/>
      <c r="M17" s="53"/>
      <c r="N17" s="53"/>
      <c r="O17" s="53"/>
      <c r="P17" s="53"/>
      <c r="Q17" s="54"/>
      <c r="S17" s="50"/>
      <c r="T17" s="50"/>
      <c r="U17" s="50"/>
      <c r="V17" s="50"/>
      <c r="W17" s="50"/>
      <c r="X17" s="50"/>
    </row>
    <row r="18" spans="1:24" ht="18" customHeight="1" thickBot="1">
      <c r="C18" s="290"/>
      <c r="D18" s="291"/>
      <c r="E18" s="291"/>
      <c r="F18" s="291"/>
      <c r="G18" s="291"/>
      <c r="H18" s="292"/>
      <c r="I18" s="293">
        <f>SUM($I$11:$Q$16)</f>
        <v>0</v>
      </c>
      <c r="J18" s="294"/>
      <c r="K18" s="294"/>
      <c r="L18" s="294"/>
      <c r="M18" s="294"/>
      <c r="N18" s="294"/>
      <c r="O18" s="294"/>
      <c r="P18" s="294"/>
      <c r="Q18" s="295"/>
      <c r="S18" s="50"/>
      <c r="T18" s="50"/>
      <c r="U18" s="50"/>
      <c r="V18" s="50"/>
      <c r="W18" s="50"/>
      <c r="X18" s="50"/>
    </row>
    <row r="19" spans="1:24" ht="9" customHeight="1">
      <c r="C19" s="55"/>
      <c r="D19" s="55"/>
      <c r="E19" s="55"/>
      <c r="F19" s="55"/>
      <c r="I19" s="56"/>
      <c r="J19" s="56"/>
      <c r="K19" s="56"/>
      <c r="L19" s="56"/>
      <c r="M19" s="56"/>
      <c r="N19" s="57"/>
      <c r="O19" s="56"/>
      <c r="P19" s="56"/>
      <c r="Q19" s="56"/>
      <c r="S19" s="58"/>
      <c r="T19" s="58"/>
      <c r="U19" s="58"/>
      <c r="V19" s="58"/>
      <c r="W19" s="58"/>
      <c r="X19" s="58"/>
    </row>
    <row r="20" spans="1:24" ht="18" customHeight="1">
      <c r="C20" s="55"/>
      <c r="D20" s="55"/>
      <c r="E20" s="59"/>
      <c r="F20" s="55"/>
      <c r="I20" s="60" t="s">
        <v>69</v>
      </c>
      <c r="J20" s="56"/>
      <c r="K20" s="56"/>
      <c r="L20" s="56"/>
      <c r="N20" s="296" t="s">
        <v>71</v>
      </c>
      <c r="O20" s="296"/>
      <c r="P20" s="296"/>
      <c r="Q20" s="296"/>
      <c r="R20" s="296"/>
      <c r="S20" s="296"/>
      <c r="T20" s="296"/>
      <c r="U20" s="296"/>
      <c r="V20" s="296"/>
      <c r="X20" s="58"/>
    </row>
    <row r="21" spans="1:24" ht="18.75" customHeight="1" thickBot="1">
      <c r="C21" s="56"/>
      <c r="D21" s="56"/>
      <c r="E21" s="56"/>
      <c r="F21" s="56"/>
      <c r="G21" s="56"/>
      <c r="H21" s="56"/>
      <c r="I21" s="56"/>
      <c r="J21" s="56"/>
      <c r="K21" s="56"/>
      <c r="N21" s="61" t="s">
        <v>70</v>
      </c>
      <c r="O21" s="62"/>
      <c r="P21" s="62"/>
      <c r="Q21" s="62"/>
      <c r="R21" s="62"/>
      <c r="S21" s="62"/>
      <c r="T21" s="62"/>
      <c r="U21" s="62"/>
    </row>
    <row r="22" spans="1:24" ht="12" customHeight="1">
      <c r="C22" s="297" t="s">
        <v>55</v>
      </c>
      <c r="D22" s="298"/>
      <c r="E22" s="299"/>
      <c r="F22" s="63" t="s">
        <v>56</v>
      </c>
      <c r="G22" s="64"/>
      <c r="H22" s="64"/>
      <c r="I22" s="64"/>
      <c r="J22" s="64"/>
      <c r="K22" s="64"/>
      <c r="L22" s="303" t="s">
        <v>57</v>
      </c>
      <c r="M22" s="44"/>
      <c r="N22" s="65" t="s">
        <v>58</v>
      </c>
      <c r="O22" s="66"/>
      <c r="P22" s="66"/>
      <c r="Q22" s="66"/>
      <c r="R22" s="274" t="s">
        <v>57</v>
      </c>
      <c r="S22" s="44"/>
      <c r="T22" s="44"/>
      <c r="U22" s="44"/>
      <c r="V22" s="44"/>
      <c r="W22" s="49"/>
    </row>
    <row r="23" spans="1:24" ht="18" customHeight="1" thickBot="1">
      <c r="C23" s="300"/>
      <c r="D23" s="301"/>
      <c r="E23" s="302"/>
      <c r="F23" s="305">
        <f>$I$18/6</f>
        <v>0</v>
      </c>
      <c r="G23" s="306"/>
      <c r="H23" s="306"/>
      <c r="I23" s="306"/>
      <c r="J23" s="306"/>
      <c r="K23" s="306"/>
      <c r="L23" s="304"/>
      <c r="M23" s="44"/>
      <c r="N23" s="307">
        <f>IF($F$23=0,0,IF($F$23&lt;500,1000,ROUND($F$23,-3)))</f>
        <v>0</v>
      </c>
      <c r="O23" s="308">
        <f>IF(M23=0,0,IF(M23&lt;500,1000,ROUND(M23,-3)))</f>
        <v>0</v>
      </c>
      <c r="P23" s="308">
        <f>IF(N23=0,0,IF(N23&lt;500,1000,ROUND(N23,-3)))</f>
        <v>0</v>
      </c>
      <c r="Q23" s="308">
        <f>IF(O23=0,0,IF(O23&lt;500,1000,ROUND(O23,-3)))</f>
        <v>0</v>
      </c>
      <c r="R23" s="275"/>
      <c r="S23" s="44"/>
      <c r="T23" s="44"/>
      <c r="U23" s="44"/>
      <c r="V23" s="44"/>
      <c r="W23" s="49"/>
    </row>
    <row r="24" spans="1:24" ht="9" customHeight="1">
      <c r="C24" s="56"/>
      <c r="D24" s="56"/>
      <c r="E24" s="56"/>
      <c r="F24" s="56"/>
      <c r="I24" s="56"/>
      <c r="J24" s="56"/>
      <c r="K24" s="56"/>
      <c r="L24" s="56"/>
      <c r="M24" s="56"/>
      <c r="N24" s="56"/>
      <c r="O24" s="56"/>
      <c r="P24" s="56"/>
      <c r="Q24" s="56"/>
    </row>
    <row r="25" spans="1:24">
      <c r="A25" s="44" t="s">
        <v>34</v>
      </c>
      <c r="B25" s="44"/>
      <c r="N25" s="67"/>
    </row>
    <row r="26" spans="1:24" ht="16.05" customHeight="1">
      <c r="A26" s="44"/>
      <c r="B26" s="44"/>
      <c r="N26" s="67"/>
      <c r="P26" s="260" t="s">
        <v>25</v>
      </c>
      <c r="Q26" s="260"/>
      <c r="R26" s="260"/>
      <c r="S26" s="260"/>
      <c r="T26" s="260"/>
      <c r="U26" s="260"/>
      <c r="V26" s="260"/>
    </row>
    <row r="27" spans="1:24" ht="18.75" customHeight="1" thickBot="1">
      <c r="C27" s="279" t="s">
        <v>99</v>
      </c>
      <c r="D27" s="279"/>
      <c r="E27" s="279"/>
      <c r="F27" s="279"/>
      <c r="J27" s="280" t="s">
        <v>42</v>
      </c>
      <c r="K27" s="280"/>
      <c r="L27" s="280"/>
      <c r="M27" s="280"/>
      <c r="N27" s="280"/>
      <c r="P27" s="260" t="s">
        <v>40</v>
      </c>
      <c r="Q27" s="260"/>
      <c r="R27" s="260"/>
      <c r="S27" s="260"/>
      <c r="T27" s="260"/>
      <c r="U27" s="260"/>
      <c r="V27" s="260"/>
      <c r="X27" s="45" t="s">
        <v>100</v>
      </c>
    </row>
    <row r="28" spans="1:24" ht="12" customHeight="1">
      <c r="C28" s="68" t="s">
        <v>59</v>
      </c>
      <c r="D28" s="270" t="s">
        <v>101</v>
      </c>
      <c r="E28" s="270"/>
      <c r="F28" s="271"/>
      <c r="I28" s="260" t="s">
        <v>23</v>
      </c>
      <c r="J28" s="69" t="s">
        <v>60</v>
      </c>
      <c r="K28" s="70"/>
      <c r="L28" s="70"/>
      <c r="M28" s="70"/>
      <c r="N28" s="274" t="s">
        <v>57</v>
      </c>
      <c r="O28" s="276" t="s">
        <v>102</v>
      </c>
      <c r="P28" s="69" t="s">
        <v>61</v>
      </c>
      <c r="Q28" s="71"/>
      <c r="R28" s="71"/>
      <c r="S28" s="71"/>
      <c r="T28" s="71"/>
      <c r="U28" s="71"/>
      <c r="V28" s="274" t="s">
        <v>43</v>
      </c>
      <c r="W28" s="277" t="s">
        <v>103</v>
      </c>
      <c r="X28" s="265" t="s">
        <v>104</v>
      </c>
    </row>
    <row r="29" spans="1:24" ht="18" customHeight="1" thickBot="1">
      <c r="C29" s="72"/>
      <c r="D29" s="272"/>
      <c r="E29" s="272"/>
      <c r="F29" s="273"/>
      <c r="I29" s="260"/>
      <c r="J29" s="267">
        <f>$N$23</f>
        <v>0</v>
      </c>
      <c r="K29" s="268"/>
      <c r="L29" s="268"/>
      <c r="M29" s="268"/>
      <c r="N29" s="275"/>
      <c r="O29" s="276"/>
      <c r="P29" s="267">
        <f>ROUNDUP($J$29*6,-3)</f>
        <v>0</v>
      </c>
      <c r="Q29" s="268"/>
      <c r="R29" s="268"/>
      <c r="S29" s="268"/>
      <c r="T29" s="268"/>
      <c r="U29" s="268"/>
      <c r="V29" s="275"/>
      <c r="W29" s="278"/>
      <c r="X29" s="266"/>
    </row>
    <row r="30" spans="1:24" ht="15.75" customHeight="1">
      <c r="C30" s="73"/>
      <c r="D30" s="73"/>
      <c r="E30" s="73"/>
      <c r="F30" s="73"/>
      <c r="I30" s="73"/>
      <c r="J30" s="74"/>
      <c r="K30" s="74"/>
      <c r="L30" s="74"/>
      <c r="M30" s="74"/>
      <c r="N30" s="74"/>
      <c r="O30" s="73"/>
      <c r="P30" s="74"/>
      <c r="Q30" s="74"/>
      <c r="R30" s="74"/>
      <c r="S30" s="74"/>
      <c r="T30" s="74"/>
      <c r="U30" s="74"/>
      <c r="V30" s="74"/>
    </row>
    <row r="31" spans="1:24" ht="16.05" customHeight="1">
      <c r="A31" s="44"/>
      <c r="B31" s="44"/>
      <c r="N31" s="67"/>
      <c r="P31" s="260" t="s">
        <v>25</v>
      </c>
      <c r="Q31" s="260"/>
      <c r="R31" s="260"/>
      <c r="S31" s="260"/>
      <c r="T31" s="260"/>
      <c r="U31" s="260"/>
      <c r="V31" s="260"/>
    </row>
    <row r="32" spans="1:24" ht="18.75" customHeight="1" thickBot="1">
      <c r="C32" s="279" t="s">
        <v>105</v>
      </c>
      <c r="D32" s="279"/>
      <c r="E32" s="279"/>
      <c r="F32" s="279"/>
      <c r="J32" s="280" t="s">
        <v>42</v>
      </c>
      <c r="K32" s="280"/>
      <c r="L32" s="280"/>
      <c r="M32" s="280"/>
      <c r="N32" s="280"/>
      <c r="P32" s="260" t="s">
        <v>40</v>
      </c>
      <c r="Q32" s="260"/>
      <c r="R32" s="260"/>
      <c r="S32" s="260"/>
      <c r="T32" s="260"/>
      <c r="U32" s="260"/>
      <c r="V32" s="260"/>
      <c r="X32" s="45" t="s">
        <v>100</v>
      </c>
    </row>
    <row r="33" spans="1:25" ht="12" customHeight="1">
      <c r="C33" s="68" t="s">
        <v>106</v>
      </c>
      <c r="D33" s="270" t="s">
        <v>107</v>
      </c>
      <c r="E33" s="270"/>
      <c r="F33" s="271"/>
      <c r="I33" s="260" t="s">
        <v>23</v>
      </c>
      <c r="J33" s="69" t="s">
        <v>108</v>
      </c>
      <c r="K33" s="70"/>
      <c r="L33" s="70"/>
      <c r="M33" s="70"/>
      <c r="N33" s="274" t="s">
        <v>57</v>
      </c>
      <c r="O33" s="276" t="s">
        <v>102</v>
      </c>
      <c r="P33" s="69" t="s">
        <v>109</v>
      </c>
      <c r="Q33" s="71"/>
      <c r="R33" s="71"/>
      <c r="S33" s="71"/>
      <c r="T33" s="71"/>
      <c r="U33" s="71"/>
      <c r="V33" s="274" t="s">
        <v>43</v>
      </c>
      <c r="W33" s="277" t="s">
        <v>103</v>
      </c>
      <c r="X33" s="265" t="s">
        <v>104</v>
      </c>
    </row>
    <row r="34" spans="1:25" ht="18" customHeight="1" thickBot="1">
      <c r="C34" s="72"/>
      <c r="D34" s="272"/>
      <c r="E34" s="272"/>
      <c r="F34" s="273"/>
      <c r="I34" s="260"/>
      <c r="J34" s="267">
        <f>$N$23</f>
        <v>0</v>
      </c>
      <c r="K34" s="268"/>
      <c r="L34" s="268"/>
      <c r="M34" s="268"/>
      <c r="N34" s="275"/>
      <c r="O34" s="276"/>
      <c r="P34" s="267">
        <f>ROUNDUP($J$34*4.2,-3)</f>
        <v>0</v>
      </c>
      <c r="Q34" s="268"/>
      <c r="R34" s="268"/>
      <c r="S34" s="268"/>
      <c r="T34" s="268"/>
      <c r="U34" s="268"/>
      <c r="V34" s="275"/>
      <c r="W34" s="278"/>
      <c r="X34" s="266"/>
    </row>
    <row r="36" spans="1:25" ht="22.5" customHeight="1" thickBot="1">
      <c r="C36" s="260"/>
      <c r="D36" s="260"/>
      <c r="E36" s="260"/>
      <c r="F36" s="260"/>
      <c r="J36" s="260"/>
      <c r="K36" s="260"/>
      <c r="L36" s="260"/>
      <c r="M36" s="260"/>
      <c r="N36" s="265"/>
      <c r="P36" s="269"/>
      <c r="Q36" s="269"/>
      <c r="R36" s="269"/>
      <c r="S36" s="269"/>
      <c r="T36" s="269"/>
      <c r="U36" s="269"/>
      <c r="V36" s="269"/>
      <c r="X36" s="116" t="s">
        <v>118</v>
      </c>
      <c r="Y36" s="114"/>
    </row>
    <row r="37" spans="1:25" ht="15.75" customHeight="1">
      <c r="C37" s="106"/>
      <c r="D37" s="107"/>
      <c r="E37" s="107"/>
      <c r="F37" s="259"/>
      <c r="I37" s="260"/>
      <c r="J37" s="108"/>
      <c r="K37" s="261"/>
      <c r="L37" s="261"/>
      <c r="M37" s="261"/>
      <c r="N37" s="261"/>
      <c r="O37" s="260"/>
      <c r="P37" s="121"/>
      <c r="Q37" s="122"/>
      <c r="R37" s="122"/>
      <c r="S37" s="122"/>
      <c r="T37" s="122"/>
      <c r="U37" s="122"/>
      <c r="V37" s="262"/>
      <c r="X37" s="117" t="s">
        <v>119</v>
      </c>
      <c r="Y37" s="118"/>
    </row>
    <row r="38" spans="1:25" ht="23.55" customHeight="1" thickBot="1">
      <c r="C38" s="263"/>
      <c r="D38" s="263"/>
      <c r="E38" s="263"/>
      <c r="F38" s="259"/>
      <c r="I38" s="260"/>
      <c r="K38" s="261"/>
      <c r="L38" s="261"/>
      <c r="M38" s="261"/>
      <c r="N38" s="261"/>
      <c r="O38" s="260"/>
      <c r="P38" s="264"/>
      <c r="Q38" s="264"/>
      <c r="R38" s="264"/>
      <c r="S38" s="264"/>
      <c r="T38" s="264"/>
      <c r="U38" s="264"/>
      <c r="V38" s="262"/>
      <c r="X38" s="119">
        <f>P29*6+P34*6</f>
        <v>0</v>
      </c>
      <c r="Y38" s="120" t="s">
        <v>120</v>
      </c>
    </row>
    <row r="39" spans="1:25" ht="14.25" customHeight="1">
      <c r="B39" s="109"/>
      <c r="C39" s="110"/>
      <c r="D39" s="110"/>
      <c r="E39" s="110"/>
      <c r="F39" s="111"/>
      <c r="G39" s="109"/>
      <c r="H39" s="109"/>
      <c r="I39" s="112"/>
      <c r="J39" s="109"/>
      <c r="K39" s="113"/>
      <c r="L39" s="113"/>
      <c r="M39" s="113"/>
      <c r="N39" s="113"/>
      <c r="O39" s="73"/>
      <c r="P39" s="75"/>
      <c r="Q39" s="75"/>
      <c r="R39" s="75"/>
      <c r="S39" s="75"/>
      <c r="T39" s="75"/>
      <c r="U39" s="75"/>
      <c r="V39" s="76"/>
    </row>
    <row r="40" spans="1:25" ht="61.05" customHeight="1">
      <c r="A40" s="103"/>
      <c r="B40" s="255" t="s">
        <v>123</v>
      </c>
      <c r="C40" s="255"/>
      <c r="D40" s="255"/>
      <c r="E40" s="255"/>
      <c r="F40" s="255"/>
      <c r="G40" s="255"/>
      <c r="H40" s="255"/>
      <c r="I40" s="255"/>
      <c r="J40" s="255"/>
      <c r="K40" s="255"/>
      <c r="L40" s="255"/>
      <c r="M40" s="255"/>
      <c r="N40" s="255"/>
      <c r="O40" s="256"/>
      <c r="P40" s="256"/>
      <c r="Q40" s="256"/>
      <c r="R40" s="256"/>
      <c r="S40" s="256"/>
      <c r="T40" s="256"/>
      <c r="U40" s="256"/>
      <c r="V40" s="256"/>
      <c r="W40" s="256"/>
      <c r="X40" s="256"/>
      <c r="Y40" s="105"/>
    </row>
    <row r="41" spans="1:25" ht="38.25" customHeight="1">
      <c r="A41" s="257" t="s">
        <v>110</v>
      </c>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row>
  </sheetData>
  <mergeCells count="65">
    <mergeCell ref="A2:X3"/>
    <mergeCell ref="A5:X5"/>
    <mergeCell ref="C8:Q8"/>
    <mergeCell ref="C9:H10"/>
    <mergeCell ref="I9:Q10"/>
    <mergeCell ref="R10:X12"/>
    <mergeCell ref="C11:H11"/>
    <mergeCell ref="I11:Q11"/>
    <mergeCell ref="C12:H12"/>
    <mergeCell ref="I12:Q12"/>
    <mergeCell ref="C13:H13"/>
    <mergeCell ref="I13:Q13"/>
    <mergeCell ref="R13:X15"/>
    <mergeCell ref="C14:H14"/>
    <mergeCell ref="I14:Q14"/>
    <mergeCell ref="C15:H15"/>
    <mergeCell ref="I15:Q15"/>
    <mergeCell ref="C22:E23"/>
    <mergeCell ref="L22:L23"/>
    <mergeCell ref="R22:R23"/>
    <mergeCell ref="F23:K23"/>
    <mergeCell ref="N23:Q23"/>
    <mergeCell ref="C16:H16"/>
    <mergeCell ref="I16:Q16"/>
    <mergeCell ref="C17:H18"/>
    <mergeCell ref="I18:Q18"/>
    <mergeCell ref="N20:V20"/>
    <mergeCell ref="C32:F32"/>
    <mergeCell ref="J32:N32"/>
    <mergeCell ref="P32:V32"/>
    <mergeCell ref="P26:V26"/>
    <mergeCell ref="C27:F27"/>
    <mergeCell ref="J27:N27"/>
    <mergeCell ref="P27:V27"/>
    <mergeCell ref="D28:F29"/>
    <mergeCell ref="I28:I29"/>
    <mergeCell ref="N28:N29"/>
    <mergeCell ref="O28:O29"/>
    <mergeCell ref="V28:V29"/>
    <mergeCell ref="W28:W29"/>
    <mergeCell ref="X28:X29"/>
    <mergeCell ref="J29:M29"/>
    <mergeCell ref="P29:U29"/>
    <mergeCell ref="P31:V31"/>
    <mergeCell ref="X33:X34"/>
    <mergeCell ref="J34:M34"/>
    <mergeCell ref="P34:U34"/>
    <mergeCell ref="C36:F36"/>
    <mergeCell ref="J36:N36"/>
    <mergeCell ref="P36:V36"/>
    <mergeCell ref="D33:F34"/>
    <mergeCell ref="I33:I34"/>
    <mergeCell ref="N33:N34"/>
    <mergeCell ref="O33:O34"/>
    <mergeCell ref="V33:V34"/>
    <mergeCell ref="W33:W34"/>
    <mergeCell ref="B40:X40"/>
    <mergeCell ref="A41:Y41"/>
    <mergeCell ref="F37:F38"/>
    <mergeCell ref="I37:I38"/>
    <mergeCell ref="K37:N38"/>
    <mergeCell ref="O37:O38"/>
    <mergeCell ref="V37:V38"/>
    <mergeCell ref="C38:E38"/>
    <mergeCell ref="P38:U38"/>
  </mergeCells>
  <phoneticPr fontId="1"/>
  <printOptions horizontalCentered="1"/>
  <pageMargins left="0.70866141732283472" right="0.47244094488188981" top="0.82677165354330717" bottom="0.51181102362204722"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BD9C-F04B-47B1-A4C5-8106B512AC95}">
  <dimension ref="A1:AA40"/>
  <sheetViews>
    <sheetView showGridLines="0" tabSelected="1" view="pageBreakPreview" zoomScaleNormal="136" zoomScaleSheetLayoutView="100" workbookViewId="0">
      <selection activeCell="P35" sqref="P35:V35"/>
    </sheetView>
  </sheetViews>
  <sheetFormatPr defaultColWidth="9" defaultRowHeight="18"/>
  <cols>
    <col min="1" max="1" width="2.3984375" style="45" customWidth="1"/>
    <col min="2" max="2" width="4" style="45" customWidth="1"/>
    <col min="3" max="3" width="3.09765625" style="45" customWidth="1"/>
    <col min="4" max="4" width="8.59765625" style="45" customWidth="1"/>
    <col min="5" max="5" width="3.09765625" style="45" customWidth="1"/>
    <col min="6" max="6" width="3.59765625" style="45" customWidth="1"/>
    <col min="7" max="7" width="0.59765625" style="45" customWidth="1"/>
    <col min="8" max="8" width="1.3984375" style="45" customWidth="1"/>
    <col min="9" max="9" width="4.59765625" style="45" customWidth="1"/>
    <col min="10" max="10" width="3.09765625" style="45" customWidth="1"/>
    <col min="11" max="11" width="2" style="45" customWidth="1"/>
    <col min="12" max="12" width="5.59765625" style="45" customWidth="1"/>
    <col min="13" max="13" width="3.09765625" style="45" customWidth="1"/>
    <col min="14" max="14" width="4.8984375" style="45" customWidth="1"/>
    <col min="15" max="15" width="5.09765625" style="45" customWidth="1"/>
    <col min="16" max="16" width="2.3984375" style="45" customWidth="1"/>
    <col min="17" max="17" width="1.59765625" style="45" customWidth="1"/>
    <col min="18" max="18" width="4.8984375" style="45" customWidth="1"/>
    <col min="19" max="19" width="2.3984375" style="45" customWidth="1"/>
    <col min="20" max="21" width="3.09765625" style="45" customWidth="1"/>
    <col min="22" max="22" width="4.09765625" style="45" customWidth="1"/>
    <col min="23" max="23" width="4.8984375" style="45" customWidth="1"/>
    <col min="24" max="24" width="10.296875" style="45" customWidth="1"/>
    <col min="25" max="25" width="10.19921875" style="45" customWidth="1"/>
    <col min="26" max="26" width="3.8984375" style="114" customWidth="1"/>
    <col min="27" max="27" width="10.19921875" style="114" customWidth="1"/>
    <col min="28" max="16384" width="9" style="45"/>
  </cols>
  <sheetData>
    <row r="1" spans="1:27" ht="18.75" customHeight="1">
      <c r="A1" s="43" t="s">
        <v>62</v>
      </c>
      <c r="B1" s="43"/>
      <c r="C1" s="44"/>
      <c r="D1" s="44"/>
      <c r="E1" s="44"/>
      <c r="F1" s="44"/>
      <c r="G1" s="44"/>
      <c r="H1" s="44"/>
      <c r="I1" s="44"/>
      <c r="J1" s="44"/>
      <c r="K1" s="44"/>
      <c r="T1" s="46"/>
    </row>
    <row r="2" spans="1:27" ht="18.899999999999999" customHeight="1">
      <c r="A2" s="344" t="s">
        <v>63</v>
      </c>
      <c r="B2" s="345"/>
      <c r="C2" s="345"/>
      <c r="D2" s="345"/>
      <c r="E2" s="345"/>
      <c r="F2" s="345"/>
      <c r="G2" s="345"/>
      <c r="H2" s="345"/>
      <c r="I2" s="345"/>
      <c r="J2" s="345"/>
      <c r="K2" s="345"/>
      <c r="L2" s="345"/>
      <c r="M2" s="345"/>
      <c r="N2" s="345"/>
      <c r="O2" s="345"/>
      <c r="P2" s="345"/>
      <c r="Q2" s="345"/>
      <c r="R2" s="345"/>
      <c r="S2" s="345"/>
      <c r="T2" s="345"/>
      <c r="U2" s="345"/>
      <c r="V2" s="345"/>
      <c r="W2" s="345"/>
      <c r="X2" s="345"/>
    </row>
    <row r="3" spans="1:27" ht="18.899999999999999" customHeight="1">
      <c r="A3" s="345"/>
      <c r="B3" s="345"/>
      <c r="C3" s="345"/>
      <c r="D3" s="345"/>
      <c r="E3" s="345"/>
      <c r="F3" s="345"/>
      <c r="G3" s="345"/>
      <c r="H3" s="345"/>
      <c r="I3" s="345"/>
      <c r="J3" s="345"/>
      <c r="K3" s="345"/>
      <c r="L3" s="345"/>
      <c r="M3" s="345"/>
      <c r="N3" s="345"/>
      <c r="O3" s="345"/>
      <c r="P3" s="345"/>
      <c r="Q3" s="345"/>
      <c r="R3" s="345"/>
      <c r="S3" s="345"/>
      <c r="T3" s="345"/>
      <c r="U3" s="345"/>
      <c r="V3" s="345"/>
      <c r="W3" s="345"/>
      <c r="X3" s="345"/>
    </row>
    <row r="4" spans="1:27" ht="10.65" customHeight="1">
      <c r="A4" s="43"/>
      <c r="B4" s="43"/>
      <c r="C4" s="44"/>
      <c r="D4" s="44"/>
      <c r="E4" s="44"/>
      <c r="F4" s="44"/>
      <c r="G4" s="44"/>
      <c r="H4" s="44"/>
      <c r="I4" s="44"/>
      <c r="J4" s="44"/>
      <c r="K4" s="44"/>
    </row>
    <row r="5" spans="1:27" ht="42.6" customHeight="1">
      <c r="A5" s="322" t="s">
        <v>111</v>
      </c>
      <c r="B5" s="322"/>
      <c r="C5" s="322"/>
      <c r="D5" s="322"/>
      <c r="E5" s="322"/>
      <c r="F5" s="322"/>
      <c r="G5" s="322"/>
      <c r="H5" s="322"/>
      <c r="I5" s="322"/>
      <c r="J5" s="322"/>
      <c r="K5" s="322"/>
      <c r="L5" s="322"/>
      <c r="M5" s="322"/>
      <c r="N5" s="322"/>
      <c r="O5" s="322"/>
      <c r="P5" s="322"/>
      <c r="Q5" s="322"/>
      <c r="R5" s="322"/>
      <c r="S5" s="322"/>
      <c r="T5" s="322"/>
      <c r="U5" s="322"/>
      <c r="V5" s="322"/>
      <c r="W5" s="322"/>
      <c r="X5" s="322"/>
    </row>
    <row r="6" spans="1:27" ht="7.05" customHeight="1"/>
    <row r="7" spans="1:27" s="44" customFormat="1" ht="19.5" customHeight="1" thickBot="1">
      <c r="A7" s="44" t="s">
        <v>112</v>
      </c>
    </row>
    <row r="8" spans="1:27" s="44" customFormat="1" ht="15" customHeight="1">
      <c r="C8" s="346" t="s">
        <v>22</v>
      </c>
      <c r="D8" s="347"/>
      <c r="E8" s="347"/>
      <c r="F8" s="347"/>
      <c r="G8" s="347"/>
      <c r="H8" s="347"/>
      <c r="I8" s="297" t="s">
        <v>64</v>
      </c>
      <c r="J8" s="298"/>
      <c r="K8" s="298"/>
      <c r="L8" s="298"/>
      <c r="M8" s="298"/>
      <c r="N8" s="298"/>
      <c r="O8" s="298"/>
      <c r="P8" s="298"/>
      <c r="Q8" s="348"/>
      <c r="R8" s="44" t="s">
        <v>33</v>
      </c>
      <c r="T8" s="48"/>
      <c r="U8" s="48"/>
      <c r="V8" s="48"/>
      <c r="W8" s="48"/>
      <c r="X8" s="48"/>
    </row>
    <row r="9" spans="1:27" s="44" customFormat="1" ht="19.05" customHeight="1" thickBot="1">
      <c r="C9" s="328"/>
      <c r="D9" s="329"/>
      <c r="E9" s="329"/>
      <c r="F9" s="329"/>
      <c r="G9" s="329"/>
      <c r="H9" s="329"/>
      <c r="I9" s="300"/>
      <c r="J9" s="301"/>
      <c r="K9" s="301"/>
      <c r="L9" s="301"/>
      <c r="M9" s="301"/>
      <c r="N9" s="301"/>
      <c r="O9" s="301"/>
      <c r="P9" s="301"/>
      <c r="Q9" s="333"/>
      <c r="R9" s="334" t="s">
        <v>84</v>
      </c>
      <c r="S9" s="335"/>
      <c r="T9" s="335"/>
      <c r="U9" s="335"/>
      <c r="V9" s="335"/>
      <c r="W9" s="335"/>
      <c r="X9" s="335"/>
    </row>
    <row r="10" spans="1:27" s="44" customFormat="1" ht="30" customHeight="1">
      <c r="C10" s="336" t="s">
        <v>86</v>
      </c>
      <c r="D10" s="337"/>
      <c r="E10" s="337"/>
      <c r="F10" s="337"/>
      <c r="G10" s="337"/>
      <c r="H10" s="338"/>
      <c r="I10" s="339">
        <v>1500</v>
      </c>
      <c r="J10" s="340"/>
      <c r="K10" s="340"/>
      <c r="L10" s="340"/>
      <c r="M10" s="340"/>
      <c r="N10" s="340"/>
      <c r="O10" s="340"/>
      <c r="P10" s="340"/>
      <c r="Q10" s="341"/>
      <c r="R10" s="334"/>
      <c r="S10" s="335"/>
      <c r="T10" s="335"/>
      <c r="U10" s="335"/>
      <c r="V10" s="335"/>
      <c r="W10" s="335"/>
      <c r="X10" s="335"/>
      <c r="Y10" s="49"/>
      <c r="Z10" s="49"/>
      <c r="AA10" s="49"/>
    </row>
    <row r="11" spans="1:27" s="44" customFormat="1" ht="30" customHeight="1">
      <c r="C11" s="317" t="s">
        <v>87</v>
      </c>
      <c r="D11" s="318"/>
      <c r="E11" s="318"/>
      <c r="F11" s="318"/>
      <c r="G11" s="318"/>
      <c r="H11" s="319"/>
      <c r="I11" s="312">
        <v>1500</v>
      </c>
      <c r="J11" s="313"/>
      <c r="K11" s="313"/>
      <c r="L11" s="313"/>
      <c r="M11" s="313"/>
      <c r="N11" s="313"/>
      <c r="O11" s="313"/>
      <c r="P11" s="313"/>
      <c r="Q11" s="314"/>
      <c r="R11" s="334"/>
      <c r="S11" s="335"/>
      <c r="T11" s="335"/>
      <c r="U11" s="335"/>
      <c r="V11" s="335"/>
      <c r="W11" s="335"/>
      <c r="X11" s="335"/>
      <c r="Y11" s="49"/>
      <c r="Z11" s="49"/>
      <c r="AA11" s="49"/>
    </row>
    <row r="12" spans="1:27" ht="30" customHeight="1">
      <c r="C12" s="309" t="s">
        <v>88</v>
      </c>
      <c r="D12" s="310"/>
      <c r="E12" s="310"/>
      <c r="F12" s="310"/>
      <c r="G12" s="310"/>
      <c r="H12" s="311"/>
      <c r="I12" s="312">
        <v>1500</v>
      </c>
      <c r="J12" s="313"/>
      <c r="K12" s="313"/>
      <c r="L12" s="313"/>
      <c r="M12" s="313"/>
      <c r="N12" s="313"/>
      <c r="O12" s="313"/>
      <c r="P12" s="313"/>
      <c r="Q12" s="314"/>
      <c r="R12" s="315"/>
      <c r="S12" s="316"/>
      <c r="T12" s="316"/>
      <c r="U12" s="316"/>
      <c r="V12" s="316"/>
      <c r="W12" s="316"/>
      <c r="X12" s="316"/>
      <c r="Y12" s="49"/>
      <c r="Z12" s="49"/>
      <c r="AA12" s="49"/>
    </row>
    <row r="13" spans="1:27" ht="30" customHeight="1">
      <c r="C13" s="317" t="s">
        <v>89</v>
      </c>
      <c r="D13" s="318"/>
      <c r="E13" s="318"/>
      <c r="F13" s="318"/>
      <c r="G13" s="318"/>
      <c r="H13" s="319"/>
      <c r="I13" s="312">
        <v>1500</v>
      </c>
      <c r="J13" s="313"/>
      <c r="K13" s="313"/>
      <c r="L13" s="313"/>
      <c r="M13" s="313"/>
      <c r="N13" s="313"/>
      <c r="O13" s="313"/>
      <c r="P13" s="313"/>
      <c r="Q13" s="314"/>
      <c r="R13" s="315"/>
      <c r="S13" s="316"/>
      <c r="T13" s="316"/>
      <c r="U13" s="316"/>
      <c r="V13" s="316"/>
      <c r="W13" s="316"/>
      <c r="X13" s="316"/>
      <c r="Y13" s="49"/>
      <c r="Z13" s="49"/>
      <c r="AA13" s="49"/>
    </row>
    <row r="14" spans="1:27" ht="30" customHeight="1">
      <c r="C14" s="309" t="s">
        <v>90</v>
      </c>
      <c r="D14" s="310"/>
      <c r="E14" s="310"/>
      <c r="F14" s="310"/>
      <c r="G14" s="310"/>
      <c r="H14" s="311"/>
      <c r="I14" s="312">
        <v>1500</v>
      </c>
      <c r="J14" s="313"/>
      <c r="K14" s="313"/>
      <c r="L14" s="313"/>
      <c r="M14" s="313"/>
      <c r="N14" s="313"/>
      <c r="O14" s="313"/>
      <c r="P14" s="313"/>
      <c r="Q14" s="314"/>
      <c r="R14" s="315"/>
      <c r="S14" s="316"/>
      <c r="T14" s="316"/>
      <c r="U14" s="316"/>
      <c r="V14" s="316"/>
      <c r="W14" s="316"/>
      <c r="X14" s="316"/>
    </row>
    <row r="15" spans="1:27" ht="30" customHeight="1" thickBot="1">
      <c r="C15" s="281" t="s">
        <v>91</v>
      </c>
      <c r="D15" s="282"/>
      <c r="E15" s="282"/>
      <c r="F15" s="282"/>
      <c r="G15" s="282"/>
      <c r="H15" s="283"/>
      <c r="I15" s="284">
        <v>1500</v>
      </c>
      <c r="J15" s="285"/>
      <c r="K15" s="285"/>
      <c r="L15" s="285"/>
      <c r="M15" s="285"/>
      <c r="N15" s="285"/>
      <c r="O15" s="285"/>
      <c r="P15" s="285"/>
      <c r="Q15" s="286"/>
      <c r="S15" s="51"/>
      <c r="T15" s="51"/>
      <c r="U15" s="51"/>
      <c r="V15" s="51"/>
      <c r="W15" s="51"/>
      <c r="X15" s="51"/>
    </row>
    <row r="16" spans="1:27" ht="12" customHeight="1">
      <c r="C16" s="287" t="s">
        <v>31</v>
      </c>
      <c r="D16" s="288"/>
      <c r="E16" s="288"/>
      <c r="F16" s="288"/>
      <c r="G16" s="288"/>
      <c r="H16" s="289"/>
      <c r="I16" s="52" t="s">
        <v>54</v>
      </c>
      <c r="J16" s="53"/>
      <c r="K16" s="53"/>
      <c r="L16" s="53"/>
      <c r="M16" s="53"/>
      <c r="N16" s="53"/>
      <c r="O16" s="53"/>
      <c r="P16" s="53"/>
      <c r="Q16" s="54"/>
      <c r="S16" s="50"/>
      <c r="T16" s="50"/>
      <c r="U16" s="50"/>
      <c r="V16" s="50"/>
      <c r="W16" s="50"/>
      <c r="X16" s="50"/>
    </row>
    <row r="17" spans="1:24" ht="18" customHeight="1" thickBot="1">
      <c r="C17" s="290"/>
      <c r="D17" s="291"/>
      <c r="E17" s="291"/>
      <c r="F17" s="291"/>
      <c r="G17" s="291"/>
      <c r="H17" s="292"/>
      <c r="I17" s="293">
        <f>SUM($I$10:$Q$15)</f>
        <v>9000</v>
      </c>
      <c r="J17" s="294"/>
      <c r="K17" s="294"/>
      <c r="L17" s="294"/>
      <c r="M17" s="294"/>
      <c r="N17" s="294"/>
      <c r="O17" s="294"/>
      <c r="P17" s="294"/>
      <c r="Q17" s="295"/>
      <c r="S17" s="50"/>
      <c r="T17" s="50"/>
      <c r="U17" s="50"/>
      <c r="V17" s="50"/>
      <c r="W17" s="50"/>
      <c r="X17" s="50"/>
    </row>
    <row r="18" spans="1:24" ht="9" customHeight="1">
      <c r="C18" s="55"/>
      <c r="D18" s="55"/>
      <c r="E18" s="55"/>
      <c r="F18" s="55"/>
      <c r="I18" s="56"/>
      <c r="J18" s="56"/>
      <c r="K18" s="56"/>
      <c r="L18" s="56"/>
      <c r="M18" s="56"/>
      <c r="N18" s="57"/>
      <c r="O18" s="56"/>
      <c r="P18" s="56"/>
      <c r="Q18" s="56"/>
      <c r="S18" s="58"/>
      <c r="T18" s="58"/>
      <c r="U18" s="58"/>
      <c r="V18" s="58"/>
      <c r="W18" s="58"/>
      <c r="X18" s="58"/>
    </row>
    <row r="19" spans="1:24" ht="18" customHeight="1">
      <c r="C19" s="55"/>
      <c r="D19" s="55"/>
      <c r="E19" s="59"/>
      <c r="F19" s="55"/>
      <c r="I19" s="60" t="s">
        <v>69</v>
      </c>
      <c r="J19" s="56"/>
      <c r="K19" s="56"/>
      <c r="L19" s="56"/>
      <c r="N19" s="296"/>
      <c r="O19" s="296"/>
      <c r="P19" s="296"/>
      <c r="Q19" s="296"/>
      <c r="R19" s="296"/>
      <c r="S19" s="296"/>
      <c r="T19" s="296"/>
      <c r="U19" s="296"/>
      <c r="V19" s="296"/>
      <c r="X19" s="58"/>
    </row>
    <row r="20" spans="1:24" ht="18.75" customHeight="1" thickBot="1">
      <c r="C20" s="56"/>
      <c r="D20" s="56"/>
      <c r="E20" s="56"/>
      <c r="F20" s="56"/>
      <c r="G20" s="56"/>
      <c r="H20" s="56"/>
      <c r="I20" s="56"/>
      <c r="J20" s="56"/>
      <c r="K20" s="56"/>
      <c r="N20" s="61"/>
      <c r="O20" s="62"/>
      <c r="P20" s="62"/>
      <c r="Q20" s="62"/>
      <c r="R20" s="62"/>
      <c r="S20" s="62"/>
      <c r="T20" s="62"/>
      <c r="U20" s="62"/>
    </row>
    <row r="21" spans="1:24" ht="12" customHeight="1">
      <c r="C21" s="297" t="s">
        <v>55</v>
      </c>
      <c r="D21" s="298"/>
      <c r="E21" s="299"/>
      <c r="F21" s="63" t="s">
        <v>56</v>
      </c>
      <c r="G21" s="64"/>
      <c r="H21" s="64"/>
      <c r="I21" s="64"/>
      <c r="J21" s="64"/>
      <c r="K21" s="64"/>
      <c r="L21" s="342" t="s">
        <v>113</v>
      </c>
      <c r="M21" s="44"/>
      <c r="N21" s="65" t="s">
        <v>58</v>
      </c>
      <c r="O21" s="66"/>
      <c r="P21" s="66"/>
      <c r="Q21" s="66"/>
      <c r="R21" s="274" t="s">
        <v>113</v>
      </c>
      <c r="S21" s="44"/>
      <c r="T21" s="44"/>
      <c r="U21" s="44"/>
      <c r="V21" s="44"/>
      <c r="W21" s="49"/>
    </row>
    <row r="22" spans="1:24" ht="18" customHeight="1" thickBot="1">
      <c r="C22" s="300"/>
      <c r="D22" s="301"/>
      <c r="E22" s="302"/>
      <c r="F22" s="305">
        <f>$I$17/6</f>
        <v>1500</v>
      </c>
      <c r="G22" s="306"/>
      <c r="H22" s="306"/>
      <c r="I22" s="306"/>
      <c r="J22" s="306"/>
      <c r="K22" s="306"/>
      <c r="L22" s="343"/>
      <c r="M22" s="44"/>
      <c r="N22" s="307">
        <f>IF($F$22=0,0,IF($F$22&lt;500,1000,ROUND($F$22,-3)))</f>
        <v>2000</v>
      </c>
      <c r="O22" s="308">
        <f>IF(M22=0,0,IF(M22&lt;500,1000,ROUND(M22,-3)))</f>
        <v>0</v>
      </c>
      <c r="P22" s="308">
        <f>IF(N22=0,0,IF(N22&lt;500,1000,ROUND(N22,-3)))</f>
        <v>2000</v>
      </c>
      <c r="Q22" s="308">
        <f>IF(O22=0,0,IF(O22&lt;500,1000,ROUND(O22,-3)))</f>
        <v>0</v>
      </c>
      <c r="R22" s="275"/>
      <c r="S22" s="44"/>
      <c r="T22" s="44"/>
      <c r="U22" s="44"/>
      <c r="V22" s="44"/>
      <c r="W22" s="49"/>
    </row>
    <row r="23" spans="1:24" ht="9" customHeight="1">
      <c r="C23" s="56"/>
      <c r="D23" s="56"/>
      <c r="E23" s="56"/>
      <c r="F23" s="56"/>
      <c r="I23" s="56"/>
      <c r="J23" s="56"/>
      <c r="K23" s="56"/>
      <c r="L23" s="56"/>
      <c r="M23" s="56"/>
      <c r="N23" s="56"/>
      <c r="O23" s="56"/>
      <c r="P23" s="56"/>
      <c r="Q23" s="56"/>
    </row>
    <row r="24" spans="1:24">
      <c r="A24" s="44" t="s">
        <v>34</v>
      </c>
      <c r="B24" s="44"/>
      <c r="N24" s="67"/>
    </row>
    <row r="25" spans="1:24" ht="16.05" customHeight="1">
      <c r="A25" s="44"/>
      <c r="B25" s="44"/>
      <c r="N25" s="67"/>
      <c r="P25" s="260" t="s">
        <v>25</v>
      </c>
      <c r="Q25" s="260"/>
      <c r="R25" s="260"/>
      <c r="S25" s="260"/>
      <c r="T25" s="260"/>
      <c r="U25" s="260"/>
      <c r="V25" s="260"/>
    </row>
    <row r="26" spans="1:24" ht="18.75" customHeight="1" thickBot="1">
      <c r="C26" s="279" t="s">
        <v>114</v>
      </c>
      <c r="D26" s="279"/>
      <c r="E26" s="279"/>
      <c r="F26" s="279"/>
      <c r="J26" s="280" t="s">
        <v>42</v>
      </c>
      <c r="K26" s="280"/>
      <c r="L26" s="280"/>
      <c r="M26" s="280"/>
      <c r="N26" s="280"/>
      <c r="P26" s="260" t="s">
        <v>40</v>
      </c>
      <c r="Q26" s="260"/>
      <c r="R26" s="260"/>
      <c r="S26" s="260"/>
      <c r="T26" s="260"/>
      <c r="U26" s="260"/>
      <c r="V26" s="260"/>
      <c r="X26" s="45" t="s">
        <v>100</v>
      </c>
    </row>
    <row r="27" spans="1:24" ht="12" customHeight="1">
      <c r="C27" s="68" t="s">
        <v>59</v>
      </c>
      <c r="D27" s="270" t="s">
        <v>116</v>
      </c>
      <c r="E27" s="270"/>
      <c r="F27" s="271"/>
      <c r="I27" s="260" t="s">
        <v>23</v>
      </c>
      <c r="J27" s="69" t="s">
        <v>60</v>
      </c>
      <c r="K27" s="70"/>
      <c r="L27" s="70"/>
      <c r="M27" s="70"/>
      <c r="N27" s="274" t="s">
        <v>65</v>
      </c>
      <c r="O27" s="276" t="s">
        <v>102</v>
      </c>
      <c r="P27" s="69" t="s">
        <v>61</v>
      </c>
      <c r="Q27" s="71"/>
      <c r="R27" s="71"/>
      <c r="S27" s="71"/>
      <c r="T27" s="71"/>
      <c r="U27" s="71"/>
      <c r="V27" s="274" t="s">
        <v>43</v>
      </c>
      <c r="W27" s="277" t="s">
        <v>103</v>
      </c>
      <c r="X27" s="265" t="s">
        <v>104</v>
      </c>
    </row>
    <row r="28" spans="1:24" ht="18" customHeight="1" thickBot="1">
      <c r="C28" s="72"/>
      <c r="D28" s="272"/>
      <c r="E28" s="272"/>
      <c r="F28" s="273"/>
      <c r="I28" s="260"/>
      <c r="J28" s="267">
        <f>$N$22</f>
        <v>2000</v>
      </c>
      <c r="K28" s="268"/>
      <c r="L28" s="268"/>
      <c r="M28" s="268"/>
      <c r="N28" s="275"/>
      <c r="O28" s="276"/>
      <c r="P28" s="267">
        <f>ROUNDUP($J$28*25,-3)</f>
        <v>50000</v>
      </c>
      <c r="Q28" s="268"/>
      <c r="R28" s="268"/>
      <c r="S28" s="268"/>
      <c r="T28" s="268"/>
      <c r="U28" s="268"/>
      <c r="V28" s="275"/>
      <c r="W28" s="278"/>
      <c r="X28" s="266"/>
    </row>
    <row r="29" spans="1:24" ht="15.75" customHeight="1">
      <c r="C29" s="73"/>
      <c r="D29" s="73"/>
      <c r="E29" s="73"/>
      <c r="F29" s="73"/>
      <c r="I29" s="73"/>
      <c r="J29" s="74"/>
      <c r="K29" s="74"/>
      <c r="L29" s="74"/>
      <c r="M29" s="74"/>
      <c r="N29" s="74"/>
      <c r="O29" s="73"/>
      <c r="P29" s="74"/>
      <c r="Q29" s="74"/>
      <c r="R29" s="74"/>
      <c r="S29" s="74"/>
      <c r="T29" s="74"/>
      <c r="U29" s="74"/>
      <c r="V29" s="74"/>
    </row>
    <row r="30" spans="1:24" ht="16.05" customHeight="1">
      <c r="A30" s="44"/>
      <c r="B30" s="44"/>
      <c r="N30" s="67"/>
      <c r="P30" s="260" t="s">
        <v>25</v>
      </c>
      <c r="Q30" s="260"/>
      <c r="R30" s="260"/>
      <c r="S30" s="260"/>
      <c r="T30" s="260"/>
      <c r="U30" s="260"/>
      <c r="V30" s="260"/>
    </row>
    <row r="31" spans="1:24" ht="18.75" customHeight="1" thickBot="1">
      <c r="C31" s="279" t="s">
        <v>115</v>
      </c>
      <c r="D31" s="279"/>
      <c r="E31" s="279"/>
      <c r="F31" s="279"/>
      <c r="J31" s="280" t="s">
        <v>42</v>
      </c>
      <c r="K31" s="280"/>
      <c r="L31" s="280"/>
      <c r="M31" s="280"/>
      <c r="N31" s="280"/>
      <c r="P31" s="260" t="s">
        <v>40</v>
      </c>
      <c r="Q31" s="260"/>
      <c r="R31" s="260"/>
      <c r="S31" s="260"/>
      <c r="T31" s="260"/>
      <c r="U31" s="260"/>
      <c r="V31" s="260"/>
      <c r="X31" s="45" t="s">
        <v>100</v>
      </c>
    </row>
    <row r="32" spans="1:24" ht="12" customHeight="1">
      <c r="C32" s="68" t="s">
        <v>106</v>
      </c>
      <c r="D32" s="270" t="s">
        <v>117</v>
      </c>
      <c r="E32" s="270"/>
      <c r="F32" s="271"/>
      <c r="I32" s="260" t="s">
        <v>23</v>
      </c>
      <c r="J32" s="69" t="s">
        <v>108</v>
      </c>
      <c r="K32" s="70"/>
      <c r="L32" s="70"/>
      <c r="M32" s="70"/>
      <c r="N32" s="274" t="s">
        <v>65</v>
      </c>
      <c r="O32" s="276" t="s">
        <v>102</v>
      </c>
      <c r="P32" s="69" t="s">
        <v>109</v>
      </c>
      <c r="Q32" s="71"/>
      <c r="R32" s="71"/>
      <c r="S32" s="71"/>
      <c r="T32" s="71"/>
      <c r="U32" s="71"/>
      <c r="V32" s="274" t="s">
        <v>43</v>
      </c>
      <c r="W32" s="277" t="s">
        <v>103</v>
      </c>
      <c r="X32" s="265" t="s">
        <v>104</v>
      </c>
    </row>
    <row r="33" spans="1:27" ht="18" customHeight="1" thickBot="1">
      <c r="C33" s="72"/>
      <c r="D33" s="272"/>
      <c r="E33" s="272"/>
      <c r="F33" s="273"/>
      <c r="I33" s="260"/>
      <c r="J33" s="267">
        <f>$N$22</f>
        <v>2000</v>
      </c>
      <c r="K33" s="268"/>
      <c r="L33" s="268"/>
      <c r="M33" s="268"/>
      <c r="N33" s="275"/>
      <c r="O33" s="276"/>
      <c r="P33" s="267">
        <f>ROUNDUP($J$33*22.2,-3)</f>
        <v>45000</v>
      </c>
      <c r="Q33" s="268"/>
      <c r="R33" s="268"/>
      <c r="S33" s="268"/>
      <c r="T33" s="268"/>
      <c r="U33" s="268"/>
      <c r="V33" s="275"/>
      <c r="W33" s="278"/>
      <c r="X33" s="266"/>
    </row>
    <row r="35" spans="1:27" ht="22.5" customHeight="1" thickBot="1">
      <c r="C35" s="260"/>
      <c r="D35" s="260"/>
      <c r="E35" s="260"/>
      <c r="F35" s="260"/>
      <c r="J35" s="260"/>
      <c r="K35" s="260"/>
      <c r="L35" s="260"/>
      <c r="M35" s="260"/>
      <c r="N35" s="265"/>
      <c r="P35" s="269"/>
      <c r="Q35" s="269"/>
      <c r="R35" s="269"/>
      <c r="S35" s="269"/>
      <c r="T35" s="269"/>
      <c r="U35" s="269"/>
      <c r="V35" s="269"/>
      <c r="X35" s="125" t="s">
        <v>118</v>
      </c>
      <c r="Y35" s="114"/>
    </row>
    <row r="36" spans="1:27" ht="15.75" customHeight="1">
      <c r="C36" s="106"/>
      <c r="D36" s="107"/>
      <c r="E36" s="107"/>
      <c r="F36" s="259"/>
      <c r="I36" s="260"/>
      <c r="J36" s="108"/>
      <c r="K36" s="261"/>
      <c r="L36" s="261"/>
      <c r="M36" s="261"/>
      <c r="N36" s="261"/>
      <c r="O36" s="260"/>
      <c r="P36" s="121"/>
      <c r="Q36" s="122"/>
      <c r="R36" s="122"/>
      <c r="S36" s="122"/>
      <c r="T36" s="122"/>
      <c r="U36" s="122"/>
      <c r="V36" s="262"/>
      <c r="X36" s="117" t="s">
        <v>119</v>
      </c>
      <c r="Y36" s="118"/>
    </row>
    <row r="37" spans="1:27" ht="23.55" customHeight="1" thickBot="1">
      <c r="C37" s="263"/>
      <c r="D37" s="263"/>
      <c r="E37" s="263"/>
      <c r="F37" s="259"/>
      <c r="I37" s="260"/>
      <c r="K37" s="261"/>
      <c r="L37" s="261"/>
      <c r="M37" s="261"/>
      <c r="N37" s="261"/>
      <c r="O37" s="260"/>
      <c r="P37" s="264"/>
      <c r="Q37" s="264"/>
      <c r="R37" s="264"/>
      <c r="S37" s="264"/>
      <c r="T37" s="264"/>
      <c r="U37" s="264"/>
      <c r="V37" s="262"/>
      <c r="X37" s="119">
        <f>P28*6+P33*6</f>
        <v>570000</v>
      </c>
      <c r="Y37" s="126" t="s">
        <v>120</v>
      </c>
    </row>
    <row r="38" spans="1:27" ht="14.25" customHeight="1">
      <c r="B38" s="127"/>
      <c r="C38" s="123"/>
      <c r="D38" s="123"/>
      <c r="E38" s="123"/>
      <c r="F38" s="128"/>
      <c r="G38" s="127"/>
      <c r="H38" s="127"/>
      <c r="I38" s="129"/>
      <c r="J38" s="127"/>
      <c r="K38" s="130"/>
      <c r="L38" s="130"/>
      <c r="M38" s="130"/>
      <c r="N38" s="130"/>
      <c r="O38" s="73"/>
      <c r="P38" s="75"/>
      <c r="Q38" s="75"/>
      <c r="R38" s="75"/>
      <c r="S38" s="75"/>
      <c r="T38" s="75"/>
      <c r="U38" s="75"/>
      <c r="V38" s="76"/>
    </row>
    <row r="39" spans="1:27" ht="61.05" customHeight="1">
      <c r="A39" s="103"/>
      <c r="B39" s="256" t="s">
        <v>124</v>
      </c>
      <c r="C39" s="256"/>
      <c r="D39" s="256"/>
      <c r="E39" s="256"/>
      <c r="F39" s="256"/>
      <c r="G39" s="256"/>
      <c r="H39" s="256"/>
      <c r="I39" s="256"/>
      <c r="J39" s="256"/>
      <c r="K39" s="256"/>
      <c r="L39" s="256"/>
      <c r="M39" s="256"/>
      <c r="N39" s="256"/>
      <c r="O39" s="256"/>
      <c r="P39" s="256"/>
      <c r="Q39" s="256"/>
      <c r="R39" s="256"/>
      <c r="S39" s="256"/>
      <c r="T39" s="256"/>
      <c r="U39" s="256"/>
      <c r="V39" s="256"/>
      <c r="W39" s="256"/>
      <c r="X39" s="256"/>
      <c r="Y39" s="104"/>
      <c r="Z39" s="105"/>
      <c r="AA39" s="124"/>
    </row>
    <row r="40" spans="1:27" ht="38.25" customHeight="1">
      <c r="A40" s="257" t="s">
        <v>110</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115"/>
      <c r="AA40" s="115"/>
    </row>
  </sheetData>
  <mergeCells count="64">
    <mergeCell ref="A2:X3"/>
    <mergeCell ref="A5:X5"/>
    <mergeCell ref="C8:H9"/>
    <mergeCell ref="I8:Q9"/>
    <mergeCell ref="R9:X11"/>
    <mergeCell ref="C10:H10"/>
    <mergeCell ref="I10:Q10"/>
    <mergeCell ref="C11:H11"/>
    <mergeCell ref="I11:Q11"/>
    <mergeCell ref="C12:H12"/>
    <mergeCell ref="I12:Q12"/>
    <mergeCell ref="R12:X14"/>
    <mergeCell ref="C13:H13"/>
    <mergeCell ref="I13:Q13"/>
    <mergeCell ref="C14:H14"/>
    <mergeCell ref="I14:Q14"/>
    <mergeCell ref="C21:E22"/>
    <mergeCell ref="L21:L22"/>
    <mergeCell ref="R21:R22"/>
    <mergeCell ref="F22:K22"/>
    <mergeCell ref="N22:Q22"/>
    <mergeCell ref="C15:H15"/>
    <mergeCell ref="I15:Q15"/>
    <mergeCell ref="C16:H17"/>
    <mergeCell ref="I17:Q17"/>
    <mergeCell ref="N19:V19"/>
    <mergeCell ref="C31:F31"/>
    <mergeCell ref="J31:N31"/>
    <mergeCell ref="P31:V31"/>
    <mergeCell ref="P25:V25"/>
    <mergeCell ref="C26:F26"/>
    <mergeCell ref="J26:N26"/>
    <mergeCell ref="P26:V26"/>
    <mergeCell ref="D27:F28"/>
    <mergeCell ref="I27:I28"/>
    <mergeCell ref="N27:N28"/>
    <mergeCell ref="O27:O28"/>
    <mergeCell ref="V27:V28"/>
    <mergeCell ref="W27:W28"/>
    <mergeCell ref="X27:X28"/>
    <mergeCell ref="J28:M28"/>
    <mergeCell ref="P28:U28"/>
    <mergeCell ref="P30:V30"/>
    <mergeCell ref="X32:X33"/>
    <mergeCell ref="J33:M33"/>
    <mergeCell ref="P33:U33"/>
    <mergeCell ref="C35:F35"/>
    <mergeCell ref="J35:N35"/>
    <mergeCell ref="P35:V35"/>
    <mergeCell ref="D32:F33"/>
    <mergeCell ref="I32:I33"/>
    <mergeCell ref="N32:N33"/>
    <mergeCell ref="O32:O33"/>
    <mergeCell ref="V32:V33"/>
    <mergeCell ref="W32:W33"/>
    <mergeCell ref="B39:X39"/>
    <mergeCell ref="A40:Y40"/>
    <mergeCell ref="F36:F37"/>
    <mergeCell ref="I36:I37"/>
    <mergeCell ref="K36:N37"/>
    <mergeCell ref="O36:O37"/>
    <mergeCell ref="V36:V37"/>
    <mergeCell ref="C37:E37"/>
    <mergeCell ref="P37:U37"/>
  </mergeCells>
  <phoneticPr fontId="1"/>
  <printOptions horizontalCentered="1"/>
  <pageMargins left="0.70866141732283472" right="0.47244094488188981" top="0.82677165354330717" bottom="0.51181102362204722" header="0.31496062992125984" footer="0.31496062992125984"/>
  <pageSetup paperSize="9" scale="7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vt:lpstr>
      <vt:lpstr>２施設目以降</vt:lpstr>
      <vt:lpstr>計算書 (様式、電気) </vt:lpstr>
      <vt:lpstr>計算書 (様式、都市ガス)</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2026-01-05T05:14:37Z</dcterms:created>
  <dcterms:modified xsi:type="dcterms:W3CDTF">2026-01-05T05:15:28Z</dcterms:modified>
</cp:coreProperties>
</file>