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D337CE7D-E706-4F62-9D15-C811BF756A46}" xr6:coauthVersionLast="47" xr6:coauthVersionMax="47" xr10:uidLastSave="{00000000-0000-0000-0000-000000000000}"/>
  <bookViews>
    <workbookView xWindow="28680" yWindow="-120" windowWidth="29040" windowHeight="15720" xr2:uid="{00000000-000D-0000-FFFF-FFFF00000000}"/>
  </bookViews>
  <sheets>
    <sheet name="様式１" sheetId="3" r:id="rId1"/>
    <sheet name="記載例" sheetId="6" r:id="rId2"/>
  </sheets>
  <definedNames>
    <definedName name="_xlnm.Print_Area" localSheetId="1">記載例!$A$1:$L$42</definedName>
    <definedName name="_xlnm.Print_Area" localSheetId="0">様式１!$A$1:$L$39</definedName>
    <definedName name="作成" localSheetId="1">#REF!</definedName>
    <definedName name="作成">#REF!</definedName>
    <definedName name="取り込み" localSheetId="1">#REF!</definedName>
    <definedName name="取り込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 i="3" l="1"/>
  <c r="P9" i="3"/>
  <c r="P10" i="3"/>
  <c r="P12" i="3"/>
  <c r="P13" i="3"/>
  <c r="P15" i="3"/>
  <c r="O15" i="3"/>
  <c r="O12" i="3"/>
  <c r="O9" i="3"/>
  <c r="O13" i="3"/>
  <c r="O10" i="3"/>
  <c r="O7" i="3"/>
  <c r="N7" i="3"/>
  <c r="N9" i="3"/>
  <c r="N13" i="3"/>
  <c r="N10" i="3"/>
  <c r="P16" i="6"/>
  <c r="P14" i="6"/>
  <c r="P13" i="6"/>
  <c r="P11" i="6"/>
  <c r="P10" i="6"/>
  <c r="P8" i="6"/>
  <c r="L19" i="6"/>
  <c r="O16" i="6"/>
  <c r="O14" i="6"/>
  <c r="O13" i="6"/>
  <c r="O11" i="6"/>
  <c r="O10" i="6"/>
  <c r="O8" i="6"/>
  <c r="N8" i="6"/>
  <c r="B21" i="6"/>
  <c r="E24" i="6"/>
  <c r="G24" i="6"/>
  <c r="J24" i="6"/>
  <c r="L25" i="6"/>
  <c r="L40" i="6" l="1"/>
  <c r="K37" i="3" l="1"/>
  <c r="J27" i="6"/>
  <c r="G27" i="6"/>
  <c r="E27" i="6"/>
  <c r="D27" i="6"/>
  <c r="C27" i="6"/>
  <c r="B27" i="6"/>
  <c r="N27" i="6"/>
  <c r="D24" i="6"/>
  <c r="C24" i="6"/>
  <c r="B24" i="6"/>
  <c r="L22" i="6"/>
  <c r="J21" i="6"/>
  <c r="G21" i="6"/>
  <c r="E21" i="6"/>
  <c r="D21" i="6"/>
  <c r="C21" i="6"/>
  <c r="J16" i="6"/>
  <c r="G16" i="6"/>
  <c r="E16" i="6"/>
  <c r="D16" i="6"/>
  <c r="C16" i="6"/>
  <c r="B16" i="6"/>
  <c r="N14" i="6"/>
  <c r="J13" i="6"/>
  <c r="G13" i="6"/>
  <c r="E13" i="6"/>
  <c r="D13" i="6"/>
  <c r="C13" i="6"/>
  <c r="B13" i="6"/>
  <c r="N11" i="6"/>
  <c r="J10" i="6"/>
  <c r="G10" i="6"/>
  <c r="E10" i="6"/>
  <c r="D10" i="6"/>
  <c r="C10" i="6"/>
  <c r="B10" i="6"/>
  <c r="L18" i="3"/>
  <c r="J26" i="3"/>
  <c r="G26" i="3"/>
  <c r="E26" i="3"/>
  <c r="D26" i="3"/>
  <c r="C26" i="3"/>
  <c r="B26" i="3"/>
  <c r="J23" i="3"/>
  <c r="G23" i="3"/>
  <c r="E23" i="3"/>
  <c r="D23" i="3"/>
  <c r="C23" i="3"/>
  <c r="B23" i="3"/>
  <c r="J20" i="3"/>
  <c r="G20" i="3"/>
  <c r="E20" i="3"/>
  <c r="D20" i="3"/>
  <c r="C20" i="3"/>
  <c r="B20" i="3"/>
  <c r="B15" i="3"/>
  <c r="C15" i="3"/>
  <c r="D15" i="3"/>
  <c r="E15" i="3"/>
  <c r="G15" i="3"/>
  <c r="J15" i="3"/>
  <c r="J12" i="3"/>
  <c r="G12" i="3"/>
  <c r="E12" i="3"/>
  <c r="D12" i="3"/>
  <c r="C12" i="3"/>
  <c r="B12" i="3"/>
  <c r="J9" i="3"/>
  <c r="G9" i="3"/>
  <c r="E9" i="3"/>
  <c r="D9" i="3"/>
  <c r="C9" i="3"/>
  <c r="B9" i="3"/>
  <c r="N12" i="3" l="1"/>
  <c r="N15" i="3"/>
  <c r="L20" i="3"/>
  <c r="L27" i="6"/>
  <c r="L24" i="6"/>
  <c r="L21" i="6"/>
  <c r="N10" i="6"/>
  <c r="N13" i="6"/>
  <c r="N16" i="6"/>
  <c r="B5" i="6" l="1"/>
  <c r="L21" i="3"/>
  <c r="L24" i="3"/>
  <c r="N26" i="3" l="1"/>
  <c r="L26" i="3"/>
  <c r="L23" i="3"/>
  <c r="B4" i="3" l="1"/>
</calcChain>
</file>

<file path=xl/sharedStrings.xml><?xml version="1.0" encoding="utf-8"?>
<sst xmlns="http://schemas.openxmlformats.org/spreadsheetml/2006/main" count="156" uniqueCount="69">
  <si>
    <t>種類</t>
    <rPh sb="0" eb="2">
      <t>シュルイ</t>
    </rPh>
    <phoneticPr fontId="2"/>
  </si>
  <si>
    <t>支援金額（円）</t>
  </si>
  <si>
    <t>支援金単価
（円/L）</t>
    <phoneticPr fontId="2"/>
  </si>
  <si>
    <t>１　支援金額</t>
    <rPh sb="2" eb="6">
      <t>シエンキンガク</t>
    </rPh>
    <phoneticPr fontId="2"/>
  </si>
  <si>
    <t>合計</t>
    <rPh sb="0" eb="2">
      <t>ゴウケイ</t>
    </rPh>
    <phoneticPr fontId="2"/>
  </si>
  <si>
    <t>円</t>
    <rPh sb="0" eb="1">
      <t>エン</t>
    </rPh>
    <phoneticPr fontId="2"/>
  </si>
  <si>
    <t>用途</t>
    <rPh sb="0" eb="2">
      <t>ヨウト</t>
    </rPh>
    <phoneticPr fontId="2"/>
  </si>
  <si>
    <t xml:space="preserve">  </t>
    <phoneticPr fontId="2"/>
  </si>
  <si>
    <t xml:space="preserve">   </t>
    <phoneticPr fontId="2"/>
  </si>
  <si>
    <t>　</t>
    <phoneticPr fontId="2"/>
  </si>
  <si>
    <t>使用機械または施設の名称</t>
    <rPh sb="0" eb="2">
      <t>シヨウ</t>
    </rPh>
    <rPh sb="2" eb="4">
      <t>キカイ</t>
    </rPh>
    <rPh sb="7" eb="9">
      <t>シセツ</t>
    </rPh>
    <rPh sb="10" eb="12">
      <t>メイショウ</t>
    </rPh>
    <phoneticPr fontId="2"/>
  </si>
  <si>
    <t>所有者</t>
    <rPh sb="0" eb="3">
      <t>ショユウシャ</t>
    </rPh>
    <phoneticPr fontId="2"/>
  </si>
  <si>
    <t>メーカー
・型番</t>
    <rPh sb="6" eb="8">
      <t>カタバン</t>
    </rPh>
    <phoneticPr fontId="2"/>
  </si>
  <si>
    <t>林業・木材産業用燃油価格高騰対策支援金事業内訳書</t>
    <rPh sb="0" eb="2">
      <t>リンギョウ</t>
    </rPh>
    <rPh sb="3" eb="5">
      <t>モクザイ</t>
    </rPh>
    <rPh sb="5" eb="7">
      <t>サンギョウ</t>
    </rPh>
    <rPh sb="7" eb="8">
      <t>ヨウ</t>
    </rPh>
    <rPh sb="8" eb="10">
      <t>ネンユ</t>
    </rPh>
    <rPh sb="10" eb="12">
      <t>カカク</t>
    </rPh>
    <rPh sb="12" eb="14">
      <t>コウトウ</t>
    </rPh>
    <rPh sb="14" eb="16">
      <t>タイサク</t>
    </rPh>
    <rPh sb="16" eb="19">
      <t>シエンキン</t>
    </rPh>
    <rPh sb="19" eb="21">
      <t>ジギョウ</t>
    </rPh>
    <rPh sb="21" eb="24">
      <t>ウチワケショ</t>
    </rPh>
    <phoneticPr fontId="2"/>
  </si>
  <si>
    <t>軽油納入数量（L）</t>
    <rPh sb="0" eb="2">
      <t>ケイユ</t>
    </rPh>
    <rPh sb="2" eb="4">
      <t>ノウニュウ</t>
    </rPh>
    <rPh sb="4" eb="6">
      <t>スウリョウ</t>
    </rPh>
    <phoneticPr fontId="2"/>
  </si>
  <si>
    <t>Ａ重油納入数量（L）</t>
    <rPh sb="1" eb="3">
      <t>ジュウユ</t>
    </rPh>
    <rPh sb="3" eb="5">
      <t>ノウニュウ</t>
    </rPh>
    <rPh sb="5" eb="7">
      <t>スウリョウ</t>
    </rPh>
    <phoneticPr fontId="2"/>
  </si>
  <si>
    <t>灯油納入数量（L）</t>
    <rPh sb="0" eb="2">
      <t>トウユ</t>
    </rPh>
    <rPh sb="2" eb="4">
      <t>ノウニュウ</t>
    </rPh>
    <rPh sb="4" eb="6">
      <t>スウリョウ</t>
    </rPh>
    <phoneticPr fontId="2"/>
  </si>
  <si>
    <t>注　(1)燃油の納入数量は、小数点第２位を四捨五入し、小数点第１位まで記入する。
    (2)支援金単価は県が算出する単価とする。 
    (3)支援金額は円未満切り捨てとする。</t>
    <rPh sb="0" eb="1">
      <t>チュウ</t>
    </rPh>
    <rPh sb="5" eb="7">
      <t>ネンユ</t>
    </rPh>
    <rPh sb="8" eb="10">
      <t>ノウニュウ</t>
    </rPh>
    <rPh sb="10" eb="12">
      <t>スウリョウ</t>
    </rPh>
    <rPh sb="14" eb="17">
      <t>ショウスウテン</t>
    </rPh>
    <rPh sb="17" eb="18">
      <t>ダイ</t>
    </rPh>
    <rPh sb="19" eb="20">
      <t>イ</t>
    </rPh>
    <rPh sb="21" eb="25">
      <t>シシャゴニュウ</t>
    </rPh>
    <rPh sb="27" eb="30">
      <t>ショウスウテン</t>
    </rPh>
    <rPh sb="30" eb="31">
      <t>ダイ</t>
    </rPh>
    <rPh sb="32" eb="33">
      <t>イ</t>
    </rPh>
    <rPh sb="35" eb="37">
      <t>キニュウ</t>
    </rPh>
    <phoneticPr fontId="2"/>
  </si>
  <si>
    <t>２　納入数量内訳（各機械又は各施設ごとに記載）</t>
    <rPh sb="2" eb="4">
      <t>ノウニュウ</t>
    </rPh>
    <rPh sb="4" eb="6">
      <t>スウリョウ</t>
    </rPh>
    <rPh sb="6" eb="8">
      <t>ウチワケ</t>
    </rPh>
    <rPh sb="9" eb="10">
      <t>カク</t>
    </rPh>
    <rPh sb="10" eb="12">
      <t>キカイ</t>
    </rPh>
    <rPh sb="12" eb="13">
      <t>マタ</t>
    </rPh>
    <rPh sb="14" eb="15">
      <t>カク</t>
    </rPh>
    <rPh sb="15" eb="17">
      <t>シセツ</t>
    </rPh>
    <rPh sb="20" eb="22">
      <t>キサイ</t>
    </rPh>
    <phoneticPr fontId="2"/>
  </si>
  <si>
    <t>燃料納入数量（L)</t>
    <rPh sb="0" eb="2">
      <t>ネンリョウ</t>
    </rPh>
    <rPh sb="2" eb="4">
      <t>ノウニュウ</t>
    </rPh>
    <rPh sb="4" eb="6">
      <t>スウリョウ</t>
    </rPh>
    <phoneticPr fontId="2"/>
  </si>
  <si>
    <t>燃料の種類</t>
    <rPh sb="0" eb="2">
      <t>ネンリョウ</t>
    </rPh>
    <rPh sb="3" eb="5">
      <t>シュルイ</t>
    </rPh>
    <phoneticPr fontId="2"/>
  </si>
  <si>
    <t>３　添付書類（実績報告時）
　　納入日、燃料の種類、数量、販売者、購入者がわかる領収書等の写し</t>
    <phoneticPr fontId="2"/>
  </si>
  <si>
    <t xml:space="preserve">注 (1)認定事業主が使用する燃油のうち対象とするのは、自力又は受託による木材生産と出荷に
     使用する林業機械、木材運搬用トラックの軽油とする。 
   (2)木材生産のための作業路や作業ポイントの作設に使用する林業機械の燃油は対象とする。
   (3)使用する機械または施設は保有、リース、レンタルを問わない。
   (4)木材運搬用トラックは自社で生産した木材を自社で運搬する場合に限る。
　 (5)燃油代が請負代金に含まれる国からの工事請負等は対象としない。
　 (6)他に燃油高騰分が反映された国費補助事業は対象としない。
   (7)同一の事業者が同一の事業内容について、他の補助事業と併用はできない。 </t>
    <rPh sb="0" eb="1">
      <t>チュウ</t>
    </rPh>
    <rPh sb="5" eb="7">
      <t>ニンテイ</t>
    </rPh>
    <rPh sb="7" eb="10">
      <t>ジギョウヌシ</t>
    </rPh>
    <rPh sb="11" eb="13">
      <t>シヨウ</t>
    </rPh>
    <rPh sb="15" eb="17">
      <t>ネンユ</t>
    </rPh>
    <rPh sb="42" eb="44">
      <t>シュッカ</t>
    </rPh>
    <rPh sb="140" eb="142">
      <t>シセツ</t>
    </rPh>
    <rPh sb="219" eb="220">
      <t>クニ</t>
    </rPh>
    <phoneticPr fontId="2"/>
  </si>
  <si>
    <t>様式１</t>
    <rPh sb="0" eb="2">
      <t>ヨウシキ</t>
    </rPh>
    <phoneticPr fontId="2"/>
  </si>
  <si>
    <t>10月</t>
    <rPh sb="2" eb="3">
      <t>ガツ</t>
    </rPh>
    <phoneticPr fontId="2"/>
  </si>
  <si>
    <t>11月</t>
    <rPh sb="2" eb="3">
      <t>ガツ</t>
    </rPh>
    <phoneticPr fontId="2"/>
  </si>
  <si>
    <t>12月</t>
    <rPh sb="2" eb="3">
      <t>ガツ</t>
    </rPh>
    <phoneticPr fontId="2"/>
  </si>
  <si>
    <t>1月</t>
    <rPh sb="1" eb="2">
      <t>ガツ</t>
    </rPh>
    <phoneticPr fontId="2"/>
  </si>
  <si>
    <t>2月</t>
    <rPh sb="1" eb="2">
      <t>ガツ</t>
    </rPh>
    <phoneticPr fontId="2"/>
  </si>
  <si>
    <t>3月</t>
    <rPh sb="1" eb="2">
      <t>ガツ</t>
    </rPh>
    <phoneticPr fontId="2"/>
  </si>
  <si>
    <t>プロセッサ</t>
    <phoneticPr fontId="2"/>
  </si>
  <si>
    <t>自社</t>
    <rPh sb="0" eb="2">
      <t>ジシャ</t>
    </rPh>
    <phoneticPr fontId="2"/>
  </si>
  <si>
    <t>日立建機ZX135US-3</t>
    <rPh sb="0" eb="2">
      <t>ヒタチ</t>
    </rPh>
    <rPh sb="2" eb="4">
      <t>ケンキ</t>
    </rPh>
    <phoneticPr fontId="2"/>
  </si>
  <si>
    <t>伐採木の造材</t>
    <rPh sb="0" eb="3">
      <t>バッサイボク</t>
    </rPh>
    <rPh sb="4" eb="5">
      <t>ゾウ</t>
    </rPh>
    <rPh sb="5" eb="6">
      <t>ザイ</t>
    </rPh>
    <phoneticPr fontId="2"/>
  </si>
  <si>
    <t>軽油</t>
    <rPh sb="0" eb="2">
      <t>ケイユ</t>
    </rPh>
    <phoneticPr fontId="2"/>
  </si>
  <si>
    <t>フォワーダ</t>
    <phoneticPr fontId="2"/>
  </si>
  <si>
    <t>イワフジ工業U-4SBG</t>
    <rPh sb="4" eb="6">
      <t>コウギョウ</t>
    </rPh>
    <phoneticPr fontId="2"/>
  </si>
  <si>
    <t>原木の山土場までの運搬</t>
    <rPh sb="0" eb="2">
      <t>ゲンボク</t>
    </rPh>
    <rPh sb="3" eb="4">
      <t>ヤマ</t>
    </rPh>
    <rPh sb="4" eb="6">
      <t>ドバ</t>
    </rPh>
    <rPh sb="9" eb="11">
      <t>ウンパン</t>
    </rPh>
    <phoneticPr fontId="2"/>
  </si>
  <si>
    <t>スイングヤーダ</t>
    <phoneticPr fontId="2"/>
  </si>
  <si>
    <t>日立建機ZX135US-6</t>
    <rPh sb="0" eb="2">
      <t>ヒタチ</t>
    </rPh>
    <rPh sb="2" eb="4">
      <t>ケンキ</t>
    </rPh>
    <phoneticPr fontId="2"/>
  </si>
  <si>
    <t>伐採木の集材</t>
    <rPh sb="0" eb="3">
      <t>バッサイボク</t>
    </rPh>
    <rPh sb="4" eb="6">
      <t>シュウザイ</t>
    </rPh>
    <phoneticPr fontId="2"/>
  </si>
  <si>
    <t>グラップル</t>
    <phoneticPr fontId="2"/>
  </si>
  <si>
    <t>リース</t>
    <phoneticPr fontId="2"/>
  </si>
  <si>
    <t>イワフジ工業GS-65LJ</t>
    <rPh sb="4" eb="6">
      <t>コウギョウ</t>
    </rPh>
    <phoneticPr fontId="2"/>
  </si>
  <si>
    <t>木材の仕分け、積み込み</t>
    <rPh sb="0" eb="2">
      <t>モクザイ</t>
    </rPh>
    <rPh sb="3" eb="5">
      <t>シワ</t>
    </rPh>
    <rPh sb="7" eb="8">
      <t>ツ</t>
    </rPh>
    <rPh sb="9" eb="10">
      <t>コ</t>
    </rPh>
    <phoneticPr fontId="2"/>
  </si>
  <si>
    <t>木材乾燥機</t>
    <rPh sb="0" eb="2">
      <t>モクザイ</t>
    </rPh>
    <rPh sb="2" eb="4">
      <t>カンソウ</t>
    </rPh>
    <rPh sb="4" eb="5">
      <t>キ</t>
    </rPh>
    <phoneticPr fontId="2"/>
  </si>
  <si>
    <t>新柴設備SKD-100HPT</t>
    <rPh sb="0" eb="1">
      <t>シン</t>
    </rPh>
    <rPh sb="1" eb="2">
      <t>シバ</t>
    </rPh>
    <rPh sb="2" eb="4">
      <t>セツビ</t>
    </rPh>
    <phoneticPr fontId="2"/>
  </si>
  <si>
    <t>製材品の乾燥</t>
    <rPh sb="0" eb="3">
      <t>セイザイヒン</t>
    </rPh>
    <rPh sb="4" eb="6">
      <t>カンソウ</t>
    </rPh>
    <phoneticPr fontId="2"/>
  </si>
  <si>
    <t>Ａ重油</t>
    <rPh sb="1" eb="3">
      <t>ジュウユ</t>
    </rPh>
    <phoneticPr fontId="2"/>
  </si>
  <si>
    <t>オーアイイノベーション OHV3-3F</t>
    <phoneticPr fontId="2"/>
  </si>
  <si>
    <t>灯油</t>
    <rPh sb="0" eb="2">
      <t>トウユ</t>
    </rPh>
    <phoneticPr fontId="2"/>
  </si>
  <si>
    <t>上記燃油総量と一致</t>
    <rPh sb="0" eb="2">
      <t>ジョウキ</t>
    </rPh>
    <rPh sb="2" eb="4">
      <t>ネンユ</t>
    </rPh>
    <rPh sb="4" eb="6">
      <t>ソウリョウ</t>
    </rPh>
    <rPh sb="7" eb="9">
      <t>イッチ</t>
    </rPh>
    <phoneticPr fontId="2"/>
  </si>
  <si>
    <t>＜記載例＞</t>
    <rPh sb="1" eb="4">
      <t>キサイレイ</t>
    </rPh>
    <phoneticPr fontId="2"/>
  </si>
  <si>
    <t>事業者名</t>
    <rPh sb="0" eb="4">
      <t>ジギョウシャメイ</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</si>
  <si>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</si>
  <si>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</si>
  <si>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</si>
  <si>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</si>
  <si>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</si>
  <si>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</si>
  <si>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4～9月小計</t>
    <rPh sb="3" eb="4">
      <t>ガツ</t>
    </rPh>
    <rPh sb="4" eb="6">
      <t>ショウケイ</t>
    </rPh>
    <phoneticPr fontId="2"/>
  </si>
  <si>
    <t>燃油総量</t>
    <rPh sb="0" eb="2">
      <t>ネンユ</t>
    </rPh>
    <rPh sb="2" eb="4">
      <t>ソウリョウ</t>
    </rPh>
    <phoneticPr fontId="2"/>
  </si>
  <si>
    <t>令和7年</t>
    <rPh sb="0" eb="2">
      <t>レイワ</t>
    </rPh>
    <rPh sb="3" eb="4">
      <t>ネン</t>
    </rPh>
    <phoneticPr fontId="2"/>
  </si>
  <si>
    <t>令和8年</t>
    <rPh sb="0" eb="2">
      <t>レイワ</t>
    </rPh>
    <rPh sb="3" eb="4">
      <t>ネン</t>
    </rPh>
    <phoneticPr fontId="2"/>
  </si>
  <si>
    <t>（令和7年4月～令和8年3月)</t>
    <rPh sb="1" eb="3">
      <t>レイワ</t>
    </rPh>
    <rPh sb="4" eb="5">
      <t>ネン</t>
    </rPh>
    <rPh sb="6" eb="7">
      <t>ガツ</t>
    </rPh>
    <rPh sb="8" eb="10">
      <t>レイワ</t>
    </rPh>
    <rPh sb="11" eb="12">
      <t>ネン</t>
    </rPh>
    <rPh sb="13" eb="14">
      <t>ガツ</t>
    </rPh>
    <phoneticPr fontId="2"/>
  </si>
  <si>
    <t>※数量を入力</t>
    <rPh sb="1" eb="3">
      <t>スウリョウ</t>
    </rPh>
    <rPh sb="4" eb="6">
      <t>ニュウリョク</t>
    </rPh>
    <phoneticPr fontId="2"/>
  </si>
  <si>
    <t>10～3月小計</t>
    <rPh sb="4" eb="5">
      <t>ガツ</t>
    </rPh>
    <rPh sb="5" eb="7">
      <t>ショウケイ</t>
    </rPh>
    <phoneticPr fontId="2"/>
  </si>
  <si>
    <t>確認用</t>
    <rPh sb="0" eb="3">
      <t>カクニンヨウ</t>
    </rPh>
    <phoneticPr fontId="2"/>
  </si>
  <si>
    <t>※支援金単価は仮の単価であり、交付申請までに再度設定する可能性があります。</t>
    <rPh sb="1" eb="6">
      <t>シエンキンタンカ</t>
    </rPh>
    <rPh sb="7" eb="8">
      <t>カリ</t>
    </rPh>
    <rPh sb="9" eb="11">
      <t>タンカ</t>
    </rPh>
    <rPh sb="15" eb="17">
      <t>コウフ</t>
    </rPh>
    <rPh sb="17" eb="19">
      <t>シンセイ</t>
    </rPh>
    <rPh sb="22" eb="24">
      <t>サイド</t>
    </rPh>
    <rPh sb="24" eb="26">
      <t>セッテイ</t>
    </rPh>
    <rPh sb="28" eb="31">
      <t>カノウセイ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</si>
</sst>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0;[Red]\-#,##0.0"/>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ＭＳ 明朝"/>
      <family val="1"/>
      <charset val="128"/>
    </font>
    <font>
      <sz val="12"/>
      <name val="ＭＳ 明朝"/>
      <family val="1"/>
      <charset val="128"/>
    </font>
    <font>
      <sz val="12"/>
      <name val="游ゴシック"/>
      <family val="2"/>
      <charset val="128"/>
      <scheme val="minor"/>
    </font>
    <font>
      <sz val="11"/>
      <name val="游ゴシック"/>
      <family val="2"/>
      <charset val="128"/>
      <scheme val="minor"/>
    </font>
    <font>
      <sz val="11"/>
      <name val="游ゴシック"/>
      <family val="3"/>
      <charset val="128"/>
      <scheme val="minor"/>
    </font>
    <font>
      <sz val="12"/>
      <color theme="1"/>
      <name val="ＭＳ 明朝"/>
      <family val="1"/>
      <charset val="128"/>
    </font>
    <font>
      <u/>
      <sz val="11"/>
      <name val="ＭＳ ゴシック"/>
      <family val="3"/>
      <charset val="128"/>
    </font>
    <font>
      <sz val="11"/>
      <name val="ＭＳ ゴシック"/>
      <family val="3"/>
      <charset val="128"/>
    </font>
    <font>
      <u/>
      <sz val="1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style="medium">
        <color indexed="64"/>
      </right>
      <top style="medium">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114">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38" fontId="5" fillId="0" borderId="0" xfId="0" applyNumberFormat="1" applyFont="1">
      <alignment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38" fontId="5" fillId="3" borderId="5" xfId="1" applyFont="1" applyFill="1" applyBorder="1" applyAlignment="1">
      <alignment horizontal="center" vertical="center"/>
    </xf>
    <xf numFmtId="0" fontId="5" fillId="0" borderId="10" xfId="0" applyFont="1" applyBorder="1" applyAlignment="1">
      <alignment horizontal="center" vertical="center" wrapText="1"/>
    </xf>
    <xf numFmtId="0" fontId="5" fillId="0" borderId="0" xfId="0" applyFont="1" applyAlignment="1">
      <alignment vertical="center" wrapText="1"/>
    </xf>
    <xf numFmtId="0" fontId="5" fillId="0" borderId="0" xfId="0" applyFont="1" applyFill="1" applyBorder="1" applyAlignment="1">
      <alignment horizontal="left" vertical="center"/>
    </xf>
    <xf numFmtId="0" fontId="5" fillId="0" borderId="1" xfId="0" applyFont="1" applyBorder="1" applyAlignment="1">
      <alignment vertical="center"/>
    </xf>
    <xf numFmtId="0" fontId="5" fillId="0" borderId="12" xfId="0" applyFont="1" applyBorder="1" applyAlignment="1">
      <alignment vertical="center"/>
    </xf>
    <xf numFmtId="0" fontId="5" fillId="0" borderId="11" xfId="0" applyFont="1" applyBorder="1">
      <alignment vertical="center"/>
    </xf>
    <xf numFmtId="0" fontId="7" fillId="0" borderId="0" xfId="0" applyFont="1" applyAlignment="1">
      <alignment vertical="center" wrapText="1"/>
    </xf>
    <xf numFmtId="0" fontId="4" fillId="0" borderId="0" xfId="0" applyFont="1" applyAlignment="1">
      <alignment horizontal="justify" vertical="center"/>
    </xf>
    <xf numFmtId="0" fontId="5" fillId="0" borderId="1" xfId="0" applyFont="1" applyBorder="1" applyAlignment="1">
      <alignment horizontal="center" vertical="center"/>
    </xf>
    <xf numFmtId="38" fontId="5" fillId="3" borderId="9" xfId="1" applyFont="1" applyFill="1" applyBorder="1" applyAlignment="1">
      <alignment horizontal="center" vertical="center"/>
    </xf>
    <xf numFmtId="0" fontId="5" fillId="0" borderId="0" xfId="0" applyFont="1" applyAlignment="1">
      <alignment horizontal="left" vertical="center"/>
    </xf>
    <xf numFmtId="0" fontId="5" fillId="0" borderId="1" xfId="0" applyFont="1" applyBorder="1" applyAlignment="1">
      <alignment vertical="center" shrinkToFit="1"/>
    </xf>
    <xf numFmtId="0" fontId="5" fillId="0" borderId="1" xfId="0" applyFont="1" applyBorder="1" applyAlignment="1">
      <alignment vertical="center" wrapText="1"/>
    </xf>
    <xf numFmtId="176" fontId="5" fillId="0" borderId="20" xfId="0" applyNumberFormat="1" applyFont="1" applyBorder="1">
      <alignment vertical="center"/>
    </xf>
    <xf numFmtId="0" fontId="9" fillId="0" borderId="1" xfId="0" applyFont="1" applyBorder="1" applyAlignment="1">
      <alignment vertical="center" wrapText="1"/>
    </xf>
    <xf numFmtId="176" fontId="9" fillId="0" borderId="20" xfId="0" applyNumberFormat="1" applyFont="1" applyBorder="1">
      <alignment vertical="center"/>
    </xf>
    <xf numFmtId="0" fontId="5" fillId="0" borderId="12" xfId="0" applyFont="1" applyBorder="1">
      <alignment vertical="center"/>
    </xf>
    <xf numFmtId="0" fontId="5" fillId="0" borderId="23" xfId="0" applyFont="1" applyBorder="1">
      <alignment vertical="center"/>
    </xf>
    <xf numFmtId="176" fontId="5" fillId="0" borderId="1" xfId="0" applyNumberFormat="1" applyFont="1" applyBorder="1">
      <alignment vertical="center"/>
    </xf>
    <xf numFmtId="0" fontId="4" fillId="0" borderId="0" xfId="0" applyFont="1" applyAlignment="1">
      <alignment horizontal="left" vertical="center"/>
    </xf>
    <xf numFmtId="0" fontId="4" fillId="0" borderId="0" xfId="0" applyFont="1">
      <alignment vertical="center"/>
    </xf>
    <xf numFmtId="0" fontId="5" fillId="0" borderId="1" xfId="0" applyFont="1" applyBorder="1" applyAlignment="1">
      <alignment horizontal="center" vertical="center"/>
    </xf>
    <xf numFmtId="0" fontId="5" fillId="0" borderId="0" xfId="0" applyFont="1" applyAlignment="1">
      <alignment vertical="center" wrapText="1"/>
    </xf>
    <xf numFmtId="38" fontId="5" fillId="3" borderId="5" xfId="0" applyNumberFormat="1" applyFont="1" applyFill="1" applyBorder="1" applyAlignment="1">
      <alignment horizontal="center" vertical="center"/>
    </xf>
    <xf numFmtId="0" fontId="4" fillId="0" borderId="0" xfId="0" applyFont="1" applyAlignment="1">
      <alignment horizontal="left" vertical="center"/>
    </xf>
    <xf numFmtId="0" fontId="5" fillId="0" borderId="27" xfId="0" applyFont="1" applyBorder="1" applyAlignment="1">
      <alignment horizontal="center" vertical="center" wrapText="1"/>
    </xf>
    <xf numFmtId="0" fontId="5" fillId="0" borderId="28" xfId="0" applyFont="1" applyBorder="1" applyAlignment="1">
      <alignment horizontal="center" vertical="center"/>
    </xf>
    <xf numFmtId="0" fontId="7" fillId="0" borderId="33" xfId="0" applyFont="1" applyBorder="1">
      <alignment vertical="center"/>
    </xf>
    <xf numFmtId="177" fontId="5" fillId="0" borderId="7" xfId="1" applyNumberFormat="1" applyFont="1" applyBorder="1" applyAlignment="1">
      <alignment horizontal="center" vertical="center"/>
    </xf>
    <xf numFmtId="177" fontId="5" fillId="2" borderId="1" xfId="1" applyNumberFormat="1" applyFont="1" applyFill="1" applyBorder="1" applyAlignment="1">
      <alignment horizontal="center" vertical="center"/>
    </xf>
    <xf numFmtId="0" fontId="5" fillId="0" borderId="31" xfId="0" applyFont="1" applyBorder="1" applyAlignment="1">
      <alignment horizontal="center" vertical="center" wrapText="1"/>
    </xf>
    <xf numFmtId="38" fontId="5" fillId="0" borderId="31" xfId="1" applyFont="1" applyFill="1" applyBorder="1" applyAlignment="1">
      <alignment horizontal="center" vertical="center"/>
    </xf>
    <xf numFmtId="38" fontId="5" fillId="0" borderId="36" xfId="0" applyNumberFormat="1" applyFont="1" applyBorder="1" applyAlignment="1">
      <alignment horizontal="center" vertical="center"/>
    </xf>
    <xf numFmtId="0" fontId="5" fillId="0" borderId="37" xfId="0" applyFont="1" applyBorder="1" applyAlignment="1">
      <alignment horizontal="center" vertical="center" wrapText="1"/>
    </xf>
    <xf numFmtId="0" fontId="5" fillId="0" borderId="37" xfId="0" applyFont="1" applyBorder="1" applyAlignment="1">
      <alignment horizontal="center" vertical="center"/>
    </xf>
    <xf numFmtId="0" fontId="7" fillId="0" borderId="0" xfId="0" applyFont="1" applyAlignment="1">
      <alignment horizontal="center"/>
    </xf>
    <xf numFmtId="38" fontId="7" fillId="0" borderId="1" xfId="0" applyNumberFormat="1" applyFont="1" applyBorder="1" applyAlignment="1">
      <alignment horizontal="center" vertical="center"/>
    </xf>
    <xf numFmtId="0" fontId="4" fillId="0" borderId="0" xfId="0" applyFont="1" applyAlignment="1">
      <alignment vertical="center" wrapText="1"/>
    </xf>
    <xf numFmtId="38" fontId="5" fillId="3" borderId="40" xfId="1" applyFont="1" applyFill="1" applyBorder="1" applyAlignment="1">
      <alignment horizontal="center" vertical="center"/>
    </xf>
    <xf numFmtId="0" fontId="5" fillId="3" borderId="41" xfId="0" applyFont="1" applyFill="1" applyBorder="1" applyAlignment="1">
      <alignment horizontal="center" vertical="center"/>
    </xf>
    <xf numFmtId="0" fontId="5" fillId="0" borderId="42" xfId="0" applyFont="1" applyBorder="1" applyAlignment="1">
      <alignment horizontal="center" vertical="center"/>
    </xf>
    <xf numFmtId="0" fontId="4" fillId="0" borderId="0" xfId="0" applyFont="1" applyAlignment="1">
      <alignment horizontal="left"/>
    </xf>
    <xf numFmtId="0" fontId="7" fillId="0" borderId="0" xfId="0" applyFont="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0" fontId="5" fillId="0" borderId="5" xfId="0" applyFont="1" applyBorder="1" applyAlignment="1">
      <alignment horizontal="center" vertical="center"/>
    </xf>
    <xf numFmtId="0" fontId="5" fillId="0" borderId="4" xfId="0" applyFont="1" applyFill="1" applyBorder="1" applyAlignment="1">
      <alignment horizontal="center" vertical="center" wrapText="1"/>
    </xf>
    <xf numFmtId="38" fontId="5" fillId="0" borderId="2" xfId="1" applyFont="1" applyFill="1" applyBorder="1" applyAlignment="1">
      <alignment horizontal="center" vertical="center"/>
    </xf>
    <xf numFmtId="0" fontId="12" fillId="0" borderId="33" xfId="0" applyFont="1" applyBorder="1" applyAlignment="1">
      <alignment horizontal="center" vertical="center"/>
    </xf>
    <xf numFmtId="0" fontId="11" fillId="0" borderId="4"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7" fillId="0" borderId="4"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10" fillId="0" borderId="0" xfId="0" applyFont="1" applyAlignment="1">
      <alignment horizontal="left" wrapText="1"/>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8" xfId="0" applyFont="1" applyBorder="1" applyAlignment="1">
      <alignment horizontal="center" vertical="center"/>
    </xf>
    <xf numFmtId="0" fontId="5" fillId="0" borderId="36" xfId="0" applyFont="1" applyBorder="1" applyAlignment="1">
      <alignment horizontal="center" vertical="center"/>
    </xf>
    <xf numFmtId="0" fontId="5" fillId="0" borderId="39" xfId="0" applyFont="1" applyBorder="1" applyAlignment="1">
      <alignment horizontal="center" vertical="center"/>
    </xf>
    <xf numFmtId="38" fontId="5" fillId="3" borderId="13" xfId="1" applyFont="1" applyFill="1" applyBorder="1" applyAlignment="1">
      <alignment horizontal="center" vertical="center"/>
    </xf>
    <xf numFmtId="38" fontId="5" fillId="3" borderId="15" xfId="1" applyFont="1" applyFill="1" applyBorder="1" applyAlignment="1">
      <alignment horizontal="center" vertical="center"/>
    </xf>
    <xf numFmtId="38" fontId="5" fillId="0" borderId="14" xfId="1" applyFont="1" applyBorder="1" applyAlignment="1">
      <alignment horizontal="center" vertical="center"/>
    </xf>
    <xf numFmtId="38" fontId="5" fillId="0" borderId="15" xfId="1" applyFont="1" applyBorder="1" applyAlignment="1">
      <alignment horizontal="center" vertical="center"/>
    </xf>
    <xf numFmtId="38" fontId="5" fillId="3" borderId="24" xfId="1" applyFont="1" applyFill="1" applyBorder="1" applyAlignment="1">
      <alignment horizontal="center" vertical="center"/>
    </xf>
    <xf numFmtId="177" fontId="5" fillId="0" borderId="16" xfId="1" applyNumberFormat="1" applyFont="1" applyBorder="1" applyAlignment="1">
      <alignment horizontal="center" vertical="center"/>
    </xf>
    <xf numFmtId="177" fontId="5" fillId="0" borderId="18" xfId="1" applyNumberFormat="1" applyFont="1" applyBorder="1" applyAlignment="1">
      <alignment horizontal="center" vertical="center"/>
    </xf>
    <xf numFmtId="177" fontId="5" fillId="0" borderId="17" xfId="1" applyNumberFormat="1" applyFont="1" applyBorder="1" applyAlignment="1">
      <alignment horizontal="center" vertical="center"/>
    </xf>
    <xf numFmtId="177" fontId="5" fillId="0" borderId="34" xfId="1" applyNumberFormat="1" applyFont="1" applyBorder="1" applyAlignment="1">
      <alignment horizontal="center" vertical="center"/>
    </xf>
    <xf numFmtId="177" fontId="5" fillId="2" borderId="4" xfId="1" applyNumberFormat="1" applyFont="1" applyFill="1" applyBorder="1" applyAlignment="1">
      <alignment horizontal="center" vertical="center"/>
    </xf>
    <xf numFmtId="177" fontId="5" fillId="2" borderId="20" xfId="1" applyNumberFormat="1" applyFont="1" applyFill="1" applyBorder="1" applyAlignment="1">
      <alignment horizontal="center" vertical="center"/>
    </xf>
    <xf numFmtId="177" fontId="5" fillId="2" borderId="19" xfId="1" applyNumberFormat="1" applyFont="1" applyFill="1" applyBorder="1" applyAlignment="1">
      <alignment horizontal="center" vertical="center"/>
    </xf>
    <xf numFmtId="177" fontId="5" fillId="2" borderId="35" xfId="1" applyNumberFormat="1" applyFont="1" applyFill="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4" fillId="0" borderId="25" xfId="0" applyFont="1" applyBorder="1" applyAlignment="1">
      <alignment horizontal="left" vertical="center" wrapText="1"/>
    </xf>
    <xf numFmtId="0" fontId="5" fillId="0" borderId="0" xfId="0" applyFont="1" applyBorder="1" applyAlignment="1">
      <alignment vertical="center" wrapText="1"/>
    </xf>
    <xf numFmtId="0" fontId="4" fillId="0" borderId="0" xfId="0" applyFont="1" applyAlignment="1">
      <alignment horizontal="left"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2"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4" fillId="0" borderId="2" xfId="0" applyFont="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0" xfId="0" applyFont="1" applyAlignment="1">
      <alignment vertical="center" wrapText="1"/>
    </xf>
    <xf numFmtId="0" fontId="9" fillId="0" borderId="4" xfId="0" applyFont="1" applyBorder="1" applyAlignment="1">
      <alignment vertical="center" wrapText="1"/>
    </xf>
    <xf numFmtId="0" fontId="9" fillId="0" borderId="20" xfId="0" applyFont="1" applyBorder="1" applyAlignment="1">
      <alignment vertical="center" wrapText="1"/>
    </xf>
    <xf numFmtId="0" fontId="9" fillId="0" borderId="4"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5" fillId="0" borderId="4" xfId="0" applyFont="1" applyBorder="1" applyAlignment="1">
      <alignment vertical="center" wrapText="1"/>
    </xf>
    <xf numFmtId="0" fontId="5" fillId="0" borderId="20" xfId="0" applyFont="1" applyBorder="1" applyAlignment="1">
      <alignment vertical="center" wrapText="1"/>
    </xf>
    <xf numFmtId="0" fontId="5" fillId="0" borderId="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11" fillId="0" borderId="26" xfId="0" applyFont="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583A7-9164-4BFD-BE27-210C1A1A6885}">
  <sheetPr>
    <pageSetUpPr fitToPage="1"/>
  </sheetPr>
  <dimension ref="A1:P53"/>
  <sheetViews>
    <sheetView showGridLines="0" tabSelected="1" view="pageBreakPreview" zoomScaleNormal="100" zoomScaleSheetLayoutView="100" workbookViewId="0">
      <selection activeCell="F2" sqref="F2:L3"/>
    </sheetView>
  </sheetViews>
  <sheetFormatPr defaultColWidth="8.796875" defaultRowHeight="18" x14ac:dyDescent="0.45"/>
  <cols>
    <col min="1" max="1" width="15.8984375" style="3" customWidth="1"/>
    <col min="2" max="4" width="12" style="3" customWidth="1"/>
    <col min="5" max="6" width="5.8984375" style="3" customWidth="1"/>
    <col min="7" max="9" width="4" style="3" customWidth="1"/>
    <col min="10" max="11" width="6" style="3" customWidth="1"/>
    <col min="12" max="12" width="12" style="3" customWidth="1"/>
    <col min="13" max="13" width="8.796875" style="3"/>
    <col min="14" max="14" width="11.59765625" style="3" bestFit="1" customWidth="1"/>
    <col min="15" max="15" width="12.69921875" style="3" bestFit="1" customWidth="1"/>
    <col min="16" max="16" width="13.09765625" style="3" customWidth="1"/>
    <col min="17" max="19" width="5.69921875" style="3" customWidth="1"/>
    <col min="20" max="16384" width="8.796875" style="3"/>
  </cols>
  <sheetData>
    <row r="1" spans="1:16" ht="19.8" x14ac:dyDescent="0.45">
      <c r="A1" s="1" t="s">
        <v>23</v>
      </c>
      <c r="B1" s="2"/>
      <c r="C1" s="2"/>
      <c r="D1" s="2"/>
      <c r="E1" s="2"/>
      <c r="F1" s="58" t="s">
        <v>53</v>
      </c>
      <c r="G1" s="59"/>
      <c r="H1" s="59"/>
      <c r="I1" s="60"/>
      <c r="J1" s="61"/>
      <c r="K1" s="62"/>
      <c r="L1" s="63"/>
    </row>
    <row r="2" spans="1:16" ht="19.8" x14ac:dyDescent="0.45">
      <c r="A2" s="1" t="s">
        <v>13</v>
      </c>
      <c r="B2" s="2"/>
      <c r="C2" s="2"/>
      <c r="D2" s="2"/>
      <c r="E2" s="2"/>
      <c r="F2" s="64" t="s">
        <v>68</v>
      </c>
      <c r="G2" s="64"/>
      <c r="H2" s="64"/>
      <c r="I2" s="64"/>
      <c r="J2" s="64"/>
      <c r="K2" s="64"/>
      <c r="L2" s="64"/>
    </row>
    <row r="3" spans="1:16" ht="10.8" customHeight="1" x14ac:dyDescent="0.45">
      <c r="A3" s="1"/>
      <c r="B3" s="2"/>
      <c r="C3" s="2"/>
      <c r="D3" s="2"/>
      <c r="E3" s="2"/>
      <c r="F3" s="64"/>
      <c r="G3" s="64"/>
      <c r="H3" s="64"/>
      <c r="I3" s="64"/>
      <c r="J3" s="64"/>
      <c r="K3" s="64"/>
      <c r="L3" s="64"/>
    </row>
    <row r="4" spans="1:16" ht="19.8" x14ac:dyDescent="0.45">
      <c r="A4" s="1" t="s">
        <v>3</v>
      </c>
      <c r="B4" s="4">
        <f>L20+L23+L26</f>
        <v>0</v>
      </c>
      <c r="C4" s="1" t="s">
        <v>5</v>
      </c>
      <c r="D4" s="51" t="s">
        <v>64</v>
      </c>
      <c r="E4" s="52"/>
      <c r="F4" s="53"/>
      <c r="G4" s="53"/>
      <c r="H4" s="53"/>
      <c r="I4" s="53"/>
      <c r="J4" s="53"/>
      <c r="K4" s="51"/>
      <c r="L4" s="51"/>
    </row>
    <row r="5" spans="1:16" ht="18.600000000000001" thickBot="1" x14ac:dyDescent="0.25">
      <c r="A5" s="1"/>
      <c r="B5" s="50" t="s">
        <v>62</v>
      </c>
      <c r="C5" s="29"/>
      <c r="D5" s="29"/>
      <c r="E5" s="28"/>
      <c r="N5" s="3" t="s">
        <v>67</v>
      </c>
    </row>
    <row r="6" spans="1:16" ht="18.600000000000001" thickBot="1" x14ac:dyDescent="0.5">
      <c r="A6" s="34" t="s">
        <v>0</v>
      </c>
      <c r="B6" s="35" t="s">
        <v>54</v>
      </c>
      <c r="C6" s="35" t="s">
        <v>55</v>
      </c>
      <c r="D6" s="35" t="s">
        <v>56</v>
      </c>
      <c r="E6" s="65" t="s">
        <v>57</v>
      </c>
      <c r="F6" s="66"/>
      <c r="G6" s="65" t="s">
        <v>58</v>
      </c>
      <c r="H6" s="83"/>
      <c r="I6" s="66"/>
      <c r="J6" s="65" t="s">
        <v>59</v>
      </c>
      <c r="K6" s="84"/>
      <c r="L6" s="36"/>
      <c r="N6" s="54" t="s">
        <v>60</v>
      </c>
      <c r="O6" s="54" t="s">
        <v>66</v>
      </c>
      <c r="P6" s="49" t="s">
        <v>4</v>
      </c>
    </row>
    <row r="7" spans="1:16" ht="28.8" x14ac:dyDescent="0.45">
      <c r="A7" s="5" t="s">
        <v>14</v>
      </c>
      <c r="B7" s="37"/>
      <c r="C7" s="37"/>
      <c r="D7" s="37"/>
      <c r="E7" s="75"/>
      <c r="F7" s="76"/>
      <c r="G7" s="75"/>
      <c r="H7" s="77"/>
      <c r="I7" s="76"/>
      <c r="J7" s="75"/>
      <c r="K7" s="78"/>
      <c r="L7" s="36"/>
      <c r="N7" s="47">
        <f>SUM(B7:K7)</f>
        <v>0</v>
      </c>
      <c r="O7" s="47">
        <f>SUM(B18:K18)</f>
        <v>0</v>
      </c>
      <c r="P7" s="47">
        <f>SUM(N7:O7)</f>
        <v>0</v>
      </c>
    </row>
    <row r="8" spans="1:16" ht="29.4" thickBot="1" x14ac:dyDescent="0.5">
      <c r="A8" s="6" t="s">
        <v>2</v>
      </c>
      <c r="B8" s="38">
        <v>17.8</v>
      </c>
      <c r="C8" s="38">
        <v>14.4</v>
      </c>
      <c r="D8" s="38">
        <v>11.4</v>
      </c>
      <c r="E8" s="79">
        <v>12.9</v>
      </c>
      <c r="F8" s="80"/>
      <c r="G8" s="79">
        <v>13.4</v>
      </c>
      <c r="H8" s="81"/>
      <c r="I8" s="80"/>
      <c r="J8" s="79">
        <v>13.9</v>
      </c>
      <c r="K8" s="82"/>
      <c r="L8" s="36"/>
      <c r="N8" s="48"/>
      <c r="O8" s="48"/>
      <c r="P8" s="48"/>
    </row>
    <row r="9" spans="1:16" ht="18.600000000000001" thickBot="1" x14ac:dyDescent="0.5">
      <c r="A9" s="7" t="s">
        <v>1</v>
      </c>
      <c r="B9" s="18">
        <f>ROUNDDOWN(B7*B8,0)</f>
        <v>0</v>
      </c>
      <c r="C9" s="18">
        <f>ROUNDDOWN(C7*C8,0)</f>
        <v>0</v>
      </c>
      <c r="D9" s="18">
        <f>ROUNDDOWN(D7*D8,0)</f>
        <v>0</v>
      </c>
      <c r="E9" s="70">
        <f>ROUNDDOWN(E7*E8,0)</f>
        <v>0</v>
      </c>
      <c r="F9" s="71"/>
      <c r="G9" s="70">
        <f>ROUNDDOWN(G7*G8,0)</f>
        <v>0</v>
      </c>
      <c r="H9" s="72"/>
      <c r="I9" s="73"/>
      <c r="J9" s="70">
        <f>ROUNDDOWN(J7*J8,0)</f>
        <v>0</v>
      </c>
      <c r="K9" s="74"/>
      <c r="L9" s="36"/>
      <c r="N9" s="8">
        <f>SUM(B9:K9)</f>
        <v>0</v>
      </c>
      <c r="O9" s="8">
        <f>SUM(B20:K20)</f>
        <v>0</v>
      </c>
      <c r="P9" s="47">
        <f>SUM(N9:O9)</f>
        <v>0</v>
      </c>
    </row>
    <row r="10" spans="1:16" ht="28.8" x14ac:dyDescent="0.45">
      <c r="A10" s="5" t="s">
        <v>15</v>
      </c>
      <c r="B10" s="37"/>
      <c r="C10" s="37"/>
      <c r="D10" s="37"/>
      <c r="E10" s="75"/>
      <c r="F10" s="76"/>
      <c r="G10" s="75"/>
      <c r="H10" s="77"/>
      <c r="I10" s="76"/>
      <c r="J10" s="75"/>
      <c r="K10" s="78"/>
      <c r="L10" s="36"/>
      <c r="N10" s="47">
        <f>SUM(B10:K10)</f>
        <v>0</v>
      </c>
      <c r="O10" s="47">
        <f>SUM(B21:K21)</f>
        <v>0</v>
      </c>
      <c r="P10" s="47">
        <f>SUM(N10:O10)</f>
        <v>0</v>
      </c>
    </row>
    <row r="11" spans="1:16" ht="29.4" thickBot="1" x14ac:dyDescent="0.5">
      <c r="A11" s="6" t="s">
        <v>2</v>
      </c>
      <c r="B11" s="38">
        <v>18.899999999999999</v>
      </c>
      <c r="C11" s="38">
        <v>16.7</v>
      </c>
      <c r="D11" s="38">
        <v>15.4</v>
      </c>
      <c r="E11" s="79">
        <v>16.600000000000001</v>
      </c>
      <c r="F11" s="80"/>
      <c r="G11" s="79">
        <v>16.8</v>
      </c>
      <c r="H11" s="81"/>
      <c r="I11" s="80"/>
      <c r="J11" s="79">
        <v>17</v>
      </c>
      <c r="K11" s="82"/>
      <c r="L11" s="36"/>
      <c r="N11" s="48"/>
      <c r="O11" s="48"/>
      <c r="P11" s="48"/>
    </row>
    <row r="12" spans="1:16" ht="18.600000000000001" thickBot="1" x14ac:dyDescent="0.5">
      <c r="A12" s="7" t="s">
        <v>1</v>
      </c>
      <c r="B12" s="18">
        <f>ROUNDDOWN(B10*B11,0)</f>
        <v>0</v>
      </c>
      <c r="C12" s="18">
        <f>ROUNDDOWN(C10*C11,0)</f>
        <v>0</v>
      </c>
      <c r="D12" s="18">
        <f>ROUNDDOWN(D10*D11,0)</f>
        <v>0</v>
      </c>
      <c r="E12" s="70">
        <f>ROUNDDOWN(E10*E11,0)</f>
        <v>0</v>
      </c>
      <c r="F12" s="71"/>
      <c r="G12" s="70">
        <f>ROUNDDOWN(G10*G11,0)</f>
        <v>0</v>
      </c>
      <c r="H12" s="72"/>
      <c r="I12" s="73"/>
      <c r="J12" s="70">
        <f>ROUNDDOWN(J10*J11,0)</f>
        <v>0</v>
      </c>
      <c r="K12" s="74"/>
      <c r="L12" s="36"/>
      <c r="N12" s="32">
        <f>SUM(B12:K12)</f>
        <v>0</v>
      </c>
      <c r="O12" s="32">
        <f>SUM(B23:K23)</f>
        <v>0</v>
      </c>
      <c r="P12" s="47">
        <f>SUM(N12:O12)</f>
        <v>0</v>
      </c>
    </row>
    <row r="13" spans="1:16" ht="28.8" x14ac:dyDescent="0.45">
      <c r="A13" s="5" t="s">
        <v>16</v>
      </c>
      <c r="B13" s="37"/>
      <c r="C13" s="37"/>
      <c r="D13" s="37"/>
      <c r="E13" s="75"/>
      <c r="F13" s="76"/>
      <c r="G13" s="75"/>
      <c r="H13" s="77"/>
      <c r="I13" s="76"/>
      <c r="J13" s="75"/>
      <c r="K13" s="78"/>
      <c r="L13" s="36"/>
      <c r="N13" s="47">
        <f>SUM(B13:K13)</f>
        <v>0</v>
      </c>
      <c r="O13" s="47">
        <f>SUM(B24:K24)</f>
        <v>0</v>
      </c>
      <c r="P13" s="47">
        <f>SUM(N13:O13)</f>
        <v>0</v>
      </c>
    </row>
    <row r="14" spans="1:16" ht="29.4" thickBot="1" x14ac:dyDescent="0.5">
      <c r="A14" s="6" t="s">
        <v>2</v>
      </c>
      <c r="B14" s="38">
        <v>17.7</v>
      </c>
      <c r="C14" s="38">
        <v>14.8</v>
      </c>
      <c r="D14" s="38">
        <v>13.4</v>
      </c>
      <c r="E14" s="79">
        <v>15</v>
      </c>
      <c r="F14" s="80"/>
      <c r="G14" s="79">
        <v>15.6</v>
      </c>
      <c r="H14" s="81"/>
      <c r="I14" s="80"/>
      <c r="J14" s="79">
        <v>16.100000000000001</v>
      </c>
      <c r="K14" s="82"/>
      <c r="L14" s="36"/>
      <c r="N14" s="48"/>
      <c r="O14" s="48"/>
      <c r="P14" s="48"/>
    </row>
    <row r="15" spans="1:16" ht="18.600000000000001" thickBot="1" x14ac:dyDescent="0.5">
      <c r="A15" s="9" t="s">
        <v>1</v>
      </c>
      <c r="B15" s="18">
        <f>ROUNDDOWN(B13*B14,0)</f>
        <v>0</v>
      </c>
      <c r="C15" s="18">
        <f>ROUNDDOWN(C13*C14,0)</f>
        <v>0</v>
      </c>
      <c r="D15" s="18">
        <f>ROUNDDOWN(D13*D14,0)</f>
        <v>0</v>
      </c>
      <c r="E15" s="70">
        <f>ROUNDDOWN(E13*E14,0)</f>
        <v>0</v>
      </c>
      <c r="F15" s="71"/>
      <c r="G15" s="70">
        <f>ROUNDDOWN(G13*G14,0)</f>
        <v>0</v>
      </c>
      <c r="H15" s="72"/>
      <c r="I15" s="73"/>
      <c r="J15" s="70">
        <f>ROUNDDOWN(J13*J14,0)</f>
        <v>0</v>
      </c>
      <c r="K15" s="74"/>
      <c r="L15" s="36"/>
      <c r="N15" s="32">
        <f>SUM(B15:K15)</f>
        <v>0</v>
      </c>
      <c r="O15" s="32">
        <f>SUM(B26:K26)</f>
        <v>0</v>
      </c>
      <c r="P15" s="8">
        <f>SUM(N15:O15)</f>
        <v>0</v>
      </c>
    </row>
    <row r="16" spans="1:16" ht="18.600000000000001" thickBot="1" x14ac:dyDescent="0.25">
      <c r="A16" s="39"/>
      <c r="B16" s="40"/>
      <c r="C16" s="40"/>
      <c r="D16" s="40"/>
      <c r="E16" s="50" t="s">
        <v>63</v>
      </c>
      <c r="F16" s="56"/>
      <c r="G16" s="40"/>
      <c r="H16" s="40"/>
      <c r="I16" s="40"/>
      <c r="J16" s="40"/>
      <c r="K16" s="40"/>
      <c r="L16" s="41"/>
    </row>
    <row r="17" spans="1:14" ht="18.600000000000001" thickBot="1" x14ac:dyDescent="0.5">
      <c r="A17" s="42" t="s">
        <v>0</v>
      </c>
      <c r="B17" s="43" t="s">
        <v>24</v>
      </c>
      <c r="C17" s="43" t="s">
        <v>25</v>
      </c>
      <c r="D17" s="43" t="s">
        <v>26</v>
      </c>
      <c r="E17" s="65" t="s">
        <v>27</v>
      </c>
      <c r="F17" s="66"/>
      <c r="G17" s="67" t="s">
        <v>28</v>
      </c>
      <c r="H17" s="68"/>
      <c r="I17" s="69"/>
      <c r="J17" s="67" t="s">
        <v>29</v>
      </c>
      <c r="K17" s="68"/>
      <c r="L17" s="49" t="s">
        <v>4</v>
      </c>
    </row>
    <row r="18" spans="1:14" ht="28.8" x14ac:dyDescent="0.45">
      <c r="A18" s="5" t="s">
        <v>14</v>
      </c>
      <c r="B18" s="37"/>
      <c r="C18" s="37"/>
      <c r="D18" s="37"/>
      <c r="E18" s="75"/>
      <c r="F18" s="76"/>
      <c r="G18" s="75"/>
      <c r="H18" s="77"/>
      <c r="I18" s="76"/>
      <c r="J18" s="75"/>
      <c r="K18" s="78"/>
      <c r="L18" s="47">
        <f>B7+C7+D7+E7+G7+J7+B18+C18+D18+E18+G18+J18</f>
        <v>0</v>
      </c>
    </row>
    <row r="19" spans="1:14" ht="29.4" thickBot="1" x14ac:dyDescent="0.5">
      <c r="A19" s="6" t="s">
        <v>2</v>
      </c>
      <c r="B19" s="38">
        <v>13</v>
      </c>
      <c r="C19" s="38">
        <v>13</v>
      </c>
      <c r="D19" s="38">
        <v>13</v>
      </c>
      <c r="E19" s="79">
        <v>13</v>
      </c>
      <c r="F19" s="80"/>
      <c r="G19" s="79">
        <v>13</v>
      </c>
      <c r="H19" s="81"/>
      <c r="I19" s="80"/>
      <c r="J19" s="79">
        <v>13</v>
      </c>
      <c r="K19" s="82"/>
      <c r="L19" s="48"/>
    </row>
    <row r="20" spans="1:14" ht="18.600000000000001" thickBot="1" x14ac:dyDescent="0.5">
      <c r="A20" s="7" t="s">
        <v>1</v>
      </c>
      <c r="B20" s="18">
        <f>ROUNDDOWN(B18*B19,0)</f>
        <v>0</v>
      </c>
      <c r="C20" s="18">
        <f>ROUNDDOWN(C18*C19,0)</f>
        <v>0</v>
      </c>
      <c r="D20" s="18">
        <f>ROUNDDOWN(D18*D19,0)</f>
        <v>0</v>
      </c>
      <c r="E20" s="70">
        <f>ROUNDDOWN(E18*E19,0)</f>
        <v>0</v>
      </c>
      <c r="F20" s="71"/>
      <c r="G20" s="70">
        <f>ROUNDDOWN(G18*G19,0)</f>
        <v>0</v>
      </c>
      <c r="H20" s="72"/>
      <c r="I20" s="73"/>
      <c r="J20" s="70">
        <f>ROUNDDOWN(J18*J19,0)</f>
        <v>0</v>
      </c>
      <c r="K20" s="74"/>
      <c r="L20" s="47">
        <f>B9+C9+D9+E9+G9+J9+B20+C20+D20+E20+G20+J20</f>
        <v>0</v>
      </c>
    </row>
    <row r="21" spans="1:14" ht="28.8" x14ac:dyDescent="0.45">
      <c r="A21" s="5" t="s">
        <v>15</v>
      </c>
      <c r="B21" s="37"/>
      <c r="C21" s="37"/>
      <c r="D21" s="37"/>
      <c r="E21" s="75"/>
      <c r="F21" s="76"/>
      <c r="G21" s="75"/>
      <c r="H21" s="77"/>
      <c r="I21" s="76"/>
      <c r="J21" s="75"/>
      <c r="K21" s="78"/>
      <c r="L21" s="47">
        <f>B10+C10+D10+E10+G10+J10+B21+C21+D21+E21+G21+J21</f>
        <v>0</v>
      </c>
    </row>
    <row r="22" spans="1:14" ht="29.4" thickBot="1" x14ac:dyDescent="0.5">
      <c r="A22" s="6" t="s">
        <v>2</v>
      </c>
      <c r="B22" s="38">
        <v>17.3</v>
      </c>
      <c r="C22" s="38">
        <v>17.3</v>
      </c>
      <c r="D22" s="38">
        <v>17.3</v>
      </c>
      <c r="E22" s="79">
        <v>17.3</v>
      </c>
      <c r="F22" s="80"/>
      <c r="G22" s="79">
        <v>17.3</v>
      </c>
      <c r="H22" s="81"/>
      <c r="I22" s="80"/>
      <c r="J22" s="79">
        <v>17.3</v>
      </c>
      <c r="K22" s="82"/>
      <c r="L22" s="48"/>
    </row>
    <row r="23" spans="1:14" ht="18.600000000000001" thickBot="1" x14ac:dyDescent="0.5">
      <c r="A23" s="7" t="s">
        <v>1</v>
      </c>
      <c r="B23" s="18">
        <f>ROUNDDOWN(B21*B22,0)</f>
        <v>0</v>
      </c>
      <c r="C23" s="18">
        <f>ROUNDDOWN(C21*C22,0)</f>
        <v>0</v>
      </c>
      <c r="D23" s="18">
        <f>ROUNDDOWN(D21*D22,0)</f>
        <v>0</v>
      </c>
      <c r="E23" s="70">
        <f>ROUNDDOWN(E21*E22,0)</f>
        <v>0</v>
      </c>
      <c r="F23" s="71"/>
      <c r="G23" s="70">
        <f>ROUNDDOWN(G21*G22,0)</f>
        <v>0</v>
      </c>
      <c r="H23" s="72"/>
      <c r="I23" s="73"/>
      <c r="J23" s="70">
        <f>ROUNDDOWN(J21*J22,0)</f>
        <v>0</v>
      </c>
      <c r="K23" s="74"/>
      <c r="L23" s="47">
        <f>B12+C12+D12+E12+G12+J12+B23+C23+D23+E23+G23+J23</f>
        <v>0</v>
      </c>
    </row>
    <row r="24" spans="1:14" ht="28.8" x14ac:dyDescent="0.45">
      <c r="A24" s="5" t="s">
        <v>16</v>
      </c>
      <c r="B24" s="37"/>
      <c r="C24" s="37"/>
      <c r="D24" s="37"/>
      <c r="E24" s="75"/>
      <c r="F24" s="76"/>
      <c r="G24" s="75"/>
      <c r="H24" s="77"/>
      <c r="I24" s="76"/>
      <c r="J24" s="75"/>
      <c r="K24" s="78"/>
      <c r="L24" s="47">
        <f>B13+C13+D13+E13+G13+J13+B24+C24+D24+E24+G24+J24</f>
        <v>0</v>
      </c>
    </row>
    <row r="25" spans="1:14" ht="29.4" thickBot="1" x14ac:dyDescent="0.5">
      <c r="A25" s="6" t="s">
        <v>2</v>
      </c>
      <c r="B25" s="38">
        <v>14.9</v>
      </c>
      <c r="C25" s="38">
        <v>14.9</v>
      </c>
      <c r="D25" s="38">
        <v>14.9</v>
      </c>
      <c r="E25" s="79">
        <v>14.9</v>
      </c>
      <c r="F25" s="80"/>
      <c r="G25" s="79">
        <v>14.9</v>
      </c>
      <c r="H25" s="81"/>
      <c r="I25" s="80"/>
      <c r="J25" s="79">
        <v>14.9</v>
      </c>
      <c r="K25" s="82"/>
      <c r="L25" s="48"/>
      <c r="N25" s="44" t="s">
        <v>61</v>
      </c>
    </row>
    <row r="26" spans="1:14" ht="18.600000000000001" thickBot="1" x14ac:dyDescent="0.5">
      <c r="A26" s="9" t="s">
        <v>1</v>
      </c>
      <c r="B26" s="18">
        <f>ROUNDDOWN(B24*B25,0)</f>
        <v>0</v>
      </c>
      <c r="C26" s="18">
        <f>ROUNDDOWN(C24*C25,0)</f>
        <v>0</v>
      </c>
      <c r="D26" s="18">
        <f>ROUNDDOWN(D24*D25,0)</f>
        <v>0</v>
      </c>
      <c r="E26" s="70">
        <f>ROUNDDOWN(E24*E25,0)</f>
        <v>0</v>
      </c>
      <c r="F26" s="71"/>
      <c r="G26" s="70">
        <f>ROUNDDOWN(G24*G25,0)</f>
        <v>0</v>
      </c>
      <c r="H26" s="72"/>
      <c r="I26" s="73"/>
      <c r="J26" s="70">
        <f>ROUNDDOWN(J24*J25,0)</f>
        <v>0</v>
      </c>
      <c r="K26" s="74"/>
      <c r="L26" s="8">
        <f>B15+C15+D15+E15+G15+J15+B26+C26+D26+E26+G26+J26</f>
        <v>0</v>
      </c>
      <c r="N26" s="45">
        <f>L18+L21+L24</f>
        <v>0</v>
      </c>
    </row>
    <row r="27" spans="1:14" ht="41.4" customHeight="1" x14ac:dyDescent="0.45">
      <c r="A27" s="96" t="s">
        <v>17</v>
      </c>
      <c r="B27" s="96"/>
      <c r="C27" s="96"/>
      <c r="D27" s="96"/>
      <c r="E27" s="96"/>
      <c r="F27" s="96"/>
      <c r="G27" s="96"/>
      <c r="H27" s="96"/>
      <c r="I27" s="96"/>
      <c r="J27" s="96"/>
      <c r="K27" s="96"/>
      <c r="L27" s="96"/>
    </row>
    <row r="28" spans="1:14" ht="9.6" customHeight="1" x14ac:dyDescent="0.45">
      <c r="A28" s="10"/>
      <c r="B28" s="10"/>
      <c r="C28" s="10"/>
      <c r="D28" s="10"/>
      <c r="E28" s="10"/>
      <c r="F28" s="10"/>
      <c r="G28" s="10"/>
      <c r="H28" s="10"/>
      <c r="I28" s="10"/>
      <c r="J28" s="10"/>
      <c r="K28" s="10"/>
      <c r="L28" s="10"/>
    </row>
    <row r="29" spans="1:14" x14ac:dyDescent="0.45">
      <c r="A29" s="11" t="s">
        <v>18</v>
      </c>
      <c r="B29" s="1"/>
      <c r="C29" s="1"/>
      <c r="D29" s="1"/>
      <c r="E29" s="1"/>
      <c r="F29" s="1"/>
      <c r="G29" s="1"/>
      <c r="H29" s="1"/>
      <c r="I29" s="1"/>
      <c r="J29" s="1"/>
      <c r="K29" s="1"/>
      <c r="L29" s="1"/>
    </row>
    <row r="30" spans="1:14" ht="6.6" customHeight="1" x14ac:dyDescent="0.45">
      <c r="A30" s="11"/>
      <c r="B30" s="1"/>
      <c r="C30" s="1"/>
      <c r="D30" s="1"/>
      <c r="E30" s="1"/>
      <c r="F30" s="1"/>
      <c r="G30" s="1"/>
      <c r="H30" s="1"/>
      <c r="I30" s="1"/>
      <c r="J30" s="1"/>
      <c r="K30" s="1"/>
      <c r="L30" s="1"/>
    </row>
    <row r="31" spans="1:14" ht="28.8" x14ac:dyDescent="0.45">
      <c r="A31" s="97" t="s">
        <v>10</v>
      </c>
      <c r="B31" s="97"/>
      <c r="C31" s="17" t="s">
        <v>11</v>
      </c>
      <c r="D31" s="55" t="s">
        <v>12</v>
      </c>
      <c r="E31" s="98" t="s">
        <v>6</v>
      </c>
      <c r="F31" s="98"/>
      <c r="G31" s="98"/>
      <c r="H31" s="99" t="s">
        <v>20</v>
      </c>
      <c r="I31" s="100"/>
      <c r="J31" s="101"/>
      <c r="K31" s="88" t="s">
        <v>19</v>
      </c>
      <c r="L31" s="88"/>
      <c r="M31" s="1"/>
    </row>
    <row r="32" spans="1:14" ht="24" customHeight="1" x14ac:dyDescent="0.45">
      <c r="A32" s="88"/>
      <c r="B32" s="88"/>
      <c r="C32" s="12"/>
      <c r="D32" s="12"/>
      <c r="E32" s="88"/>
      <c r="F32" s="88"/>
      <c r="G32" s="88"/>
      <c r="H32" s="89"/>
      <c r="I32" s="90"/>
      <c r="J32" s="91"/>
      <c r="K32" s="88"/>
      <c r="L32" s="88"/>
      <c r="M32" s="1"/>
    </row>
    <row r="33" spans="1:13" ht="24" customHeight="1" x14ac:dyDescent="0.45">
      <c r="A33" s="88"/>
      <c r="B33" s="88"/>
      <c r="C33" s="12"/>
      <c r="D33" s="12"/>
      <c r="E33" s="88"/>
      <c r="F33" s="88"/>
      <c r="G33" s="88"/>
      <c r="H33" s="89"/>
      <c r="I33" s="90"/>
      <c r="J33" s="91"/>
      <c r="K33" s="88"/>
      <c r="L33" s="88"/>
      <c r="M33" s="1"/>
    </row>
    <row r="34" spans="1:13" ht="24" customHeight="1" x14ac:dyDescent="0.45">
      <c r="A34" s="88"/>
      <c r="B34" s="88"/>
      <c r="C34" s="12"/>
      <c r="D34" s="12"/>
      <c r="E34" s="88"/>
      <c r="F34" s="88"/>
      <c r="G34" s="88"/>
      <c r="H34" s="89"/>
      <c r="I34" s="90"/>
      <c r="J34" s="91"/>
      <c r="K34" s="88"/>
      <c r="L34" s="88"/>
      <c r="M34" s="1"/>
    </row>
    <row r="35" spans="1:13" ht="24" customHeight="1" x14ac:dyDescent="0.45">
      <c r="A35" s="88"/>
      <c r="B35" s="88"/>
      <c r="C35" s="12"/>
      <c r="D35" s="12"/>
      <c r="E35" s="88"/>
      <c r="F35" s="88"/>
      <c r="G35" s="88"/>
      <c r="H35" s="89"/>
      <c r="I35" s="90"/>
      <c r="J35" s="91"/>
      <c r="K35" s="88"/>
      <c r="L35" s="88"/>
      <c r="M35" s="1"/>
    </row>
    <row r="36" spans="1:13" ht="24" customHeight="1" x14ac:dyDescent="0.45">
      <c r="A36" s="88"/>
      <c r="B36" s="88"/>
      <c r="C36" s="12"/>
      <c r="D36" s="12"/>
      <c r="E36" s="88"/>
      <c r="F36" s="88"/>
      <c r="G36" s="88"/>
      <c r="H36" s="89"/>
      <c r="I36" s="90"/>
      <c r="J36" s="91"/>
      <c r="K36" s="88"/>
      <c r="L36" s="88"/>
      <c r="M36" s="1"/>
    </row>
    <row r="37" spans="1:13" x14ac:dyDescent="0.45">
      <c r="A37" s="88" t="s">
        <v>4</v>
      </c>
      <c r="B37" s="88"/>
      <c r="C37" s="13"/>
      <c r="D37" s="13"/>
      <c r="E37" s="92"/>
      <c r="F37" s="92"/>
      <c r="G37" s="92"/>
      <c r="H37" s="93"/>
      <c r="I37" s="94"/>
      <c r="J37" s="95"/>
      <c r="K37" s="88">
        <f>SUM(K32:L36)</f>
        <v>0</v>
      </c>
      <c r="L37" s="88"/>
      <c r="M37" s="3" t="s">
        <v>51</v>
      </c>
    </row>
    <row r="38" spans="1:13" ht="123.6" customHeight="1" x14ac:dyDescent="0.45">
      <c r="A38" s="85" t="s">
        <v>22</v>
      </c>
      <c r="B38" s="85"/>
      <c r="C38" s="85"/>
      <c r="D38" s="85"/>
      <c r="E38" s="85"/>
      <c r="F38" s="85"/>
      <c r="G38" s="85"/>
      <c r="H38" s="85"/>
      <c r="I38" s="85"/>
      <c r="J38" s="85"/>
      <c r="K38" s="85"/>
      <c r="L38" s="85"/>
      <c r="M38" s="46"/>
    </row>
    <row r="39" spans="1:13" ht="34.200000000000003" customHeight="1" x14ac:dyDescent="0.45">
      <c r="A39" s="86" t="s">
        <v>21</v>
      </c>
      <c r="B39" s="86"/>
      <c r="C39" s="86"/>
      <c r="D39" s="86"/>
      <c r="E39" s="86"/>
      <c r="F39" s="86"/>
      <c r="G39" s="86"/>
      <c r="H39" s="86"/>
      <c r="I39" s="86"/>
      <c r="J39" s="86"/>
      <c r="K39" s="86"/>
      <c r="L39" s="86"/>
    </row>
    <row r="40" spans="1:13" x14ac:dyDescent="0.45">
      <c r="A40" s="87" t="s">
        <v>7</v>
      </c>
      <c r="B40" s="87"/>
      <c r="C40" s="87"/>
      <c r="D40" s="87"/>
      <c r="E40" s="87"/>
      <c r="F40" s="87"/>
      <c r="G40" s="87"/>
      <c r="H40" s="87"/>
      <c r="I40" s="87"/>
      <c r="J40" s="87"/>
      <c r="K40" s="87"/>
      <c r="L40" s="87"/>
    </row>
    <row r="41" spans="1:13" x14ac:dyDescent="0.45">
      <c r="A41" s="87" t="s">
        <v>8</v>
      </c>
      <c r="B41" s="87"/>
      <c r="C41" s="87"/>
      <c r="D41" s="87"/>
      <c r="E41" s="87"/>
      <c r="F41" s="87"/>
      <c r="G41" s="87"/>
      <c r="H41" s="87"/>
      <c r="I41" s="87"/>
      <c r="J41" s="87"/>
      <c r="K41" s="87"/>
      <c r="L41" s="87"/>
    </row>
    <row r="42" spans="1:13" x14ac:dyDescent="0.45">
      <c r="A42" s="87" t="s">
        <v>9</v>
      </c>
      <c r="B42" s="87"/>
      <c r="C42" s="87"/>
      <c r="D42" s="87"/>
      <c r="E42" s="87"/>
      <c r="F42" s="87"/>
      <c r="G42" s="87"/>
      <c r="H42" s="87"/>
      <c r="I42" s="87"/>
      <c r="J42" s="87"/>
      <c r="K42" s="87"/>
      <c r="L42" s="87"/>
    </row>
    <row r="43" spans="1:13" x14ac:dyDescent="0.45">
      <c r="A43" s="15"/>
    </row>
    <row r="45" spans="1:13" ht="16.95" customHeight="1" x14ac:dyDescent="0.45"/>
    <row r="47" spans="1:13" ht="29.4" customHeight="1" x14ac:dyDescent="0.45"/>
    <row r="53" spans="1:1" x14ac:dyDescent="0.45">
      <c r="A53" s="16"/>
    </row>
  </sheetData>
  <mergeCells count="97">
    <mergeCell ref="A27:L27"/>
    <mergeCell ref="A31:B31"/>
    <mergeCell ref="E31:G31"/>
    <mergeCell ref="H31:J31"/>
    <mergeCell ref="K31:L31"/>
    <mergeCell ref="A32:B32"/>
    <mergeCell ref="E32:G32"/>
    <mergeCell ref="H32:J32"/>
    <mergeCell ref="K32:L32"/>
    <mergeCell ref="A33:B33"/>
    <mergeCell ref="E33:G33"/>
    <mergeCell ref="H33:J33"/>
    <mergeCell ref="K33:L33"/>
    <mergeCell ref="A34:B34"/>
    <mergeCell ref="E34:G34"/>
    <mergeCell ref="H34:J34"/>
    <mergeCell ref="K34:L34"/>
    <mergeCell ref="A35:B35"/>
    <mergeCell ref="E35:G35"/>
    <mergeCell ref="H35:J35"/>
    <mergeCell ref="K35:L35"/>
    <mergeCell ref="A36:B36"/>
    <mergeCell ref="E36:G36"/>
    <mergeCell ref="H36:J36"/>
    <mergeCell ref="K36:L36"/>
    <mergeCell ref="A37:B37"/>
    <mergeCell ref="E37:G37"/>
    <mergeCell ref="H37:J37"/>
    <mergeCell ref="K37:L37"/>
    <mergeCell ref="A38:L38"/>
    <mergeCell ref="A39:L39"/>
    <mergeCell ref="A40:L40"/>
    <mergeCell ref="A41:L41"/>
    <mergeCell ref="A42:L42"/>
    <mergeCell ref="E19:F19"/>
    <mergeCell ref="G19:I19"/>
    <mergeCell ref="J19:K19"/>
    <mergeCell ref="E20:F20"/>
    <mergeCell ref="G20:I20"/>
    <mergeCell ref="J20:K20"/>
    <mergeCell ref="E21:F21"/>
    <mergeCell ref="G21:I21"/>
    <mergeCell ref="J21:K21"/>
    <mergeCell ref="E22:F22"/>
    <mergeCell ref="G22:I22"/>
    <mergeCell ref="J22:K22"/>
    <mergeCell ref="E23:F23"/>
    <mergeCell ref="G23:I23"/>
    <mergeCell ref="J23:K23"/>
    <mergeCell ref="E24:F24"/>
    <mergeCell ref="G24:I24"/>
    <mergeCell ref="J24:K24"/>
    <mergeCell ref="E25:F25"/>
    <mergeCell ref="G25:I25"/>
    <mergeCell ref="J25:K25"/>
    <mergeCell ref="E26:F26"/>
    <mergeCell ref="G26:I26"/>
    <mergeCell ref="J26:K26"/>
    <mergeCell ref="J11:K11"/>
    <mergeCell ref="E6:F6"/>
    <mergeCell ref="G6:I6"/>
    <mergeCell ref="J6:K6"/>
    <mergeCell ref="E7:F7"/>
    <mergeCell ref="G7:I7"/>
    <mergeCell ref="J7:K7"/>
    <mergeCell ref="E8:F8"/>
    <mergeCell ref="G8:I8"/>
    <mergeCell ref="J8:K8"/>
    <mergeCell ref="E9:F9"/>
    <mergeCell ref="G9:I9"/>
    <mergeCell ref="J9:K9"/>
    <mergeCell ref="E10:F10"/>
    <mergeCell ref="E18:F18"/>
    <mergeCell ref="G18:I18"/>
    <mergeCell ref="E14:F14"/>
    <mergeCell ref="G14:I14"/>
    <mergeCell ref="J14:K14"/>
    <mergeCell ref="E15:F15"/>
    <mergeCell ref="G15:I15"/>
    <mergeCell ref="J15:K15"/>
    <mergeCell ref="J18:K18"/>
    <mergeCell ref="F1:I1"/>
    <mergeCell ref="J1:L1"/>
    <mergeCell ref="F2:L3"/>
    <mergeCell ref="E17:F17"/>
    <mergeCell ref="G17:I17"/>
    <mergeCell ref="J17:K17"/>
    <mergeCell ref="E12:F12"/>
    <mergeCell ref="G12:I12"/>
    <mergeCell ref="J12:K12"/>
    <mergeCell ref="E13:F13"/>
    <mergeCell ref="G13:I13"/>
    <mergeCell ref="J13:K13"/>
    <mergeCell ref="G10:I10"/>
    <mergeCell ref="J10:K10"/>
    <mergeCell ref="E11:F11"/>
    <mergeCell ref="G11:I11"/>
  </mergeCells>
  <phoneticPr fontId="2"/>
  <pageMargins left="0.7" right="0.7" top="0.75" bottom="0.75" header="0.3" footer="0.3"/>
  <pageSetup paperSize="9" scale="81" fitToHeight="0" orientation="portrait" r:id="rId1"/>
  <rowBreaks count="1" manualBreakCount="1">
    <brk id="28"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2F9F6-12A9-4308-82E8-EA9F8AEACAD7}">
  <sheetPr>
    <pageSetUpPr fitToPage="1"/>
  </sheetPr>
  <dimension ref="A1:P56"/>
  <sheetViews>
    <sheetView showGridLines="0" view="pageBreakPreview" zoomScaleNormal="100" zoomScaleSheetLayoutView="100" workbookViewId="0">
      <selection activeCell="O4" sqref="O4"/>
    </sheetView>
  </sheetViews>
  <sheetFormatPr defaultColWidth="8.796875" defaultRowHeight="18" x14ac:dyDescent="0.45"/>
  <cols>
    <col min="1" max="1" width="15.8984375" style="3" customWidth="1"/>
    <col min="2" max="4" width="12" style="3" customWidth="1"/>
    <col min="5" max="5" width="8" style="3" customWidth="1"/>
    <col min="6" max="9" width="4" style="3" customWidth="1"/>
    <col min="10" max="10" width="3.5" style="3" customWidth="1"/>
    <col min="11" max="11" width="8.5" style="3" customWidth="1"/>
    <col min="12" max="12" width="12.8984375" style="3" customWidth="1"/>
    <col min="13" max="13" width="8.796875" style="3"/>
    <col min="14" max="15" width="11.59765625" style="3" bestFit="1" customWidth="1"/>
    <col min="16" max="16" width="13.3984375" style="3" customWidth="1"/>
    <col min="17" max="16384" width="8.796875" style="3"/>
  </cols>
  <sheetData>
    <row r="1" spans="1:16" x14ac:dyDescent="0.45">
      <c r="J1" s="113" t="s">
        <v>52</v>
      </c>
      <c r="K1" s="113"/>
      <c r="L1" s="113"/>
    </row>
    <row r="2" spans="1:16" ht="19.8" x14ac:dyDescent="0.45">
      <c r="A2" s="1" t="s">
        <v>23</v>
      </c>
      <c r="B2" s="2"/>
      <c r="C2" s="2"/>
      <c r="D2" s="2"/>
      <c r="E2" s="2"/>
      <c r="F2" s="58" t="s">
        <v>53</v>
      </c>
      <c r="G2" s="59"/>
      <c r="H2" s="59"/>
      <c r="I2" s="60"/>
      <c r="J2" s="61"/>
      <c r="K2" s="62"/>
      <c r="L2" s="63"/>
    </row>
    <row r="3" spans="1:16" ht="19.8" customHeight="1" x14ac:dyDescent="0.45">
      <c r="A3" s="1" t="s">
        <v>13</v>
      </c>
      <c r="B3" s="2"/>
      <c r="C3" s="2"/>
      <c r="D3" s="2"/>
      <c r="E3" s="2"/>
      <c r="F3" s="64" t="s">
        <v>68</v>
      </c>
      <c r="G3" s="64"/>
      <c r="H3" s="64"/>
      <c r="I3" s="64"/>
      <c r="J3" s="64"/>
      <c r="K3" s="64"/>
      <c r="L3" s="64"/>
    </row>
    <row r="4" spans="1:16" ht="19.8" x14ac:dyDescent="0.45">
      <c r="A4" s="1"/>
      <c r="B4" s="2"/>
      <c r="C4" s="2"/>
      <c r="D4" s="2"/>
      <c r="E4" s="2"/>
      <c r="F4" s="64"/>
      <c r="G4" s="64"/>
      <c r="H4" s="64"/>
      <c r="I4" s="64"/>
      <c r="J4" s="64"/>
      <c r="K4" s="64"/>
      <c r="L4" s="64"/>
    </row>
    <row r="5" spans="1:16" ht="19.8" x14ac:dyDescent="0.45">
      <c r="A5" s="1" t="s">
        <v>3</v>
      </c>
      <c r="B5" s="4">
        <f>L21+L24+L27</f>
        <v>1470900</v>
      </c>
      <c r="C5" s="1" t="s">
        <v>5</v>
      </c>
      <c r="D5" s="51" t="s">
        <v>64</v>
      </c>
      <c r="E5" s="52"/>
      <c r="F5" s="53"/>
      <c r="G5" s="53"/>
      <c r="H5" s="53"/>
      <c r="I5" s="53"/>
      <c r="J5" s="53"/>
      <c r="K5" s="51"/>
      <c r="L5" s="51"/>
    </row>
    <row r="6" spans="1:16" ht="18.600000000000001" thickBot="1" x14ac:dyDescent="0.25">
      <c r="A6" s="1"/>
      <c r="B6" s="50" t="s">
        <v>62</v>
      </c>
      <c r="C6" s="29"/>
      <c r="D6" s="29"/>
      <c r="E6" s="33"/>
      <c r="N6" s="3" t="s">
        <v>67</v>
      </c>
    </row>
    <row r="7" spans="1:16" ht="18.600000000000001" thickBot="1" x14ac:dyDescent="0.5">
      <c r="A7" s="34" t="s">
        <v>0</v>
      </c>
      <c r="B7" s="35" t="s">
        <v>54</v>
      </c>
      <c r="C7" s="35" t="s">
        <v>55</v>
      </c>
      <c r="D7" s="35" t="s">
        <v>56</v>
      </c>
      <c r="E7" s="65" t="s">
        <v>57</v>
      </c>
      <c r="F7" s="66"/>
      <c r="G7" s="65" t="s">
        <v>58</v>
      </c>
      <c r="H7" s="83"/>
      <c r="I7" s="66"/>
      <c r="J7" s="65" t="s">
        <v>59</v>
      </c>
      <c r="K7" s="84"/>
      <c r="L7" s="36"/>
      <c r="N7" s="54" t="s">
        <v>60</v>
      </c>
      <c r="O7" s="54" t="s">
        <v>66</v>
      </c>
      <c r="P7" s="49" t="s">
        <v>4</v>
      </c>
    </row>
    <row r="8" spans="1:16" ht="28.8" x14ac:dyDescent="0.45">
      <c r="A8" s="5" t="s">
        <v>14</v>
      </c>
      <c r="B8" s="37">
        <v>500</v>
      </c>
      <c r="C8" s="37">
        <v>500</v>
      </c>
      <c r="D8" s="37">
        <v>500</v>
      </c>
      <c r="E8" s="75">
        <v>500</v>
      </c>
      <c r="F8" s="76"/>
      <c r="G8" s="75">
        <v>500</v>
      </c>
      <c r="H8" s="77"/>
      <c r="I8" s="76"/>
      <c r="J8" s="75">
        <v>500</v>
      </c>
      <c r="K8" s="78"/>
      <c r="L8" s="57" t="s">
        <v>65</v>
      </c>
      <c r="N8" s="47">
        <f>SUM(B8:K8)</f>
        <v>3000</v>
      </c>
      <c r="O8" s="47">
        <f>SUM(B19:K19)</f>
        <v>3000</v>
      </c>
      <c r="P8" s="47">
        <f>SUM(N8:O8)</f>
        <v>6000</v>
      </c>
    </row>
    <row r="9" spans="1:16" ht="29.4" thickBot="1" x14ac:dyDescent="0.5">
      <c r="A9" s="6" t="s">
        <v>2</v>
      </c>
      <c r="B9" s="38">
        <v>17.8</v>
      </c>
      <c r="C9" s="38">
        <v>14.4</v>
      </c>
      <c r="D9" s="38">
        <v>11.4</v>
      </c>
      <c r="E9" s="79">
        <v>12.9</v>
      </c>
      <c r="F9" s="80"/>
      <c r="G9" s="79">
        <v>13.4</v>
      </c>
      <c r="H9" s="81"/>
      <c r="I9" s="80"/>
      <c r="J9" s="79">
        <v>13.9</v>
      </c>
      <c r="K9" s="82"/>
      <c r="L9" s="36"/>
      <c r="N9" s="48"/>
      <c r="O9" s="48"/>
      <c r="P9" s="48"/>
    </row>
    <row r="10" spans="1:16" ht="18.600000000000001" thickBot="1" x14ac:dyDescent="0.5">
      <c r="A10" s="7" t="s">
        <v>1</v>
      </c>
      <c r="B10" s="18">
        <f>ROUNDDOWN(B8*B9,0)</f>
        <v>8900</v>
      </c>
      <c r="C10" s="18">
        <f>ROUNDDOWN(C8*C9,0)</f>
        <v>7200</v>
      </c>
      <c r="D10" s="18">
        <f>ROUNDDOWN(D8*D9,0)</f>
        <v>5700</v>
      </c>
      <c r="E10" s="70">
        <f>ROUNDDOWN(E8*E9,0)</f>
        <v>6450</v>
      </c>
      <c r="F10" s="71"/>
      <c r="G10" s="70">
        <f>ROUNDDOWN(G8*G9,0)</f>
        <v>6700</v>
      </c>
      <c r="H10" s="72"/>
      <c r="I10" s="73"/>
      <c r="J10" s="70">
        <f>ROUNDDOWN(J8*J9,0)</f>
        <v>6950</v>
      </c>
      <c r="K10" s="74"/>
      <c r="L10" s="36"/>
      <c r="N10" s="8">
        <f>SUM(B10:K10)</f>
        <v>41900</v>
      </c>
      <c r="O10" s="8">
        <f>SUM(B21:K21)</f>
        <v>39000</v>
      </c>
      <c r="P10" s="47">
        <f>SUM(N10:O10)</f>
        <v>80900</v>
      </c>
    </row>
    <row r="11" spans="1:16" ht="28.8" x14ac:dyDescent="0.45">
      <c r="A11" s="5" t="s">
        <v>15</v>
      </c>
      <c r="B11" s="37">
        <v>5000</v>
      </c>
      <c r="C11" s="37">
        <v>5000</v>
      </c>
      <c r="D11" s="37">
        <v>5000</v>
      </c>
      <c r="E11" s="75">
        <v>5000</v>
      </c>
      <c r="F11" s="76"/>
      <c r="G11" s="75">
        <v>5000</v>
      </c>
      <c r="H11" s="77"/>
      <c r="I11" s="76"/>
      <c r="J11" s="75">
        <v>5000</v>
      </c>
      <c r="K11" s="78"/>
      <c r="L11" s="36"/>
      <c r="N11" s="47">
        <f>SUM(B11:K11)</f>
        <v>30000</v>
      </c>
      <c r="O11" s="47">
        <f>SUM(B22:K22)</f>
        <v>30000</v>
      </c>
      <c r="P11" s="47">
        <f>SUM(N11:O11)</f>
        <v>60000</v>
      </c>
    </row>
    <row r="12" spans="1:16" ht="29.4" thickBot="1" x14ac:dyDescent="0.5">
      <c r="A12" s="6" t="s">
        <v>2</v>
      </c>
      <c r="B12" s="38">
        <v>18.899999999999999</v>
      </c>
      <c r="C12" s="38">
        <v>16.7</v>
      </c>
      <c r="D12" s="38">
        <v>15.4</v>
      </c>
      <c r="E12" s="79">
        <v>16.600000000000001</v>
      </c>
      <c r="F12" s="80"/>
      <c r="G12" s="79">
        <v>16.8</v>
      </c>
      <c r="H12" s="81"/>
      <c r="I12" s="80"/>
      <c r="J12" s="79">
        <v>17</v>
      </c>
      <c r="K12" s="82"/>
      <c r="L12" s="36"/>
      <c r="N12" s="48"/>
      <c r="O12" s="48"/>
      <c r="P12" s="48"/>
    </row>
    <row r="13" spans="1:16" ht="18.600000000000001" thickBot="1" x14ac:dyDescent="0.5">
      <c r="A13" s="7" t="s">
        <v>1</v>
      </c>
      <c r="B13" s="18">
        <f>ROUNDDOWN(B11*B12,0)</f>
        <v>94500</v>
      </c>
      <c r="C13" s="18">
        <f>ROUNDDOWN(C11*C12,0)</f>
        <v>83500</v>
      </c>
      <c r="D13" s="18">
        <f>ROUNDDOWN(D11*D12,0)</f>
        <v>77000</v>
      </c>
      <c r="E13" s="70">
        <f>ROUNDDOWN(E11*E12,0)</f>
        <v>83000</v>
      </c>
      <c r="F13" s="71"/>
      <c r="G13" s="70">
        <f>ROUNDDOWN(G11*G12,0)</f>
        <v>84000</v>
      </c>
      <c r="H13" s="72"/>
      <c r="I13" s="73"/>
      <c r="J13" s="70">
        <f>ROUNDDOWN(J11*J12,0)</f>
        <v>85000</v>
      </c>
      <c r="K13" s="74"/>
      <c r="L13" s="36"/>
      <c r="N13" s="32">
        <f>SUM(B13:K13)</f>
        <v>507000</v>
      </c>
      <c r="O13" s="32">
        <f>SUM(B24:K24)</f>
        <v>519000</v>
      </c>
      <c r="P13" s="47">
        <f>SUM(N13:O13)</f>
        <v>1026000</v>
      </c>
    </row>
    <row r="14" spans="1:16" ht="28.8" x14ac:dyDescent="0.45">
      <c r="A14" s="5" t="s">
        <v>16</v>
      </c>
      <c r="B14" s="37">
        <v>2000</v>
      </c>
      <c r="C14" s="37">
        <v>2000</v>
      </c>
      <c r="D14" s="37">
        <v>2000</v>
      </c>
      <c r="E14" s="75">
        <v>2000</v>
      </c>
      <c r="F14" s="76"/>
      <c r="G14" s="75">
        <v>2000</v>
      </c>
      <c r="H14" s="77"/>
      <c r="I14" s="76"/>
      <c r="J14" s="75">
        <v>2000</v>
      </c>
      <c r="K14" s="78"/>
      <c r="L14" s="36"/>
      <c r="N14" s="47">
        <f>SUM(B14:K14)</f>
        <v>12000</v>
      </c>
      <c r="O14" s="47">
        <f>SUM(B25:K25)</f>
        <v>12000</v>
      </c>
      <c r="P14" s="47">
        <f>SUM(N14:O14)</f>
        <v>24000</v>
      </c>
    </row>
    <row r="15" spans="1:16" ht="29.4" thickBot="1" x14ac:dyDescent="0.5">
      <c r="A15" s="6" t="s">
        <v>2</v>
      </c>
      <c r="B15" s="38">
        <v>17.7</v>
      </c>
      <c r="C15" s="38">
        <v>14.8</v>
      </c>
      <c r="D15" s="38">
        <v>13.4</v>
      </c>
      <c r="E15" s="79">
        <v>15</v>
      </c>
      <c r="F15" s="80"/>
      <c r="G15" s="79">
        <v>15.6</v>
      </c>
      <c r="H15" s="81"/>
      <c r="I15" s="80"/>
      <c r="J15" s="79">
        <v>16.100000000000001</v>
      </c>
      <c r="K15" s="82"/>
      <c r="L15" s="36"/>
      <c r="N15" s="48"/>
      <c r="O15" s="48"/>
      <c r="P15" s="48"/>
    </row>
    <row r="16" spans="1:16" ht="18.600000000000001" thickBot="1" x14ac:dyDescent="0.5">
      <c r="A16" s="9" t="s">
        <v>1</v>
      </c>
      <c r="B16" s="18">
        <f>ROUNDDOWN(B14*B15,0)</f>
        <v>35400</v>
      </c>
      <c r="C16" s="18">
        <f>ROUNDDOWN(C14*C15,0)</f>
        <v>29600</v>
      </c>
      <c r="D16" s="18">
        <f>ROUNDDOWN(D14*D15,0)</f>
        <v>26800</v>
      </c>
      <c r="E16" s="70">
        <f>ROUNDDOWN(E14*E15,0)</f>
        <v>30000</v>
      </c>
      <c r="F16" s="71"/>
      <c r="G16" s="70">
        <f>ROUNDDOWN(G14*G15,0)</f>
        <v>31200</v>
      </c>
      <c r="H16" s="72"/>
      <c r="I16" s="73"/>
      <c r="J16" s="70">
        <f>ROUNDDOWN(J14*J15,0)</f>
        <v>32200</v>
      </c>
      <c r="K16" s="74"/>
      <c r="L16" s="36"/>
      <c r="N16" s="32">
        <f>SUM(B16:K16)</f>
        <v>185200</v>
      </c>
      <c r="O16" s="32">
        <f>SUM(B27:K27)</f>
        <v>178800</v>
      </c>
      <c r="P16" s="8">
        <f>SUM(N16:O16)</f>
        <v>364000</v>
      </c>
    </row>
    <row r="17" spans="1:14" ht="18.600000000000001" thickBot="1" x14ac:dyDescent="0.25">
      <c r="A17" s="39"/>
      <c r="B17" s="40"/>
      <c r="C17" s="40"/>
      <c r="D17" s="40"/>
      <c r="E17" s="50" t="s">
        <v>63</v>
      </c>
      <c r="F17" s="56"/>
      <c r="G17" s="40"/>
      <c r="H17" s="40"/>
      <c r="I17" s="40"/>
      <c r="J17" s="40"/>
      <c r="K17" s="40"/>
      <c r="L17" s="41"/>
    </row>
    <row r="18" spans="1:14" ht="18.600000000000001" thickBot="1" x14ac:dyDescent="0.5">
      <c r="A18" s="42" t="s">
        <v>0</v>
      </c>
      <c r="B18" s="43" t="s">
        <v>24</v>
      </c>
      <c r="C18" s="43" t="s">
        <v>25</v>
      </c>
      <c r="D18" s="43" t="s">
        <v>26</v>
      </c>
      <c r="E18" s="65" t="s">
        <v>27</v>
      </c>
      <c r="F18" s="66"/>
      <c r="G18" s="67" t="s">
        <v>28</v>
      </c>
      <c r="H18" s="68"/>
      <c r="I18" s="69"/>
      <c r="J18" s="67" t="s">
        <v>29</v>
      </c>
      <c r="K18" s="68"/>
      <c r="L18" s="49" t="s">
        <v>4</v>
      </c>
    </row>
    <row r="19" spans="1:14" ht="28.8" x14ac:dyDescent="0.45">
      <c r="A19" s="5" t="s">
        <v>14</v>
      </c>
      <c r="B19" s="37">
        <v>500</v>
      </c>
      <c r="C19" s="37">
        <v>500</v>
      </c>
      <c r="D19" s="37">
        <v>500</v>
      </c>
      <c r="E19" s="75">
        <v>500</v>
      </c>
      <c r="F19" s="76"/>
      <c r="G19" s="75">
        <v>500</v>
      </c>
      <c r="H19" s="77"/>
      <c r="I19" s="76"/>
      <c r="J19" s="75">
        <v>500</v>
      </c>
      <c r="K19" s="78"/>
      <c r="L19" s="47">
        <f>B8+C8+D8+E8+G8+J8+B19+C19+D19+E19+G19+J19</f>
        <v>6000</v>
      </c>
    </row>
    <row r="20" spans="1:14" ht="29.4" thickBot="1" x14ac:dyDescent="0.5">
      <c r="A20" s="6" t="s">
        <v>2</v>
      </c>
      <c r="B20" s="38">
        <v>13</v>
      </c>
      <c r="C20" s="38">
        <v>13</v>
      </c>
      <c r="D20" s="38">
        <v>13</v>
      </c>
      <c r="E20" s="79">
        <v>13</v>
      </c>
      <c r="F20" s="80"/>
      <c r="G20" s="79">
        <v>13</v>
      </c>
      <c r="H20" s="81"/>
      <c r="I20" s="80"/>
      <c r="J20" s="79">
        <v>13</v>
      </c>
      <c r="K20" s="82"/>
      <c r="L20" s="48"/>
    </row>
    <row r="21" spans="1:14" ht="18.600000000000001" thickBot="1" x14ac:dyDescent="0.5">
      <c r="A21" s="7" t="s">
        <v>1</v>
      </c>
      <c r="B21" s="18">
        <f>ROUNDDOWN(B19*B20,0)</f>
        <v>6500</v>
      </c>
      <c r="C21" s="18">
        <f>ROUNDDOWN(C19*C20,0)</f>
        <v>6500</v>
      </c>
      <c r="D21" s="18">
        <f>ROUNDDOWN(D19*D20,0)</f>
        <v>6500</v>
      </c>
      <c r="E21" s="70">
        <f>ROUNDDOWN(E19*E20,0)</f>
        <v>6500</v>
      </c>
      <c r="F21" s="71"/>
      <c r="G21" s="70">
        <f>ROUNDDOWN(G19*G20,0)</f>
        <v>6500</v>
      </c>
      <c r="H21" s="72"/>
      <c r="I21" s="73"/>
      <c r="J21" s="70">
        <f>ROUNDDOWN(J19*J20,0)</f>
        <v>6500</v>
      </c>
      <c r="K21" s="74"/>
      <c r="L21" s="47">
        <f>B10+C10+D10+E10+G10+J10+B21+C21+D21+E21+G21+J21</f>
        <v>80900</v>
      </c>
    </row>
    <row r="22" spans="1:14" ht="28.8" x14ac:dyDescent="0.45">
      <c r="A22" s="5" t="s">
        <v>15</v>
      </c>
      <c r="B22" s="37">
        <v>5000</v>
      </c>
      <c r="C22" s="37">
        <v>5000</v>
      </c>
      <c r="D22" s="37">
        <v>5000</v>
      </c>
      <c r="E22" s="75">
        <v>5000</v>
      </c>
      <c r="F22" s="76"/>
      <c r="G22" s="75">
        <v>5000</v>
      </c>
      <c r="H22" s="77"/>
      <c r="I22" s="76"/>
      <c r="J22" s="75">
        <v>5000</v>
      </c>
      <c r="K22" s="78"/>
      <c r="L22" s="47">
        <f>B11+C11+D11+E11+G11+J11+B22+C22+D22+E22+G22+J22</f>
        <v>60000</v>
      </c>
    </row>
    <row r="23" spans="1:14" ht="29.4" thickBot="1" x14ac:dyDescent="0.5">
      <c r="A23" s="6" t="s">
        <v>2</v>
      </c>
      <c r="B23" s="38">
        <v>17.3</v>
      </c>
      <c r="C23" s="38">
        <v>17.3</v>
      </c>
      <c r="D23" s="38">
        <v>17.3</v>
      </c>
      <c r="E23" s="79">
        <v>17.3</v>
      </c>
      <c r="F23" s="80"/>
      <c r="G23" s="79">
        <v>17.3</v>
      </c>
      <c r="H23" s="81"/>
      <c r="I23" s="80"/>
      <c r="J23" s="79">
        <v>17.3</v>
      </c>
      <c r="K23" s="82"/>
      <c r="L23" s="48"/>
    </row>
    <row r="24" spans="1:14" ht="18.600000000000001" thickBot="1" x14ac:dyDescent="0.5">
      <c r="A24" s="7" t="s">
        <v>1</v>
      </c>
      <c r="B24" s="18">
        <f>ROUNDDOWN(B22*B23,0)</f>
        <v>86500</v>
      </c>
      <c r="C24" s="18">
        <f>ROUNDDOWN(C22*C23,0)</f>
        <v>86500</v>
      </c>
      <c r="D24" s="18">
        <f>ROUNDDOWN(D22*D23,0)</f>
        <v>86500</v>
      </c>
      <c r="E24" s="70">
        <f>ROUNDDOWN(E22*E23,0)</f>
        <v>86500</v>
      </c>
      <c r="F24" s="71"/>
      <c r="G24" s="70">
        <f>ROUNDDOWN(G22*G23,0)</f>
        <v>86500</v>
      </c>
      <c r="H24" s="72"/>
      <c r="I24" s="73"/>
      <c r="J24" s="70">
        <f>ROUNDDOWN(J22*J23,0)</f>
        <v>86500</v>
      </c>
      <c r="K24" s="74"/>
      <c r="L24" s="47">
        <f>B13+C13+D13+E13+G13+J13+B24+C24+D24+E24+G24+J24</f>
        <v>1026000</v>
      </c>
    </row>
    <row r="25" spans="1:14" ht="28.8" x14ac:dyDescent="0.45">
      <c r="A25" s="5" t="s">
        <v>16</v>
      </c>
      <c r="B25" s="37">
        <v>2000</v>
      </c>
      <c r="C25" s="37">
        <v>2000</v>
      </c>
      <c r="D25" s="37">
        <v>2000</v>
      </c>
      <c r="E25" s="75">
        <v>2000</v>
      </c>
      <c r="F25" s="76"/>
      <c r="G25" s="75">
        <v>2000</v>
      </c>
      <c r="H25" s="77"/>
      <c r="I25" s="76"/>
      <c r="J25" s="75">
        <v>2000</v>
      </c>
      <c r="K25" s="78"/>
      <c r="L25" s="47">
        <f>B14+C14+D14+E14+G14+J14+B25+C25+D25+E25+G25+J25</f>
        <v>24000</v>
      </c>
    </row>
    <row r="26" spans="1:14" ht="29.4" thickBot="1" x14ac:dyDescent="0.5">
      <c r="A26" s="6" t="s">
        <v>2</v>
      </c>
      <c r="B26" s="38">
        <v>14.9</v>
      </c>
      <c r="C26" s="38">
        <v>14.9</v>
      </c>
      <c r="D26" s="38">
        <v>14.9</v>
      </c>
      <c r="E26" s="79">
        <v>14.9</v>
      </c>
      <c r="F26" s="80"/>
      <c r="G26" s="79">
        <v>14.9</v>
      </c>
      <c r="H26" s="81"/>
      <c r="I26" s="80"/>
      <c r="J26" s="79">
        <v>14.9</v>
      </c>
      <c r="K26" s="82"/>
      <c r="L26" s="48"/>
      <c r="N26" s="44" t="s">
        <v>61</v>
      </c>
    </row>
    <row r="27" spans="1:14" ht="18.600000000000001" thickBot="1" x14ac:dyDescent="0.5">
      <c r="A27" s="9" t="s">
        <v>1</v>
      </c>
      <c r="B27" s="18">
        <f>ROUNDDOWN(B25*B26,0)</f>
        <v>29800</v>
      </c>
      <c r="C27" s="18">
        <f>ROUNDDOWN(C25*C26,0)</f>
        <v>29800</v>
      </c>
      <c r="D27" s="18">
        <f>ROUNDDOWN(D25*D26,0)</f>
        <v>29800</v>
      </c>
      <c r="E27" s="70">
        <f>ROUNDDOWN(E25*E26,0)</f>
        <v>29800</v>
      </c>
      <c r="F27" s="71"/>
      <c r="G27" s="70">
        <f>ROUNDDOWN(G25*G26,0)</f>
        <v>29800</v>
      </c>
      <c r="H27" s="72"/>
      <c r="I27" s="73"/>
      <c r="J27" s="70">
        <f>ROUNDDOWN(J25*J26,0)</f>
        <v>29800</v>
      </c>
      <c r="K27" s="74"/>
      <c r="L27" s="8">
        <f>B16+C16+D16+E16+G16+J16+B27+C27+D27+E27+G27+J27</f>
        <v>364000</v>
      </c>
      <c r="N27" s="45">
        <f>L19+L22+L25</f>
        <v>90000</v>
      </c>
    </row>
    <row r="28" spans="1:14" ht="41.4" customHeight="1" x14ac:dyDescent="0.45">
      <c r="A28" s="96" t="s">
        <v>17</v>
      </c>
      <c r="B28" s="96"/>
      <c r="C28" s="96"/>
      <c r="D28" s="96"/>
      <c r="E28" s="96"/>
      <c r="F28" s="96"/>
      <c r="G28" s="96"/>
      <c r="H28" s="96"/>
      <c r="I28" s="96"/>
      <c r="J28" s="96"/>
      <c r="K28" s="96"/>
      <c r="L28" s="96"/>
    </row>
    <row r="29" spans="1:14" ht="9.6" customHeight="1" x14ac:dyDescent="0.45">
      <c r="A29" s="31"/>
      <c r="B29" s="31"/>
      <c r="C29" s="31"/>
      <c r="D29" s="31"/>
      <c r="E29" s="31"/>
      <c r="F29" s="31"/>
      <c r="G29" s="31"/>
      <c r="H29" s="31"/>
      <c r="I29" s="31"/>
      <c r="J29" s="31"/>
      <c r="K29" s="31"/>
      <c r="L29" s="31"/>
    </row>
    <row r="30" spans="1:14" x14ac:dyDescent="0.45">
      <c r="A30" s="19" t="s">
        <v>18</v>
      </c>
      <c r="B30" s="1"/>
      <c r="C30" s="1"/>
      <c r="D30" s="1"/>
      <c r="E30" s="1"/>
      <c r="F30" s="1"/>
      <c r="G30" s="1"/>
      <c r="H30" s="1"/>
      <c r="I30" s="1"/>
      <c r="J30" s="1"/>
      <c r="K30" s="1"/>
      <c r="L30" s="1"/>
    </row>
    <row r="31" spans="1:14" ht="6.6" customHeight="1" x14ac:dyDescent="0.45">
      <c r="A31" s="19"/>
      <c r="B31" s="1"/>
      <c r="C31" s="1"/>
      <c r="D31" s="1"/>
      <c r="E31" s="1"/>
      <c r="F31" s="1"/>
      <c r="G31" s="1"/>
      <c r="H31" s="1"/>
      <c r="I31" s="1"/>
      <c r="J31" s="1"/>
      <c r="K31" s="1"/>
      <c r="L31" s="1"/>
    </row>
    <row r="32" spans="1:14" ht="28.2" customHeight="1" x14ac:dyDescent="0.45">
      <c r="A32" s="89" t="s">
        <v>10</v>
      </c>
      <c r="B32" s="91"/>
      <c r="C32" s="30" t="s">
        <v>11</v>
      </c>
      <c r="D32" s="110" t="s">
        <v>12</v>
      </c>
      <c r="E32" s="111"/>
      <c r="F32" s="112"/>
      <c r="G32" s="99" t="s">
        <v>6</v>
      </c>
      <c r="H32" s="100"/>
      <c r="I32" s="100"/>
      <c r="J32" s="101"/>
      <c r="K32" s="20" t="s">
        <v>20</v>
      </c>
      <c r="L32" s="20" t="s">
        <v>19</v>
      </c>
      <c r="M32" s="1"/>
    </row>
    <row r="33" spans="1:13" ht="28.2" customHeight="1" x14ac:dyDescent="0.45">
      <c r="A33" s="108" t="s">
        <v>30</v>
      </c>
      <c r="B33" s="109"/>
      <c r="C33" s="21" t="s">
        <v>31</v>
      </c>
      <c r="D33" s="110" t="s">
        <v>32</v>
      </c>
      <c r="E33" s="111"/>
      <c r="F33" s="112"/>
      <c r="G33" s="110" t="s">
        <v>33</v>
      </c>
      <c r="H33" s="111"/>
      <c r="I33" s="111"/>
      <c r="J33" s="112"/>
      <c r="K33" s="30" t="s">
        <v>34</v>
      </c>
      <c r="L33" s="22">
        <v>2000</v>
      </c>
      <c r="M33" s="1"/>
    </row>
    <row r="34" spans="1:13" ht="28.2" customHeight="1" x14ac:dyDescent="0.45">
      <c r="A34" s="103" t="s">
        <v>35</v>
      </c>
      <c r="B34" s="104"/>
      <c r="C34" s="23" t="s">
        <v>31</v>
      </c>
      <c r="D34" s="105" t="s">
        <v>36</v>
      </c>
      <c r="E34" s="106"/>
      <c r="F34" s="107"/>
      <c r="G34" s="105" t="s">
        <v>37</v>
      </c>
      <c r="H34" s="106"/>
      <c r="I34" s="106"/>
      <c r="J34" s="107"/>
      <c r="K34" s="30" t="s">
        <v>34</v>
      </c>
      <c r="L34" s="24">
        <v>2000</v>
      </c>
      <c r="M34" s="1"/>
    </row>
    <row r="35" spans="1:13" ht="28.2" customHeight="1" x14ac:dyDescent="0.45">
      <c r="A35" s="103" t="s">
        <v>38</v>
      </c>
      <c r="B35" s="104"/>
      <c r="C35" s="23" t="s">
        <v>31</v>
      </c>
      <c r="D35" s="105" t="s">
        <v>39</v>
      </c>
      <c r="E35" s="106"/>
      <c r="F35" s="107"/>
      <c r="G35" s="105" t="s">
        <v>40</v>
      </c>
      <c r="H35" s="106"/>
      <c r="I35" s="106"/>
      <c r="J35" s="107"/>
      <c r="K35" s="30" t="s">
        <v>34</v>
      </c>
      <c r="L35" s="24">
        <v>1000</v>
      </c>
      <c r="M35" s="1"/>
    </row>
    <row r="36" spans="1:13" ht="28.2" customHeight="1" x14ac:dyDescent="0.45">
      <c r="A36" s="103" t="s">
        <v>41</v>
      </c>
      <c r="B36" s="104"/>
      <c r="C36" s="23" t="s">
        <v>42</v>
      </c>
      <c r="D36" s="105" t="s">
        <v>43</v>
      </c>
      <c r="E36" s="106"/>
      <c r="F36" s="107"/>
      <c r="G36" s="105" t="s">
        <v>44</v>
      </c>
      <c r="H36" s="106"/>
      <c r="I36" s="106"/>
      <c r="J36" s="107"/>
      <c r="K36" s="30" t="s">
        <v>34</v>
      </c>
      <c r="L36" s="24">
        <v>1000</v>
      </c>
      <c r="M36" s="1"/>
    </row>
    <row r="37" spans="1:13" ht="28.2" customHeight="1" x14ac:dyDescent="0.45">
      <c r="A37" s="103"/>
      <c r="B37" s="104"/>
      <c r="C37" s="23"/>
      <c r="D37" s="105"/>
      <c r="E37" s="106"/>
      <c r="F37" s="107"/>
      <c r="G37" s="105"/>
      <c r="H37" s="106"/>
      <c r="I37" s="106"/>
      <c r="J37" s="107"/>
      <c r="K37" s="30"/>
      <c r="L37" s="24"/>
      <c r="M37" s="1"/>
    </row>
    <row r="38" spans="1:13" ht="28.2" customHeight="1" x14ac:dyDescent="0.45">
      <c r="A38" s="103" t="s">
        <v>45</v>
      </c>
      <c r="B38" s="104"/>
      <c r="C38" s="23" t="s">
        <v>31</v>
      </c>
      <c r="D38" s="105" t="s">
        <v>46</v>
      </c>
      <c r="E38" s="106"/>
      <c r="F38" s="107"/>
      <c r="G38" s="105" t="s">
        <v>47</v>
      </c>
      <c r="H38" s="106"/>
      <c r="I38" s="106"/>
      <c r="J38" s="107"/>
      <c r="K38" s="30" t="s">
        <v>48</v>
      </c>
      <c r="L38" s="24">
        <v>60000</v>
      </c>
      <c r="M38" s="14"/>
    </row>
    <row r="39" spans="1:13" ht="28.2" customHeight="1" x14ac:dyDescent="0.45">
      <c r="A39" s="103" t="s">
        <v>45</v>
      </c>
      <c r="B39" s="104"/>
      <c r="C39" s="23" t="s">
        <v>42</v>
      </c>
      <c r="D39" s="105" t="s">
        <v>49</v>
      </c>
      <c r="E39" s="106"/>
      <c r="F39" s="107"/>
      <c r="G39" s="105" t="s">
        <v>47</v>
      </c>
      <c r="H39" s="106"/>
      <c r="I39" s="106"/>
      <c r="J39" s="107"/>
      <c r="K39" s="30" t="s">
        <v>50</v>
      </c>
      <c r="L39" s="24">
        <v>24000</v>
      </c>
    </row>
    <row r="40" spans="1:13" ht="24" customHeight="1" x14ac:dyDescent="0.45">
      <c r="A40" s="88" t="s">
        <v>4</v>
      </c>
      <c r="B40" s="88"/>
      <c r="C40" s="25"/>
      <c r="D40" s="93"/>
      <c r="E40" s="94"/>
      <c r="F40" s="95"/>
      <c r="G40" s="92"/>
      <c r="H40" s="92"/>
      <c r="I40" s="92"/>
      <c r="J40" s="92"/>
      <c r="K40" s="26"/>
      <c r="L40" s="27">
        <f>SUM(L33:L39)</f>
        <v>90000</v>
      </c>
      <c r="M40" s="3" t="s">
        <v>51</v>
      </c>
    </row>
    <row r="41" spans="1:13" ht="118.8" customHeight="1" x14ac:dyDescent="0.45">
      <c r="A41" s="85" t="s">
        <v>22</v>
      </c>
      <c r="B41" s="85"/>
      <c r="C41" s="85"/>
      <c r="D41" s="85"/>
      <c r="E41" s="85"/>
      <c r="F41" s="85"/>
      <c r="G41" s="85"/>
      <c r="H41" s="85"/>
      <c r="I41" s="85"/>
      <c r="J41" s="85"/>
      <c r="K41" s="85"/>
      <c r="L41" s="85"/>
    </row>
    <row r="42" spans="1:13" ht="34.200000000000003" customHeight="1" x14ac:dyDescent="0.45">
      <c r="A42" s="102" t="s">
        <v>21</v>
      </c>
      <c r="B42" s="102"/>
      <c r="C42" s="102"/>
      <c r="D42" s="102"/>
      <c r="E42" s="102"/>
      <c r="F42" s="102"/>
      <c r="G42" s="102"/>
      <c r="H42" s="102"/>
      <c r="I42" s="102"/>
      <c r="J42" s="102"/>
      <c r="K42" s="102"/>
      <c r="L42" s="102"/>
    </row>
    <row r="43" spans="1:13" x14ac:dyDescent="0.45">
      <c r="A43" s="87" t="s">
        <v>7</v>
      </c>
      <c r="B43" s="87"/>
      <c r="C43" s="87"/>
      <c r="D43" s="87"/>
      <c r="E43" s="87"/>
      <c r="F43" s="87"/>
      <c r="G43" s="87"/>
      <c r="H43" s="87"/>
      <c r="I43" s="87"/>
      <c r="J43" s="87"/>
      <c r="K43" s="87"/>
      <c r="L43" s="87"/>
    </row>
    <row r="44" spans="1:13" x14ac:dyDescent="0.45">
      <c r="A44" s="87" t="s">
        <v>8</v>
      </c>
      <c r="B44" s="87"/>
      <c r="C44" s="87"/>
      <c r="D44" s="87"/>
      <c r="E44" s="87"/>
      <c r="F44" s="87"/>
      <c r="G44" s="87"/>
      <c r="H44" s="87"/>
      <c r="I44" s="87"/>
      <c r="J44" s="87"/>
      <c r="K44" s="87"/>
      <c r="L44" s="87"/>
    </row>
    <row r="45" spans="1:13" x14ac:dyDescent="0.45">
      <c r="A45" s="87" t="s">
        <v>9</v>
      </c>
      <c r="B45" s="87"/>
      <c r="C45" s="87"/>
      <c r="D45" s="87"/>
      <c r="E45" s="87"/>
      <c r="F45" s="87"/>
      <c r="G45" s="87"/>
      <c r="H45" s="87"/>
      <c r="I45" s="87"/>
      <c r="J45" s="87"/>
      <c r="K45" s="87"/>
      <c r="L45" s="87"/>
    </row>
    <row r="46" spans="1:13" x14ac:dyDescent="0.45">
      <c r="A46" s="15"/>
    </row>
    <row r="48" spans="1:13" ht="16.95" customHeight="1" x14ac:dyDescent="0.45"/>
    <row r="50" spans="1:1" ht="29.4" customHeight="1" x14ac:dyDescent="0.45"/>
    <row r="56" spans="1:1" x14ac:dyDescent="0.45">
      <c r="A56" s="16"/>
    </row>
  </sheetData>
  <mergeCells count="97">
    <mergeCell ref="A28:L28"/>
    <mergeCell ref="A32:B32"/>
    <mergeCell ref="D32:F32"/>
    <mergeCell ref="G32:J32"/>
    <mergeCell ref="J1:L1"/>
    <mergeCell ref="F2:I2"/>
    <mergeCell ref="J2:L2"/>
    <mergeCell ref="F3:L4"/>
    <mergeCell ref="E7:F7"/>
    <mergeCell ref="G7:I7"/>
    <mergeCell ref="J7:K7"/>
    <mergeCell ref="E8:F8"/>
    <mergeCell ref="G8:I8"/>
    <mergeCell ref="J8:K8"/>
    <mergeCell ref="E9:F9"/>
    <mergeCell ref="G9:I9"/>
    <mergeCell ref="A33:B33"/>
    <mergeCell ref="D33:F33"/>
    <mergeCell ref="G33:J33"/>
    <mergeCell ref="A34:B34"/>
    <mergeCell ref="D34:F34"/>
    <mergeCell ref="G34:J34"/>
    <mergeCell ref="A35:B35"/>
    <mergeCell ref="D35:F35"/>
    <mergeCell ref="G35:J35"/>
    <mergeCell ref="A36:B36"/>
    <mergeCell ref="D36:F36"/>
    <mergeCell ref="G36:J36"/>
    <mergeCell ref="A37:B37"/>
    <mergeCell ref="D37:F37"/>
    <mergeCell ref="G37:J37"/>
    <mergeCell ref="A38:B38"/>
    <mergeCell ref="D38:F38"/>
    <mergeCell ref="G38:J38"/>
    <mergeCell ref="A39:B39"/>
    <mergeCell ref="D39:F39"/>
    <mergeCell ref="G39:J39"/>
    <mergeCell ref="A40:B40"/>
    <mergeCell ref="D40:F40"/>
    <mergeCell ref="G40:J40"/>
    <mergeCell ref="A41:L41"/>
    <mergeCell ref="A42:L42"/>
    <mergeCell ref="A43:L43"/>
    <mergeCell ref="A44:L44"/>
    <mergeCell ref="A45:L45"/>
    <mergeCell ref="J9:K9"/>
    <mergeCell ref="E10:F10"/>
    <mergeCell ref="G10:I10"/>
    <mergeCell ref="J10:K10"/>
    <mergeCell ref="E11:F11"/>
    <mergeCell ref="G11:I11"/>
    <mergeCell ref="J11:K11"/>
    <mergeCell ref="E12:F12"/>
    <mergeCell ref="G12:I12"/>
    <mergeCell ref="J12:K12"/>
    <mergeCell ref="E13:F13"/>
    <mergeCell ref="G13:I13"/>
    <mergeCell ref="J13:K13"/>
    <mergeCell ref="E14:F14"/>
    <mergeCell ref="G14:I14"/>
    <mergeCell ref="J14:K14"/>
    <mergeCell ref="E15:F15"/>
    <mergeCell ref="G15:I15"/>
    <mergeCell ref="J15:K15"/>
    <mergeCell ref="E16:F16"/>
    <mergeCell ref="G16:I16"/>
    <mergeCell ref="J16:K16"/>
    <mergeCell ref="E18:F18"/>
    <mergeCell ref="G18:I18"/>
    <mergeCell ref="J18:K18"/>
    <mergeCell ref="E19:F19"/>
    <mergeCell ref="G19:I19"/>
    <mergeCell ref="J19:K19"/>
    <mergeCell ref="E20:F20"/>
    <mergeCell ref="G20:I20"/>
    <mergeCell ref="J20:K20"/>
    <mergeCell ref="E21:F21"/>
    <mergeCell ref="G21:I21"/>
    <mergeCell ref="J21:K21"/>
    <mergeCell ref="E22:F22"/>
    <mergeCell ref="G22:I22"/>
    <mergeCell ref="J22:K22"/>
    <mergeCell ref="E23:F23"/>
    <mergeCell ref="G23:I23"/>
    <mergeCell ref="J23:K23"/>
    <mergeCell ref="E24:F24"/>
    <mergeCell ref="G24:I24"/>
    <mergeCell ref="J24:K24"/>
    <mergeCell ref="E27:F27"/>
    <mergeCell ref="G27:I27"/>
    <mergeCell ref="J27:K27"/>
    <mergeCell ref="E25:F25"/>
    <mergeCell ref="G25:I25"/>
    <mergeCell ref="J25:K25"/>
    <mergeCell ref="E26:F26"/>
    <mergeCell ref="G26:I26"/>
    <mergeCell ref="J26:K26"/>
  </mergeCells>
  <phoneticPr fontId="2"/>
  <pageMargins left="0.7" right="0.7" top="0.75" bottom="0.75" header="0.3" footer="0.3"/>
  <pageSetup paperSize="9" scale="79" fitToHeight="0" orientation="portrait" r:id="rId1"/>
  <rowBreaks count="1" manualBreakCount="1">
    <brk id="28"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記載例</vt:lpstr>
      <vt:lpstr>記載例!Print_Area</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2025-02-07T13:25:16Z</dcterms:created>
  <dcterms:modified xsi:type="dcterms:W3CDTF">2025-12-15T04:34:21Z</dcterms:modified>
</cp:coreProperties>
</file>