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23.96\Share\R6_share\001_gyoumu\28_業務G所管事業\01_プロフェッショナル人材戦略拠点事業\21_★★★2025年度当初予算要求★★★\11_副業・兼業補助金＜新規＞\08_webページ掲載\"/>
    </mc:Choice>
  </mc:AlternateContent>
  <xr:revisionPtr revIDLastSave="0" documentId="13_ncr:1_{0C1F9F86-63DC-480D-BB74-74F2AFD1FBFA}" xr6:coauthVersionLast="47" xr6:coauthVersionMax="47" xr10:uidLastSave="{00000000-0000-0000-0000-000000000000}"/>
  <bookViews>
    <workbookView xWindow="0" yWindow="0" windowWidth="24465" windowHeight="15600" xr2:uid="{A9CAC847-9DC6-4443-8F3F-492CED04D3B4}"/>
  </bookViews>
  <sheets>
    <sheet name="交付申請時" sheetId="11" r:id="rId1"/>
  </sheets>
  <definedNames>
    <definedName name="_xlnm.Print_Area" localSheetId="0">交付申請時!$A$1:$T$29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" i="11" l="1"/>
  <c r="M24" i="11"/>
  <c r="M22" i="11"/>
  <c r="M20" i="11"/>
  <c r="M18" i="11"/>
  <c r="P16" i="11"/>
  <c r="P14" i="11"/>
  <c r="M12" i="11"/>
  <c r="M10" i="11"/>
  <c r="M8" i="11"/>
  <c r="M6" i="11"/>
  <c r="S27" i="11"/>
  <c r="T26" i="11"/>
  <c r="R26" i="11"/>
  <c r="T6" i="11"/>
  <c r="T4" i="11"/>
  <c r="R14" i="11"/>
  <c r="T14" i="11" s="1"/>
  <c r="R6" i="11"/>
  <c r="R4" i="11"/>
  <c r="R22" i="11" l="1"/>
  <c r="R18" i="11"/>
  <c r="T18" i="11" s="1"/>
  <c r="R10" i="11"/>
  <c r="T10" i="11" s="1"/>
  <c r="R27" i="11" l="1"/>
  <c r="T27" i="11"/>
  <c r="T28" i="11" s="1"/>
  <c r="T29" i="11" s="1"/>
</calcChain>
</file>

<file path=xl/sharedStrings.xml><?xml version="1.0" encoding="utf-8"?>
<sst xmlns="http://schemas.openxmlformats.org/spreadsheetml/2006/main" count="107" uniqueCount="30">
  <si>
    <t>人材紹介手数料</t>
    <rPh sb="0" eb="2">
      <t>ジンザイ</t>
    </rPh>
    <rPh sb="2" eb="4">
      <t>ショウカイ</t>
    </rPh>
    <rPh sb="4" eb="7">
      <t>テスウリョウ</t>
    </rPh>
    <phoneticPr fontId="2"/>
  </si>
  <si>
    <t>鉄道賃</t>
    <rPh sb="0" eb="2">
      <t>テツドウ</t>
    </rPh>
    <rPh sb="2" eb="3">
      <t>チン</t>
    </rPh>
    <phoneticPr fontId="2"/>
  </si>
  <si>
    <t>＠</t>
    <phoneticPr fontId="2"/>
  </si>
  <si>
    <t>円</t>
    <rPh sb="0" eb="1">
      <t>エン</t>
    </rPh>
    <phoneticPr fontId="2"/>
  </si>
  <si>
    <t>×</t>
    <phoneticPr fontId="2"/>
  </si>
  <si>
    <t>往復</t>
    <rPh sb="0" eb="2">
      <t>オウフク</t>
    </rPh>
    <phoneticPr fontId="2"/>
  </si>
  <si>
    <t>＝</t>
    <phoneticPr fontId="2"/>
  </si>
  <si>
    <t>km</t>
    <phoneticPr fontId="2"/>
  </si>
  <si>
    <t>自家用車</t>
    <rPh sb="0" eb="4">
      <t>ジカヨウシャ</t>
    </rPh>
    <phoneticPr fontId="2"/>
  </si>
  <si>
    <t>その他</t>
    <rPh sb="2" eb="3">
      <t>タ</t>
    </rPh>
    <phoneticPr fontId="2"/>
  </si>
  <si>
    <t>宿泊費</t>
    <rPh sb="0" eb="3">
      <t>シュクハクヒ</t>
    </rPh>
    <phoneticPr fontId="2"/>
  </si>
  <si>
    <t>泊</t>
    <rPh sb="0" eb="1">
      <t>トマリ</t>
    </rPh>
    <phoneticPr fontId="2"/>
  </si>
  <si>
    <t>補助事業者が負担する副業・兼業プロ人材の宿泊費</t>
    <rPh sb="0" eb="2">
      <t>ホジョ</t>
    </rPh>
    <rPh sb="2" eb="5">
      <t>ジギョウシャ</t>
    </rPh>
    <rPh sb="6" eb="8">
      <t>フタン</t>
    </rPh>
    <rPh sb="10" eb="12">
      <t>フクギョウ</t>
    </rPh>
    <rPh sb="13" eb="15">
      <t>ケンギョウ</t>
    </rPh>
    <rPh sb="17" eb="19">
      <t>ジンザイ</t>
    </rPh>
    <rPh sb="20" eb="23">
      <t>シュクハクヒ</t>
    </rPh>
    <phoneticPr fontId="2"/>
  </si>
  <si>
    <t>報酬</t>
    <rPh sb="0" eb="2">
      <t>ホウシュウ</t>
    </rPh>
    <phoneticPr fontId="2"/>
  </si>
  <si>
    <t>積　算</t>
    <rPh sb="0" eb="1">
      <t>セキ</t>
    </rPh>
    <rPh sb="2" eb="3">
      <t>サン</t>
    </rPh>
    <phoneticPr fontId="2"/>
  </si>
  <si>
    <t>合　計</t>
    <rPh sb="0" eb="1">
      <t>ゴウ</t>
    </rPh>
    <rPh sb="2" eb="3">
      <t>ケイ</t>
    </rPh>
    <phoneticPr fontId="2"/>
  </si>
  <si>
    <t>経路</t>
    <rPh sb="0" eb="2">
      <t>ケイロ</t>
    </rPh>
    <phoneticPr fontId="2"/>
  </si>
  <si>
    <t>金額</t>
    <rPh sb="0" eb="2">
      <t>キンガク</t>
    </rPh>
    <phoneticPr fontId="2"/>
  </si>
  <si>
    <t>バス運賃</t>
    <rPh sb="2" eb="4">
      <t>ウンチン</t>
    </rPh>
    <phoneticPr fontId="2"/>
  </si>
  <si>
    <t>施設</t>
    <rPh sb="0" eb="2">
      <t>シセツ</t>
    </rPh>
    <phoneticPr fontId="2"/>
  </si>
  <si>
    <t>補助対象外経費
(B)</t>
    <rPh sb="0" eb="2">
      <t>ホジョ</t>
    </rPh>
    <rPh sb="2" eb="5">
      <t>タイショウガイ</t>
    </rPh>
    <rPh sb="5" eb="7">
      <t>ケイヒ</t>
    </rPh>
    <phoneticPr fontId="2"/>
  </si>
  <si>
    <t>補助対象経費
(C)=(A-B)</t>
    <rPh sb="0" eb="2">
      <t>ホジョ</t>
    </rPh>
    <rPh sb="2" eb="4">
      <t>タイショウ</t>
    </rPh>
    <rPh sb="4" eb="6">
      <t>ケイヒ</t>
    </rPh>
    <phoneticPr fontId="2"/>
  </si>
  <si>
    <t>補助対象経費×8/10（千円未満切捨て）</t>
    <rPh sb="0" eb="2">
      <t>ホジョ</t>
    </rPh>
    <rPh sb="2" eb="4">
      <t>タイショウ</t>
    </rPh>
    <rPh sb="4" eb="6">
      <t>ケイヒ</t>
    </rPh>
    <rPh sb="12" eb="14">
      <t>センエン</t>
    </rPh>
    <rPh sb="14" eb="16">
      <t>ミマン</t>
    </rPh>
    <rPh sb="16" eb="18">
      <t>キリス</t>
    </rPh>
    <phoneticPr fontId="2"/>
  </si>
  <si>
    <t>付表　交付申請額の算定根拠及び補助金交付申請額算定表</t>
    <rPh sb="0" eb="2">
      <t>フヒョウ</t>
    </rPh>
    <rPh sb="3" eb="8">
      <t>コウフシンセイガク</t>
    </rPh>
    <rPh sb="9" eb="11">
      <t>サンテイ</t>
    </rPh>
    <rPh sb="11" eb="13">
      <t>コンキョ</t>
    </rPh>
    <rPh sb="13" eb="14">
      <t>オヨ</t>
    </rPh>
    <rPh sb="15" eb="18">
      <t>ホジョキン</t>
    </rPh>
    <rPh sb="18" eb="20">
      <t>コウフ</t>
    </rPh>
    <rPh sb="20" eb="23">
      <t>シンセイガク</t>
    </rPh>
    <rPh sb="23" eb="26">
      <t>サンテイヒョウ</t>
    </rPh>
    <phoneticPr fontId="2"/>
  </si>
  <si>
    <t>交付申請額(上限500,000円)</t>
    <rPh sb="0" eb="5">
      <t>コウフシンセイガク</t>
    </rPh>
    <rPh sb="6" eb="8">
      <t>ジョウゲン</t>
    </rPh>
    <rPh sb="15" eb="16">
      <t>エン</t>
    </rPh>
    <phoneticPr fontId="2"/>
  </si>
  <si>
    <t>補助事業に
要する経費
(A)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</si>
  <si>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備考</t>
    <rPh sb="0" eb="2">
      <t>ビコウ</t>
    </rPh>
    <phoneticPr fontId="2"/>
  </si>
  <si>
    <t>旅費</t>
    <rPh sb="0" eb="2">
      <t>リョヒ</t>
    </rPh>
    <phoneticPr fontId="2"/>
  </si>
  <si>
    <t>補助事業者が負担する副業・兼業プロ人材の交通費</t>
    <rPh sb="0" eb="5">
      <t>ホジョジギョウシャ</t>
    </rPh>
    <rPh sb="6" eb="8">
      <t>フタン</t>
    </rPh>
    <rPh sb="10" eb="12">
      <t>フクギョウ</t>
    </rPh>
    <rPh sb="13" eb="15">
      <t>ケンギョウ</t>
    </rPh>
    <rPh sb="17" eb="19">
      <t>ジンザイ</t>
    </rPh>
    <rPh sb="20" eb="23">
      <t>コウツウヒ</t>
    </rPh>
    <phoneticPr fontId="2"/>
  </si>
  <si>
    <t>＜注意事項＞
※消費税及び地方消費税は対象経費とならないため、補助対象外経費に計上すること。
※補助事業者が定める旅費規程にかかわらず、愛知県職員等の旅費に関する条例に基づき積算した額と
　実費のいずれか低い額とします。</t>
    <rPh sb="1" eb="3">
      <t>チュウイ</t>
    </rPh>
    <rPh sb="3" eb="5">
      <t>ジコウ</t>
    </rPh>
    <rPh sb="48" eb="53">
      <t>ホジョジギョウシャ</t>
    </rPh>
    <rPh sb="54" eb="55">
      <t>サダ</t>
    </rPh>
    <rPh sb="57" eb="59">
      <t>リョヒ</t>
    </rPh>
    <rPh sb="59" eb="61">
      <t>キテイ</t>
    </rPh>
    <rPh sb="68" eb="71">
      <t>アイチケン</t>
    </rPh>
    <rPh sb="71" eb="73">
      <t>ショクイン</t>
    </rPh>
    <rPh sb="73" eb="74">
      <t>トウ</t>
    </rPh>
    <rPh sb="75" eb="77">
      <t>リョヒ</t>
    </rPh>
    <rPh sb="78" eb="79">
      <t>カン</t>
    </rPh>
    <rPh sb="81" eb="83">
      <t>ジョウレイ</t>
    </rPh>
    <rPh sb="84" eb="85">
      <t>モト</t>
    </rPh>
    <rPh sb="87" eb="89">
      <t>セキサン</t>
    </rPh>
    <rPh sb="91" eb="92">
      <t>ガク</t>
    </rPh>
    <rPh sb="95" eb="97">
      <t>ジッピ</t>
    </rPh>
    <rPh sb="102" eb="103">
      <t>ヒク</t>
    </rPh>
    <rPh sb="104" eb="10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</si>
</sst>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&quot;円&quot;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38" fontId="3" fillId="0" borderId="17" xfId="1" applyFont="1" applyFill="1" applyBorder="1" applyAlignment="1">
      <alignment horizontal="right" vertical="center"/>
    </xf>
    <xf numFmtId="176" fontId="3" fillId="0" borderId="0" xfId="1" applyNumberFormat="1" applyFont="1" applyFill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left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2" borderId="17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 shrinkToFit="1"/>
    </xf>
    <xf numFmtId="38" fontId="3" fillId="0" borderId="1" xfId="1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left" vertical="center" wrapText="1"/>
    </xf>
    <xf numFmtId="38" fontId="3" fillId="0" borderId="3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10" xfId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horizontal="left" vertical="center" wrapText="1"/>
    </xf>
    <xf numFmtId="38" fontId="3" fillId="0" borderId="13" xfId="1" applyFont="1" applyFill="1" applyBorder="1" applyAlignment="1">
      <alignment horizontal="left" vertical="center" wrapText="1"/>
    </xf>
    <xf numFmtId="38" fontId="3" fillId="0" borderId="14" xfId="1" applyFont="1" applyFill="1" applyBorder="1" applyAlignment="1">
      <alignment horizontal="left" vertical="center" wrapText="1"/>
    </xf>
    <xf numFmtId="38" fontId="3" fillId="0" borderId="15" xfId="1" applyFont="1" applyFill="1" applyBorder="1" applyAlignment="1">
      <alignment horizontal="center" vertical="center" shrinkToFit="1"/>
    </xf>
    <xf numFmtId="38" fontId="3" fillId="0" borderId="13" xfId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2" borderId="15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left" vertical="center"/>
    </xf>
    <xf numFmtId="38" fontId="3" fillId="2" borderId="9" xfId="1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38" fontId="3" fillId="2" borderId="15" xfId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4BB7-453C-4971-A255-3CD55CBF5585}">
  <dimension ref="B1:T29"/>
  <sheetViews>
    <sheetView tabSelected="1" view="pageBreakPreview" zoomScaleNormal="100" zoomScaleSheetLayoutView="100" workbookViewId="0">
      <selection activeCell="R18" sqref="R18:R21"/>
    </sheetView>
  </sheetViews>
  <sheetFormatPr defaultRowHeight="21" customHeight="1"/>
  <cols>
    <col min="1" max="1" width="0.875" style="5" customWidth="1"/>
    <col min="2" max="2" width="8.625" style="5" customWidth="1"/>
    <col min="3" max="3" width="12.625" style="5" customWidth="1"/>
    <col min="4" max="5" width="9" style="5"/>
    <col min="6" max="6" width="3.625" style="6" customWidth="1"/>
    <col min="7" max="7" width="7.625" style="6" customWidth="1"/>
    <col min="8" max="9" width="3.625" style="6" customWidth="1"/>
    <col min="10" max="10" width="7.625" style="6" customWidth="1"/>
    <col min="11" max="11" width="5.625" style="6" customWidth="1"/>
    <col min="12" max="12" width="3.625" style="6" customWidth="1"/>
    <col min="13" max="13" width="7.625" style="5" customWidth="1"/>
    <col min="14" max="14" width="5.625" style="5" customWidth="1"/>
    <col min="15" max="15" width="3.625" style="5" customWidth="1"/>
    <col min="16" max="16" width="7.625" style="5" customWidth="1"/>
    <col min="17" max="17" width="3.625" style="6" customWidth="1"/>
    <col min="18" max="18" width="16.125" style="2" customWidth="1"/>
    <col min="19" max="20" width="16.125" style="5" customWidth="1"/>
    <col min="21" max="16384" width="9" style="5"/>
  </cols>
  <sheetData>
    <row r="1" spans="2:20" ht="21" customHeight="1">
      <c r="B1" s="5" t="s">
        <v>23</v>
      </c>
    </row>
    <row r="2" spans="2:20" ht="8.25" customHeight="1"/>
    <row r="3" spans="2:20" ht="42.75" customHeight="1">
      <c r="B3" s="22"/>
      <c r="C3" s="23"/>
      <c r="D3" s="26" t="s">
        <v>14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3"/>
      <c r="R3" s="4" t="s">
        <v>25</v>
      </c>
      <c r="S3" s="15" t="s">
        <v>20</v>
      </c>
      <c r="T3" s="14" t="s">
        <v>21</v>
      </c>
    </row>
    <row r="4" spans="2:20" ht="21" customHeight="1">
      <c r="B4" s="56" t="s">
        <v>13</v>
      </c>
      <c r="C4" s="57"/>
      <c r="D4" s="3" t="s">
        <v>17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7" t="s">
        <v>3</v>
      </c>
      <c r="R4" s="40">
        <f>E4</f>
        <v>0</v>
      </c>
      <c r="S4" s="54"/>
      <c r="T4" s="40">
        <f>R4-S4</f>
        <v>0</v>
      </c>
    </row>
    <row r="5" spans="2:20" ht="21" customHeight="1">
      <c r="B5" s="58"/>
      <c r="C5" s="59"/>
      <c r="D5" s="11" t="s">
        <v>26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41"/>
      <c r="S5" s="55"/>
      <c r="T5" s="41"/>
    </row>
    <row r="6" spans="2:20" ht="21" customHeight="1">
      <c r="B6" s="51" t="s">
        <v>27</v>
      </c>
      <c r="C6" s="34" t="s">
        <v>28</v>
      </c>
      <c r="D6" s="47" t="s">
        <v>1</v>
      </c>
      <c r="E6" s="3" t="s">
        <v>17</v>
      </c>
      <c r="F6" s="8" t="s">
        <v>2</v>
      </c>
      <c r="G6" s="16"/>
      <c r="H6" s="9" t="s">
        <v>3</v>
      </c>
      <c r="I6" s="8" t="s">
        <v>4</v>
      </c>
      <c r="J6" s="16"/>
      <c r="K6" s="9" t="s">
        <v>5</v>
      </c>
      <c r="L6" s="8" t="s">
        <v>6</v>
      </c>
      <c r="M6" s="1">
        <f>G6*J6</f>
        <v>0</v>
      </c>
      <c r="N6" s="9" t="s">
        <v>3</v>
      </c>
      <c r="O6" s="8"/>
      <c r="P6" s="8"/>
      <c r="Q6" s="7"/>
      <c r="R6" s="40">
        <f>M6+M8</f>
        <v>0</v>
      </c>
      <c r="S6" s="43"/>
      <c r="T6" s="40">
        <f>R6-S6</f>
        <v>0</v>
      </c>
    </row>
    <row r="7" spans="2:20" ht="21" customHeight="1">
      <c r="B7" s="52"/>
      <c r="C7" s="35"/>
      <c r="D7" s="48"/>
      <c r="E7" s="11" t="s">
        <v>16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41"/>
      <c r="S7" s="44"/>
      <c r="T7" s="41"/>
    </row>
    <row r="8" spans="2:20" ht="21" customHeight="1">
      <c r="B8" s="52"/>
      <c r="C8" s="35"/>
      <c r="D8" s="48"/>
      <c r="E8" s="3" t="s">
        <v>17</v>
      </c>
      <c r="F8" s="8" t="s">
        <v>2</v>
      </c>
      <c r="G8" s="16"/>
      <c r="H8" s="9" t="s">
        <v>3</v>
      </c>
      <c r="I8" s="8" t="s">
        <v>4</v>
      </c>
      <c r="J8" s="16"/>
      <c r="K8" s="9" t="s">
        <v>5</v>
      </c>
      <c r="L8" s="8" t="s">
        <v>6</v>
      </c>
      <c r="M8" s="1">
        <f>G8*J8</f>
        <v>0</v>
      </c>
      <c r="N8" s="9" t="s">
        <v>3</v>
      </c>
      <c r="O8" s="8"/>
      <c r="P8" s="8"/>
      <c r="Q8" s="7"/>
      <c r="R8" s="41"/>
      <c r="S8" s="44"/>
      <c r="T8" s="41"/>
    </row>
    <row r="9" spans="2:20" ht="21" customHeight="1">
      <c r="B9" s="52"/>
      <c r="C9" s="35"/>
      <c r="D9" s="48"/>
      <c r="E9" s="11" t="s">
        <v>16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6"/>
      <c r="R9" s="42"/>
      <c r="S9" s="44"/>
      <c r="T9" s="42"/>
    </row>
    <row r="10" spans="2:20" ht="21" customHeight="1">
      <c r="B10" s="52"/>
      <c r="C10" s="35"/>
      <c r="D10" s="47" t="s">
        <v>18</v>
      </c>
      <c r="E10" s="3" t="s">
        <v>17</v>
      </c>
      <c r="F10" s="8" t="s">
        <v>2</v>
      </c>
      <c r="G10" s="16"/>
      <c r="H10" s="9" t="s">
        <v>3</v>
      </c>
      <c r="I10" s="8" t="s">
        <v>4</v>
      </c>
      <c r="J10" s="16"/>
      <c r="K10" s="9" t="s">
        <v>5</v>
      </c>
      <c r="L10" s="8" t="s">
        <v>6</v>
      </c>
      <c r="M10" s="1">
        <f>G10*J10</f>
        <v>0</v>
      </c>
      <c r="N10" s="9" t="s">
        <v>3</v>
      </c>
      <c r="O10" s="8"/>
      <c r="P10" s="8"/>
      <c r="Q10" s="7"/>
      <c r="R10" s="40">
        <f t="shared" ref="R10" si="0">M10+M12</f>
        <v>0</v>
      </c>
      <c r="S10" s="43"/>
      <c r="T10" s="40">
        <f t="shared" ref="T10" si="1">R10-S10</f>
        <v>0</v>
      </c>
    </row>
    <row r="11" spans="2:20" ht="21" customHeight="1">
      <c r="B11" s="52"/>
      <c r="C11" s="35"/>
      <c r="D11" s="48"/>
      <c r="E11" s="11" t="s">
        <v>16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  <c r="R11" s="41"/>
      <c r="S11" s="44"/>
      <c r="T11" s="41"/>
    </row>
    <row r="12" spans="2:20" ht="21" customHeight="1">
      <c r="B12" s="52"/>
      <c r="C12" s="35"/>
      <c r="D12" s="48"/>
      <c r="E12" s="3" t="s">
        <v>17</v>
      </c>
      <c r="F12" s="8" t="s">
        <v>2</v>
      </c>
      <c r="G12" s="16"/>
      <c r="H12" s="9" t="s">
        <v>3</v>
      </c>
      <c r="I12" s="8" t="s">
        <v>4</v>
      </c>
      <c r="J12" s="16"/>
      <c r="K12" s="9" t="s">
        <v>5</v>
      </c>
      <c r="L12" s="8" t="s">
        <v>6</v>
      </c>
      <c r="M12" s="1">
        <f>G12*J12</f>
        <v>0</v>
      </c>
      <c r="N12" s="9" t="s">
        <v>3</v>
      </c>
      <c r="O12" s="8"/>
      <c r="P12" s="8"/>
      <c r="Q12" s="7"/>
      <c r="R12" s="41"/>
      <c r="S12" s="44"/>
      <c r="T12" s="41"/>
    </row>
    <row r="13" spans="2:20" ht="21" customHeight="1">
      <c r="B13" s="52"/>
      <c r="C13" s="35"/>
      <c r="D13" s="48"/>
      <c r="E13" s="11" t="s">
        <v>16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6"/>
      <c r="R13" s="42"/>
      <c r="S13" s="44"/>
      <c r="T13" s="42"/>
    </row>
    <row r="14" spans="2:20" ht="21" customHeight="1">
      <c r="B14" s="52"/>
      <c r="C14" s="35"/>
      <c r="D14" s="47" t="s">
        <v>8</v>
      </c>
      <c r="E14" s="3" t="s">
        <v>17</v>
      </c>
      <c r="F14" s="8" t="s">
        <v>2</v>
      </c>
      <c r="G14" s="16"/>
      <c r="H14" s="9" t="s">
        <v>3</v>
      </c>
      <c r="I14" s="8" t="s">
        <v>4</v>
      </c>
      <c r="J14" s="16"/>
      <c r="K14" s="9" t="s">
        <v>7</v>
      </c>
      <c r="L14" s="8" t="s">
        <v>4</v>
      </c>
      <c r="M14" s="16"/>
      <c r="N14" s="8" t="s">
        <v>5</v>
      </c>
      <c r="O14" s="8" t="s">
        <v>6</v>
      </c>
      <c r="P14" s="1">
        <f>G14*J14*M14</f>
        <v>0</v>
      </c>
      <c r="Q14" s="7" t="s">
        <v>3</v>
      </c>
      <c r="R14" s="40">
        <f t="shared" ref="R14" si="2">M14+M16</f>
        <v>0</v>
      </c>
      <c r="S14" s="43"/>
      <c r="T14" s="40">
        <f t="shared" ref="T14" si="3">R14-S14</f>
        <v>0</v>
      </c>
    </row>
    <row r="15" spans="2:20" ht="21" customHeight="1">
      <c r="B15" s="52"/>
      <c r="C15" s="35"/>
      <c r="D15" s="48"/>
      <c r="E15" s="11" t="s">
        <v>16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  <c r="R15" s="41"/>
      <c r="S15" s="44"/>
      <c r="T15" s="41"/>
    </row>
    <row r="16" spans="2:20" ht="21" customHeight="1">
      <c r="B16" s="52"/>
      <c r="C16" s="35"/>
      <c r="D16" s="48"/>
      <c r="E16" s="3" t="s">
        <v>17</v>
      </c>
      <c r="F16" s="8" t="s">
        <v>2</v>
      </c>
      <c r="G16" s="16"/>
      <c r="H16" s="9" t="s">
        <v>3</v>
      </c>
      <c r="I16" s="8" t="s">
        <v>4</v>
      </c>
      <c r="J16" s="16"/>
      <c r="K16" s="9" t="s">
        <v>7</v>
      </c>
      <c r="L16" s="8" t="s">
        <v>4</v>
      </c>
      <c r="M16" s="16"/>
      <c r="N16" s="8" t="s">
        <v>5</v>
      </c>
      <c r="O16" s="8" t="s">
        <v>6</v>
      </c>
      <c r="P16" s="1">
        <f>G16*J16*M16</f>
        <v>0</v>
      </c>
      <c r="Q16" s="7" t="s">
        <v>3</v>
      </c>
      <c r="R16" s="41"/>
      <c r="S16" s="44"/>
      <c r="T16" s="41"/>
    </row>
    <row r="17" spans="2:20" ht="21" customHeight="1">
      <c r="B17" s="52"/>
      <c r="C17" s="35"/>
      <c r="D17" s="48"/>
      <c r="E17" s="11" t="s">
        <v>16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2"/>
      <c r="S17" s="44"/>
      <c r="T17" s="42"/>
    </row>
    <row r="18" spans="2:20" ht="21" customHeight="1">
      <c r="B18" s="52"/>
      <c r="C18" s="35"/>
      <c r="D18" s="47" t="s">
        <v>9</v>
      </c>
      <c r="E18" s="3" t="s">
        <v>17</v>
      </c>
      <c r="F18" s="8" t="s">
        <v>2</v>
      </c>
      <c r="G18" s="16"/>
      <c r="H18" s="9" t="s">
        <v>3</v>
      </c>
      <c r="I18" s="8" t="s">
        <v>4</v>
      </c>
      <c r="J18" s="16"/>
      <c r="K18" s="9" t="s">
        <v>5</v>
      </c>
      <c r="L18" s="8" t="s">
        <v>6</v>
      </c>
      <c r="M18" s="1">
        <f>G18*J18</f>
        <v>0</v>
      </c>
      <c r="N18" s="9" t="s">
        <v>3</v>
      </c>
      <c r="O18" s="8"/>
      <c r="P18" s="8"/>
      <c r="Q18" s="7"/>
      <c r="R18" s="40">
        <f t="shared" ref="R18" si="4">M18+M20</f>
        <v>0</v>
      </c>
      <c r="S18" s="43"/>
      <c r="T18" s="40">
        <f t="shared" ref="T18" si="5">R18-S18</f>
        <v>0</v>
      </c>
    </row>
    <row r="19" spans="2:20" ht="21" customHeight="1">
      <c r="B19" s="52"/>
      <c r="C19" s="35"/>
      <c r="D19" s="48"/>
      <c r="E19" s="11" t="s">
        <v>16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  <c r="R19" s="41"/>
      <c r="S19" s="44"/>
      <c r="T19" s="41"/>
    </row>
    <row r="20" spans="2:20" ht="21" customHeight="1">
      <c r="B20" s="52"/>
      <c r="C20" s="35"/>
      <c r="D20" s="48"/>
      <c r="E20" s="3" t="s">
        <v>17</v>
      </c>
      <c r="F20" s="8" t="s">
        <v>2</v>
      </c>
      <c r="G20" s="16"/>
      <c r="H20" s="9" t="s">
        <v>3</v>
      </c>
      <c r="I20" s="8" t="s">
        <v>4</v>
      </c>
      <c r="J20" s="16"/>
      <c r="K20" s="9" t="s">
        <v>5</v>
      </c>
      <c r="L20" s="8" t="s">
        <v>6</v>
      </c>
      <c r="M20" s="1">
        <f>G20*J20</f>
        <v>0</v>
      </c>
      <c r="N20" s="9" t="s">
        <v>3</v>
      </c>
      <c r="O20" s="8"/>
      <c r="P20" s="8"/>
      <c r="Q20" s="7"/>
      <c r="R20" s="41"/>
      <c r="S20" s="44"/>
      <c r="T20" s="41"/>
    </row>
    <row r="21" spans="2:20" ht="21" customHeight="1">
      <c r="B21" s="52"/>
      <c r="C21" s="36"/>
      <c r="D21" s="48"/>
      <c r="E21" s="11" t="s">
        <v>16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42"/>
      <c r="S21" s="44"/>
      <c r="T21" s="42"/>
    </row>
    <row r="22" spans="2:20" ht="21" customHeight="1">
      <c r="B22" s="52"/>
      <c r="C22" s="34" t="s">
        <v>12</v>
      </c>
      <c r="D22" s="37" t="s">
        <v>10</v>
      </c>
      <c r="E22" s="8" t="s">
        <v>17</v>
      </c>
      <c r="F22" s="8" t="s">
        <v>2</v>
      </c>
      <c r="G22" s="16"/>
      <c r="H22" s="9" t="s">
        <v>3</v>
      </c>
      <c r="I22" s="8" t="s">
        <v>4</v>
      </c>
      <c r="J22" s="16"/>
      <c r="K22" s="9" t="s">
        <v>11</v>
      </c>
      <c r="L22" s="8" t="s">
        <v>6</v>
      </c>
      <c r="M22" s="17">
        <f>G22*J22</f>
        <v>0</v>
      </c>
      <c r="N22" s="9" t="s">
        <v>3</v>
      </c>
      <c r="O22" s="8"/>
      <c r="P22" s="8"/>
      <c r="Q22" s="7"/>
      <c r="R22" s="40">
        <f t="shared" ref="R22" si="6">M22+M24</f>
        <v>0</v>
      </c>
      <c r="S22" s="43"/>
      <c r="T22" s="40">
        <f t="shared" ref="T22" si="7">R22-S22</f>
        <v>0</v>
      </c>
    </row>
    <row r="23" spans="2:20" ht="21" customHeight="1">
      <c r="B23" s="52"/>
      <c r="C23" s="35"/>
      <c r="D23" s="38"/>
      <c r="E23" s="13" t="s">
        <v>19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1"/>
      <c r="S23" s="44"/>
      <c r="T23" s="41"/>
    </row>
    <row r="24" spans="2:20" ht="21" customHeight="1">
      <c r="B24" s="52"/>
      <c r="C24" s="35"/>
      <c r="D24" s="38"/>
      <c r="E24" s="8" t="s">
        <v>17</v>
      </c>
      <c r="F24" s="8" t="s">
        <v>2</v>
      </c>
      <c r="G24" s="16"/>
      <c r="H24" s="9" t="s">
        <v>3</v>
      </c>
      <c r="I24" s="8" t="s">
        <v>4</v>
      </c>
      <c r="J24" s="16"/>
      <c r="K24" s="9" t="s">
        <v>11</v>
      </c>
      <c r="L24" s="8" t="s">
        <v>6</v>
      </c>
      <c r="M24" s="17">
        <f>G24*J24</f>
        <v>0</v>
      </c>
      <c r="N24" s="9" t="s">
        <v>3</v>
      </c>
      <c r="O24" s="8"/>
      <c r="P24" s="8"/>
      <c r="Q24" s="7"/>
      <c r="R24" s="41"/>
      <c r="S24" s="44"/>
      <c r="T24" s="41"/>
    </row>
    <row r="25" spans="2:20" ht="21" customHeight="1">
      <c r="B25" s="53"/>
      <c r="C25" s="36"/>
      <c r="D25" s="39"/>
      <c r="E25" s="13" t="s">
        <v>19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  <c r="R25" s="42"/>
      <c r="S25" s="44"/>
      <c r="T25" s="42"/>
    </row>
    <row r="26" spans="2:20" ht="41.25" customHeight="1">
      <c r="B26" s="22" t="s">
        <v>0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0" t="s">
        <v>3</v>
      </c>
      <c r="R26" s="18">
        <f>D26</f>
        <v>0</v>
      </c>
      <c r="S26" s="19"/>
      <c r="T26" s="20">
        <f>R26-S26</f>
        <v>0</v>
      </c>
    </row>
    <row r="27" spans="2:20" ht="27" customHeight="1">
      <c r="B27" s="22" t="s">
        <v>15</v>
      </c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3"/>
      <c r="R27" s="18">
        <f>SUM(R4:R26)</f>
        <v>0</v>
      </c>
      <c r="S27" s="18">
        <f t="shared" ref="S27:T27" si="8">SUM(S4:S26)</f>
        <v>0</v>
      </c>
      <c r="T27" s="18">
        <f t="shared" si="8"/>
        <v>0</v>
      </c>
    </row>
    <row r="28" spans="2:20" ht="30" customHeight="1" thickBot="1">
      <c r="B28" s="27" t="s">
        <v>29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32" t="s">
        <v>22</v>
      </c>
      <c r="S28" s="32"/>
      <c r="T28" s="12">
        <f>ROUNDDOWN(T27*0.8,-3)</f>
        <v>0</v>
      </c>
    </row>
    <row r="29" spans="2:20" ht="30" customHeight="1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2" t="s">
        <v>24</v>
      </c>
      <c r="S29" s="33"/>
      <c r="T29" s="21">
        <f>IF(T28&gt;500000,500000,T28)</f>
        <v>0</v>
      </c>
    </row>
  </sheetData>
  <mergeCells count="47">
    <mergeCell ref="B3:C3"/>
    <mergeCell ref="D3:Q3"/>
    <mergeCell ref="B4:C5"/>
    <mergeCell ref="E4:P4"/>
    <mergeCell ref="R4:R5"/>
    <mergeCell ref="T4:T5"/>
    <mergeCell ref="E5:Q5"/>
    <mergeCell ref="B6:B25"/>
    <mergeCell ref="C6:C21"/>
    <mergeCell ref="D6:D9"/>
    <mergeCell ref="R6:R9"/>
    <mergeCell ref="S6:S9"/>
    <mergeCell ref="T6:T9"/>
    <mergeCell ref="F7:Q7"/>
    <mergeCell ref="F9:Q9"/>
    <mergeCell ref="S4:S5"/>
    <mergeCell ref="D10:D13"/>
    <mergeCell ref="R10:R13"/>
    <mergeCell ref="S10:S13"/>
    <mergeCell ref="T10:T13"/>
    <mergeCell ref="F11:Q11"/>
    <mergeCell ref="F13:Q13"/>
    <mergeCell ref="D14:D17"/>
    <mergeCell ref="R14:R17"/>
    <mergeCell ref="S14:S17"/>
    <mergeCell ref="T14:T17"/>
    <mergeCell ref="F15:Q15"/>
    <mergeCell ref="F17:Q17"/>
    <mergeCell ref="D18:D21"/>
    <mergeCell ref="R18:R21"/>
    <mergeCell ref="S18:S21"/>
    <mergeCell ref="T18:T21"/>
    <mergeCell ref="F19:Q19"/>
    <mergeCell ref="F21:Q21"/>
    <mergeCell ref="C22:C25"/>
    <mergeCell ref="D22:D25"/>
    <mergeCell ref="R22:R25"/>
    <mergeCell ref="S22:S25"/>
    <mergeCell ref="T22:T25"/>
    <mergeCell ref="F23:Q23"/>
    <mergeCell ref="F25:Q25"/>
    <mergeCell ref="B26:C26"/>
    <mergeCell ref="D26:P26"/>
    <mergeCell ref="B27:Q27"/>
    <mergeCell ref="B28:Q29"/>
    <mergeCell ref="R28:S28"/>
    <mergeCell ref="R29:S29"/>
  </mergeCells>
  <phoneticPr fontId="2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交付申請時</vt:lpstr>
      <vt:lpstr>交付申請時!Print_Area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　友也</dc:creator>
  <cp:lastModifiedBy>oa</cp:lastModifiedBy>
  <cp:lastPrinted>2025-03-12T05:40:00Z</cp:lastPrinted>
  <dcterms:created xsi:type="dcterms:W3CDTF">2015-06-05T18:19:34Z</dcterms:created>
  <dcterms:modified xsi:type="dcterms:W3CDTF">2025-04-24T02:47:14Z</dcterms:modified>
</cp:coreProperties>
</file>