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0.1.13.92\sangyoshinko\200_グループ共有フォルダ\210_デジタル技術活用促進G\2024年度\2_事業\1_デジタル技術活用促進_07_デジタル補助金\00_事業検討\★2025年度事業案検討\5_制度設計\8_Webページ\"/>
    </mc:Choice>
  </mc:AlternateContent>
  <xr:revisionPtr revIDLastSave="0" documentId="13_ncr:1_{9BEA6025-16FA-4E7B-9AAC-D2ABAE439BCF}" xr6:coauthVersionLast="47" xr6:coauthVersionMax="47" xr10:uidLastSave="{00000000-0000-0000-0000-000000000000}"/>
  <bookViews>
    <workbookView xWindow="-110" yWindow="-110" windowWidth="22780" windowHeight="14660" tabRatio="823" firstSheet="1" activeTab="1" xr2:uid="{00000000-000D-0000-FFFF-FFFF00000000}"/>
  </bookViews>
  <sheets>
    <sheet name="リスト" sheetId="18" state="hidden" r:id="rId1"/>
    <sheet name="別紙 事業内容説明（記入例　A）" sheetId="16" r:id="rId2"/>
  </sheets>
  <definedNames>
    <definedName name="_Hlk185008801" localSheetId="1">'別紙 事業内容説明（記入例　A）'!$C$46</definedName>
    <definedName name="_xlnm.Print_Area" localSheetId="1">'別紙 事業内容説明（記入例　A）'!$C$2:$J$88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8" l="1"/>
  <c r="F3" i="18"/>
  <c r="F5" i="18"/>
  <c r="I9" i="18" l="1"/>
  <c r="I3" i="18"/>
  <c r="I4" i="18"/>
  <c r="I5" i="18"/>
  <c r="I6" i="18"/>
  <c r="I7" i="18"/>
  <c r="I8" i="18"/>
  <c r="J51" i="16"/>
  <c r="J50" i="16"/>
  <c r="J49" i="16"/>
  <c r="J48" i="16"/>
  <c r="G34" i="16"/>
  <c r="J52" i="16" l="1"/>
  <c r="K3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E44" authorId="0" shapeId="0" xr:uid="{4D4D2991-BD8C-4950-8177-8CCF283E924E}">
      <text>
        <r>
          <rPr>
            <b/>
            <sz val="9"/>
            <color indexed="81"/>
            <rFont val="MS P ゴシック"/>
            <family val="3"/>
            <charset val="128"/>
          </rPr>
          <t>・現状の課題認識を目的としたコンサルティングが対象となります。
・デジタルツールの導入支援や、システム構築にコンサルティングは、区分B、区分Cの項目に記入してください。</t>
        </r>
      </text>
    </comment>
  </commentList>
</comments>
</file>

<file path=xl/sharedStrings.xml><?xml version="1.0" encoding="utf-8"?>
<sst xmlns="http://schemas.openxmlformats.org/spreadsheetml/2006/main" count="133" uniqueCount="114">
  <si>
    <t>①</t>
    <phoneticPr fontId="3"/>
  </si>
  <si>
    <t>③</t>
    <phoneticPr fontId="3"/>
  </si>
  <si>
    <t>事業者の区分</t>
    <rPh sb="0" eb="3">
      <t>ジギョウシャ</t>
    </rPh>
    <rPh sb="4" eb="6">
      <t>クブン</t>
    </rPh>
    <phoneticPr fontId="4"/>
  </si>
  <si>
    <t>②</t>
    <phoneticPr fontId="3"/>
  </si>
  <si>
    <t>（２）経営課題</t>
    <rPh sb="3" eb="7">
      <t>ケイエイカダイ</t>
    </rPh>
    <phoneticPr fontId="3"/>
  </si>
  <si>
    <t>（３）事業目的</t>
    <rPh sb="3" eb="7">
      <t>ジギョウモクテキ</t>
    </rPh>
    <phoneticPr fontId="3"/>
  </si>
  <si>
    <t>１.事業概要</t>
    <rPh sb="2" eb="6">
      <t>ジギョウガイヨウ</t>
    </rPh>
    <phoneticPr fontId="3"/>
  </si>
  <si>
    <t>【想定する支援工数】</t>
    <rPh sb="1" eb="3">
      <t>ソウテイ</t>
    </rPh>
    <rPh sb="5" eb="7">
      <t>シエン</t>
    </rPh>
    <rPh sb="7" eb="9">
      <t>コウスウ</t>
    </rPh>
    <phoneticPr fontId="3"/>
  </si>
  <si>
    <t>（４）資金計画</t>
    <rPh sb="3" eb="7">
      <t>シキンケイカク</t>
    </rPh>
    <phoneticPr fontId="3"/>
  </si>
  <si>
    <t>４.その他</t>
    <rPh sb="4" eb="5">
      <t>タ</t>
    </rPh>
    <phoneticPr fontId="3"/>
  </si>
  <si>
    <t>（１）その他の補助金申請状況</t>
    <rPh sb="5" eb="6">
      <t>タ</t>
    </rPh>
    <rPh sb="7" eb="10">
      <t>ホジョキン</t>
    </rPh>
    <rPh sb="10" eb="14">
      <t>シンセイジョウキョウ</t>
    </rPh>
    <phoneticPr fontId="3"/>
  </si>
  <si>
    <t>（３）パートナシップ構築宣言</t>
    <rPh sb="10" eb="12">
      <t>コウチク</t>
    </rPh>
    <rPh sb="12" eb="14">
      <t>センゲン</t>
    </rPh>
    <phoneticPr fontId="3"/>
  </si>
  <si>
    <t>（４）SECURITY ACTION</t>
    <phoneticPr fontId="3"/>
  </si>
  <si>
    <t>（５）事業継続力強化計画</t>
    <rPh sb="3" eb="7">
      <t>ジギョウケイゾク</t>
    </rPh>
    <rPh sb="7" eb="8">
      <t>リョク</t>
    </rPh>
    <rPh sb="8" eb="10">
      <t>キョウカ</t>
    </rPh>
    <rPh sb="10" eb="12">
      <t>ケイカク</t>
    </rPh>
    <phoneticPr fontId="3"/>
  </si>
  <si>
    <t>合計</t>
    <rPh sb="0" eb="2">
      <t>ゴウケイ</t>
    </rPh>
    <phoneticPr fontId="3"/>
  </si>
  <si>
    <t>時間</t>
    <rPh sb="0" eb="2">
      <t>ジカン</t>
    </rPh>
    <phoneticPr fontId="3"/>
  </si>
  <si>
    <t>回/月</t>
    <rPh sb="0" eb="1">
      <t>カイ</t>
    </rPh>
    <rPh sb="2" eb="3">
      <t>ツキ</t>
    </rPh>
    <phoneticPr fontId="3"/>
  </si>
  <si>
    <t>月数</t>
    <rPh sb="0" eb="2">
      <t>ツキスウ</t>
    </rPh>
    <phoneticPr fontId="3"/>
  </si>
  <si>
    <t>自己資金</t>
    <phoneticPr fontId="3"/>
  </si>
  <si>
    <t>借入金</t>
    <phoneticPr fontId="3"/>
  </si>
  <si>
    <t>補助金</t>
    <phoneticPr fontId="3"/>
  </si>
  <si>
    <t>その他</t>
    <phoneticPr fontId="3"/>
  </si>
  <si>
    <t>合計</t>
    <phoneticPr fontId="3"/>
  </si>
  <si>
    <t>調達金額（円）</t>
    <rPh sb="0" eb="2">
      <t>チョウタツ</t>
    </rPh>
    <rPh sb="2" eb="4">
      <t>キンガク</t>
    </rPh>
    <rPh sb="5" eb="6">
      <t>エン</t>
    </rPh>
    <phoneticPr fontId="3"/>
  </si>
  <si>
    <t>備考</t>
    <rPh sb="0" eb="2">
      <t>ビコウ</t>
    </rPh>
    <phoneticPr fontId="3"/>
  </si>
  <si>
    <t>本補助金</t>
    <rPh sb="0" eb="4">
      <t>ホンホジョキン</t>
    </rPh>
    <phoneticPr fontId="3"/>
  </si>
  <si>
    <t>区分</t>
    <rPh sb="0" eb="2">
      <t>クブン</t>
    </rPh>
    <phoneticPr fontId="3"/>
  </si>
  <si>
    <t>○○銀行</t>
    <rPh sb="2" eb="4">
      <t>ギンコウ</t>
    </rPh>
    <phoneticPr fontId="3"/>
  </si>
  <si>
    <t>（１）事業名称</t>
    <rPh sb="3" eb="5">
      <t>ジギョウ</t>
    </rPh>
    <rPh sb="5" eb="7">
      <t>メイショウ</t>
    </rPh>
    <phoneticPr fontId="3"/>
  </si>
  <si>
    <t>８月</t>
    <rPh sb="1" eb="2">
      <t>ガツ</t>
    </rPh>
    <phoneticPr fontId="3"/>
  </si>
  <si>
    <t>９月</t>
  </si>
  <si>
    <t>１０月</t>
  </si>
  <si>
    <t>１１月</t>
  </si>
  <si>
    <t>１２月</t>
  </si>
  <si>
    <t>１月</t>
  </si>
  <si>
    <t>２月</t>
  </si>
  <si>
    <t>３月</t>
  </si>
  <si>
    <t>（２）実施項目</t>
    <rPh sb="5" eb="7">
      <t>コウモク</t>
    </rPh>
    <phoneticPr fontId="3"/>
  </si>
  <si>
    <t>（３）実施体制（組織、スタッフ毎の職・氏名、業務分担等）</t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</si>
  <si>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</si>
  <si>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</si>
  <si>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保有資格</t>
    <rPh sb="0" eb="4">
      <t>ホユウシカク</t>
    </rPh>
    <phoneticPr fontId="3"/>
  </si>
  <si>
    <t>中小企業診断士</t>
    <rPh sb="0" eb="4">
      <t>チュウショウキギョウ</t>
    </rPh>
    <rPh sb="4" eb="7">
      <t>シンダンシ</t>
    </rPh>
    <phoneticPr fontId="3"/>
  </si>
  <si>
    <t>実績</t>
    <rPh sb="0" eb="2">
      <t>ジッセキ</t>
    </rPh>
    <phoneticPr fontId="3"/>
  </si>
  <si>
    <t>○○　〇〇</t>
    <phoneticPr fontId="3"/>
  </si>
  <si>
    <t>　B：生産性向上・省力化のためのデジタルツール導入</t>
    <rPh sb="3" eb="5">
      <t>セイサン</t>
    </rPh>
    <rPh sb="5" eb="6">
      <t>セイ</t>
    </rPh>
    <rPh sb="6" eb="8">
      <t>コウジョウ</t>
    </rPh>
    <rPh sb="9" eb="11">
      <t>ショウリョク</t>
    </rPh>
    <rPh sb="11" eb="12">
      <t>カ</t>
    </rPh>
    <rPh sb="23" eb="25">
      <t>ドウニュウ</t>
    </rPh>
    <phoneticPr fontId="3"/>
  </si>
  <si>
    <t>　C：既存システム改修・新システム構築</t>
    <rPh sb="3" eb="5">
      <t>キソン</t>
    </rPh>
    <rPh sb="9" eb="11">
      <t>カイシュウ</t>
    </rPh>
    <rPh sb="12" eb="13">
      <t>シン</t>
    </rPh>
    <rPh sb="17" eb="19">
      <t>コウチク</t>
    </rPh>
    <phoneticPr fontId="3"/>
  </si>
  <si>
    <t>支援事業者のプロフィール</t>
    <rPh sb="0" eb="5">
      <t>シエンジギョウシャ</t>
    </rPh>
    <phoneticPr fontId="3"/>
  </si>
  <si>
    <t>コンサルティングの目的</t>
    <rPh sb="9" eb="11">
      <t>モクテキ</t>
    </rPh>
    <phoneticPr fontId="3"/>
  </si>
  <si>
    <t>　A：プロセスの可視化・課題認識のためのコンサルティング（支援事業者が作成すること）</t>
    <rPh sb="8" eb="11">
      <t>カシカ</t>
    </rPh>
    <rPh sb="12" eb="14">
      <t>カダイ</t>
    </rPh>
    <rPh sb="14" eb="16">
      <t>ニンシキ</t>
    </rPh>
    <rPh sb="29" eb="34">
      <t>シエンジギョウシャ</t>
    </rPh>
    <rPh sb="35" eb="37">
      <t>サクセイ</t>
    </rPh>
    <phoneticPr fontId="3"/>
  </si>
  <si>
    <t>実施内容（具体的に記入すること）</t>
    <rPh sb="0" eb="2">
      <t>ジッシ</t>
    </rPh>
    <rPh sb="2" eb="4">
      <t>ナイヨウ</t>
    </rPh>
    <rPh sb="5" eb="8">
      <t>グタイテキ</t>
    </rPh>
    <rPh sb="9" eb="11">
      <t>キニュウ</t>
    </rPh>
    <phoneticPr fontId="3"/>
  </si>
  <si>
    <t>（４）事業で達成したい目標（具体的・定量的に記入すること）</t>
    <rPh sb="3" eb="5">
      <t>ジギョウ</t>
    </rPh>
    <rPh sb="6" eb="8">
      <t>タッセイ</t>
    </rPh>
    <rPh sb="11" eb="13">
      <t>モクヒョウ</t>
    </rPh>
    <rPh sb="14" eb="17">
      <t>グタイテキ</t>
    </rPh>
    <rPh sb="18" eb="21">
      <t>テイリョウテキ</t>
    </rPh>
    <rPh sb="22" eb="24">
      <t>キニュウ</t>
    </rPh>
    <phoneticPr fontId="3"/>
  </si>
  <si>
    <t>（６）愛知県「休み方改革」イニシアティブ</t>
    <rPh sb="3" eb="6">
      <t>アイチケン</t>
    </rPh>
    <rPh sb="7" eb="8">
      <t>ヤス</t>
    </rPh>
    <rPh sb="9" eb="10">
      <t>カタ</t>
    </rPh>
    <rPh sb="10" eb="12">
      <t>カイカク</t>
    </rPh>
    <phoneticPr fontId="3"/>
  </si>
  <si>
    <t>④</t>
    <phoneticPr fontId="3"/>
  </si>
  <si>
    <t>【委託先】</t>
    <rPh sb="1" eb="4">
      <t>イタクサキ</t>
    </rPh>
    <phoneticPr fontId="3"/>
  </si>
  <si>
    <t>【実装スケジュール】</t>
    <rPh sb="1" eb="3">
      <t>ジッソウ</t>
    </rPh>
    <phoneticPr fontId="3"/>
  </si>
  <si>
    <t>⑤</t>
    <phoneticPr fontId="3"/>
  </si>
  <si>
    <t>（１）全体スケジュール</t>
    <rPh sb="3" eb="5">
      <t>ゼンタイ</t>
    </rPh>
    <phoneticPr fontId="3"/>
  </si>
  <si>
    <t>自由記述（10行程度）</t>
    <rPh sb="0" eb="4">
      <t>ジユウキジュツ</t>
    </rPh>
    <rPh sb="7" eb="10">
      <t>ギョウテイド</t>
    </rPh>
    <phoneticPr fontId="3"/>
  </si>
  <si>
    <t>既存システムの課題、新システム導入の必要性</t>
    <rPh sb="0" eb="2">
      <t>キゾン</t>
    </rPh>
    <rPh sb="7" eb="9">
      <t>カダイ</t>
    </rPh>
    <rPh sb="10" eb="11">
      <t>シン</t>
    </rPh>
    <rPh sb="15" eb="17">
      <t>ドウニュウ</t>
    </rPh>
    <rPh sb="18" eb="21">
      <t>ヒツヨウセイ</t>
    </rPh>
    <phoneticPr fontId="3"/>
  </si>
  <si>
    <t>期待する効果・達成目標</t>
    <rPh sb="0" eb="2">
      <t>キタイ</t>
    </rPh>
    <rPh sb="4" eb="6">
      <t>コウカ</t>
    </rPh>
    <rPh sb="7" eb="9">
      <t>タッセイ</t>
    </rPh>
    <rPh sb="9" eb="11">
      <t>モクヒョウ</t>
    </rPh>
    <phoneticPr fontId="3"/>
  </si>
  <si>
    <t>期待する効果・達成目標</t>
    <rPh sb="7" eb="9">
      <t>タッセイ</t>
    </rPh>
    <phoneticPr fontId="3"/>
  </si>
  <si>
    <t>【ツール名】</t>
    <phoneticPr fontId="3"/>
  </si>
  <si>
    <t>【提供企業】</t>
    <phoneticPr fontId="3"/>
  </si>
  <si>
    <t>○</t>
  </si>
  <si>
    <t>×</t>
  </si>
  <si>
    <t>●●中小企業診断士事務所
住所：愛知県名古屋市○○区○○町3-2-1</t>
    <rPh sb="13" eb="15">
      <t>ジュウショ</t>
    </rPh>
    <rPh sb="16" eb="19">
      <t>アイチケン</t>
    </rPh>
    <rPh sb="19" eb="23">
      <t>ナゴヤシ</t>
    </rPh>
    <rPh sb="25" eb="26">
      <t>ク</t>
    </rPh>
    <rPh sb="28" eb="29">
      <t>マチ</t>
    </rPh>
    <phoneticPr fontId="3"/>
  </si>
  <si>
    <t>○○補助金（経産省）　申請中</t>
    <rPh sb="2" eb="5">
      <t>ホジョキン</t>
    </rPh>
    <rPh sb="6" eb="9">
      <t>ケイサンショウ</t>
    </rPh>
    <rPh sb="11" eb="14">
      <t>シンセイチュウ</t>
    </rPh>
    <phoneticPr fontId="3"/>
  </si>
  <si>
    <t>ツール概要　※区分Aと併用申請の場合は想定する機能</t>
    <rPh sb="7" eb="9">
      <t>クブン</t>
    </rPh>
    <rPh sb="23" eb="25">
      <t>キノウ</t>
    </rPh>
    <phoneticPr fontId="3"/>
  </si>
  <si>
    <t>ツール名・提供企業　※区分Aと併用申請の場合は想定する機能</t>
    <rPh sb="27" eb="29">
      <t>キノウ</t>
    </rPh>
    <phoneticPr fontId="3"/>
  </si>
  <si>
    <t>導入計画　※区分Aと同時申請の場合は記入不要</t>
    <rPh sb="0" eb="2">
      <t>ドウニュウ</t>
    </rPh>
    <rPh sb="2" eb="4">
      <t>ケイカク</t>
    </rPh>
    <rPh sb="10" eb="12">
      <t>ドウジ</t>
    </rPh>
    <rPh sb="18" eb="22">
      <t>キニュウフヨウ</t>
    </rPh>
    <phoneticPr fontId="3"/>
  </si>
  <si>
    <t>効果測定　※区分Aと同時申請の場合は記入不要</t>
    <rPh sb="0" eb="4">
      <t>コウカソクテイ</t>
    </rPh>
    <phoneticPr fontId="3"/>
  </si>
  <si>
    <t>システム概要　※区分Aと併用申請の場合は想定する機能</t>
    <phoneticPr fontId="3"/>
  </si>
  <si>
    <t>システム開発計画　※区分Aと同時申請の場合は記入不要</t>
    <rPh sb="4" eb="6">
      <t>カイハツ</t>
    </rPh>
    <rPh sb="6" eb="8">
      <t>ケイカク</t>
    </rPh>
    <phoneticPr fontId="3"/>
  </si>
  <si>
    <t>保守体制・保守コスト　※区分Aと同時申請の場合は記入不要</t>
    <rPh sb="5" eb="7">
      <t>ホシュ</t>
    </rPh>
    <phoneticPr fontId="3"/>
  </si>
  <si>
    <t>２.事業計画</t>
    <rPh sb="2" eb="4">
      <t>ジギョウ</t>
    </rPh>
    <rPh sb="4" eb="6">
      <t>ケイカク</t>
    </rPh>
    <phoneticPr fontId="3"/>
  </si>
  <si>
    <t>３.実施事業（該当部分のみ記載）</t>
    <rPh sb="2" eb="4">
      <t>ジッシ</t>
    </rPh>
    <rPh sb="4" eb="6">
      <t>ジギョウ</t>
    </rPh>
    <rPh sb="7" eb="9">
      <t>ガイトウ</t>
    </rPh>
    <rPh sb="9" eb="11">
      <t>ブブン</t>
    </rPh>
    <rPh sb="13" eb="15">
      <t>キサイ</t>
    </rPh>
    <phoneticPr fontId="3"/>
  </si>
  <si>
    <t>A</t>
    <phoneticPr fontId="3"/>
  </si>
  <si>
    <t>製造過程での品質管理が手作業で行われており、データの記録や分析に時間がかかる。また、品質データの一元管理ができておらず、情報の更新漏れや重複が発生しやすい。
在庫管理についても手作業で行われているため、在庫の正確な把握が難しく、過剰在庫や欠品が発生しやすい。
また、需要予測が不十分であり、生産計画が不確実なため、製品の過剰生産や不足が発生しやすい。</t>
    <phoneticPr fontId="3"/>
  </si>
  <si>
    <t>①現状の品質管理プロセスを詳細に分析し、課題を特定することで、品質管理の効率化を図る。
②在庫管理プロセス及び生産計画プロセスを詳細に分析し、課題を特定することで、在庫管理の精度を向上させる。</t>
    <rPh sb="53" eb="54">
      <t>オヨ</t>
    </rPh>
    <phoneticPr fontId="3"/>
  </si>
  <si>
    <t>品質管理の効率化：品質管理プロセスの改善により、品質管理にかかる時間を50%削減する。
在庫管理の精度向上：在庫管理プロセスの改善により、過剰在庫を30%削減し、欠品を20%減少させる。
生産計画の最適化：生産計画プロセスの改善により、製品の過剰生産を25%削減し、不足を15%減少させる。</t>
    <phoneticPr fontId="3"/>
  </si>
  <si>
    <t>現状分析と課題の洗い出し</t>
    <phoneticPr fontId="3"/>
  </si>
  <si>
    <t>改善計画の実施準備</t>
    <phoneticPr fontId="3"/>
  </si>
  <si>
    <t>改善計画の実施</t>
    <phoneticPr fontId="3"/>
  </si>
  <si>
    <t>成果報告書の作成</t>
    <rPh sb="0" eb="2">
      <t>セイカ</t>
    </rPh>
    <rPh sb="2" eb="5">
      <t>ホウコクショ</t>
    </rPh>
    <rPh sb="6" eb="8">
      <t>サクセイ</t>
    </rPh>
    <phoneticPr fontId="3"/>
  </si>
  <si>
    <t xml:space="preserve">
①現状分析と課題の洗い出し
②品質管理プロセスの改善計画策定
③在庫管理プロセスの改善計画策定
④生産計画プロセスの改善計画策定
⑤改善計画の実施準備
⑥改善計画の実施
⑦効果測定と改善策の実施
</t>
    <phoneticPr fontId="3"/>
  </si>
  <si>
    <t>①現状の品質管理、在庫管理、生産計画プロセスを詳細に分析し、課題を特定する。
②課題に基づいた改善計画を策定し、業務プロセスの効率化と精度向上を図る。</t>
    <phoneticPr fontId="3"/>
  </si>
  <si>
    <t>改善計画の策定</t>
    <phoneticPr fontId="3"/>
  </si>
  <si>
    <t>品質管理、在庫管理、生産計画の現状分析</t>
    <phoneticPr fontId="3"/>
  </si>
  <si>
    <t>課題の洗い出し</t>
    <phoneticPr fontId="3"/>
  </si>
  <si>
    <t>品質管理プロセス、在庫管理プロセスの改善計画策定</t>
    <rPh sb="22" eb="24">
      <t>サクテイ</t>
    </rPh>
    <phoneticPr fontId="3"/>
  </si>
  <si>
    <t>生産計画プロセスの改善計画策定</t>
    <rPh sb="13" eb="15">
      <t>サクテイ</t>
    </rPh>
    <phoneticPr fontId="3"/>
  </si>
  <si>
    <t>改善計画の実施準備</t>
    <rPh sb="5" eb="9">
      <t>ジッシジュンビ</t>
    </rPh>
    <phoneticPr fontId="3"/>
  </si>
  <si>
    <t>改善の実施</t>
    <rPh sb="0" eb="2">
      <t>カイゼン</t>
    </rPh>
    <rPh sb="3" eb="5">
      <t>ジッシ</t>
    </rPh>
    <phoneticPr fontId="3"/>
  </si>
  <si>
    <t>①現状分析と課題の洗い出し
－品質管理：品質管理プロセスを詳細に分析し、手作業によるデータ記録や分析の非効率性を特定する。
－在庫管理：在庫管理プロセスを詳細に分析し、手作業による在庫把握の不正確さを特定する。
－生産計画：生産計画プロセスを詳細に分析し、需要予測の不十分さを特定する。
②改善計画の策定
－品質管理プロセスの改善計画：品質データの自動収集と分析を行うための改善計画を策定する。
－在庫管理プロセスの改善計画：在庫の正確な把握と管理を実現するための改善計画を策定する。
－生産計画プロセスの改善計画：需要予測の精度を向上させるための改善計画を策定する。
③改善計画の実施準備
－改善計画の実施に必要なリソース（人材、予算、設備）を確保し、準備を進める。
④改善計画の実施
－それぞれの計画を実施し、データ収集、分析及びフィードバックを行う。</t>
    <phoneticPr fontId="3"/>
  </si>
  <si>
    <t>①品質管理の効率化
－品質管理プロセスの改善により、品質管理にかかる時間を50%削減する。
②在庫管理の精度向上
‐過剰在庫削減：在庫管理プロセスの改善により、過剰在庫を30%削減し、欠品を20%減少させる。
③生産計画の最適化
‐生産計画プロセスの改善により、製品の過剰生産を25%削減し、不足を15%減少させる。</t>
    <phoneticPr fontId="3"/>
  </si>
  <si>
    <t>食品製造の品質管理効率化と在庫・生産計画最適化</t>
    <phoneticPr fontId="3"/>
  </si>
  <si>
    <t>別紙：事業内容説明</t>
    <rPh sb="0" eb="2">
      <t>ベッシ</t>
    </rPh>
    <rPh sb="3" eb="7">
      <t>ジギョウナイヨウ</t>
    </rPh>
    <rPh sb="7" eb="9">
      <t>セツメイ</t>
    </rPh>
    <phoneticPr fontId="3"/>
  </si>
  <si>
    <t>中小企業</t>
    <rPh sb="0" eb="4">
      <t>チュウショウキギョウ</t>
    </rPh>
    <phoneticPr fontId="3"/>
  </si>
  <si>
    <t>小規模事業者</t>
    <rPh sb="0" eb="6">
      <t>ショウキボジギョウシャ</t>
    </rPh>
    <phoneticPr fontId="3"/>
  </si>
  <si>
    <t>補助率</t>
    <rPh sb="0" eb="3">
      <t>ホジョリツ</t>
    </rPh>
    <phoneticPr fontId="3"/>
  </si>
  <si>
    <t>（２）あいち産業ＤＸ推進コンソーシアム</t>
    <rPh sb="6" eb="8">
      <t>サンギョウ</t>
    </rPh>
    <rPh sb="10" eb="12">
      <t>スイシン</t>
    </rPh>
    <phoneticPr fontId="3"/>
  </si>
  <si>
    <t>Ａ</t>
    <phoneticPr fontId="3"/>
  </si>
  <si>
    <t>Ｂ</t>
    <phoneticPr fontId="3"/>
  </si>
  <si>
    <t>Ｃ</t>
    <phoneticPr fontId="3"/>
  </si>
  <si>
    <t>区分</t>
    <rPh sb="0" eb="2">
      <t>クブン</t>
    </rPh>
    <phoneticPr fontId="3"/>
  </si>
  <si>
    <t>Ａ＋Ｂ</t>
    <phoneticPr fontId="3"/>
  </si>
  <si>
    <t>申請パターン</t>
    <rPh sb="0" eb="2">
      <t>シンセイ</t>
    </rPh>
    <phoneticPr fontId="3"/>
  </si>
  <si>
    <t>Ａ＋Ｃ</t>
    <phoneticPr fontId="3"/>
  </si>
  <si>
    <t>Ｂ＋Ｃ</t>
    <phoneticPr fontId="3"/>
  </si>
  <si>
    <t>Ａ＋Ｂ＋Ｃ</t>
    <phoneticPr fontId="3"/>
  </si>
  <si>
    <t>○</t>
    <phoneticPr fontId="3"/>
  </si>
  <si>
    <t>×</t>
    <phoneticPr fontId="3"/>
  </si>
  <si>
    <t>補助対象経費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</si>
</sst>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0" formatCode="#,##0_);[Red]\(#,##0\)"/>
    <numFmt numFmtId="181" formatCode="#&quot;時&quot;&quot;間&quot;"/>
    <numFmt numFmtId="182" formatCode="#&quot;回&quot;&quot;／&quot;&quot;月&quot;"/>
    <numFmt numFmtId="183" formatCode="#&quot;ヶ&quot;&quot;月&quot;"/>
  </numFmts>
  <fonts count="14">
    <font>
      <sz val="11"/>
      <color theme="1"/>
      <name val="Yu Gothic"/>
      <family val="2"/>
      <scheme val="minor"/>
    </font>
    <font>
      <sz val="12"/>
      <color theme="1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b/>
      <sz val="12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dotted">
        <color rgb="FF002060"/>
      </bottom>
      <diagonal/>
    </border>
    <border>
      <left style="thin">
        <color rgb="FF002060"/>
      </left>
      <right/>
      <top/>
      <bottom style="dotted">
        <color rgb="FF002060"/>
      </bottom>
      <diagonal/>
    </border>
    <border>
      <left/>
      <right style="thin">
        <color rgb="FF002060"/>
      </right>
      <top/>
      <bottom style="dotted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dotted">
        <color rgb="FF002060"/>
      </right>
      <top style="thin">
        <color rgb="FF002060"/>
      </top>
      <bottom/>
      <diagonal/>
    </border>
    <border>
      <left style="dotted">
        <color rgb="FF002060"/>
      </left>
      <right style="dotted">
        <color rgb="FF002060"/>
      </right>
      <top style="thin">
        <color rgb="FF002060"/>
      </top>
      <bottom/>
      <diagonal/>
    </border>
    <border>
      <left style="dotted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dotted">
        <color rgb="FF002060"/>
      </right>
      <top style="thin">
        <color rgb="FF002060"/>
      </top>
      <bottom style="thin">
        <color rgb="FF002060"/>
      </bottom>
      <diagonal/>
    </border>
    <border>
      <left style="dotted">
        <color rgb="FF002060"/>
      </left>
      <right style="dotted">
        <color rgb="FF002060"/>
      </right>
      <top style="thin">
        <color rgb="FF002060"/>
      </top>
      <bottom style="thin">
        <color rgb="FF002060"/>
      </bottom>
      <diagonal/>
    </border>
    <border>
      <left style="dotted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dotted">
        <color rgb="FF002060"/>
      </right>
      <top style="thin">
        <color rgb="FF002060"/>
      </top>
      <bottom style="medium">
        <color rgb="FF002060"/>
      </bottom>
      <diagonal/>
    </border>
    <border>
      <left style="dotted">
        <color rgb="FF002060"/>
      </left>
      <right style="dotted">
        <color rgb="FF002060"/>
      </right>
      <top style="thin">
        <color rgb="FF002060"/>
      </top>
      <bottom style="medium">
        <color rgb="FF002060"/>
      </bottom>
      <diagonal/>
    </border>
    <border>
      <left style="dotted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/>
      <right style="thin">
        <color rgb="FF002060"/>
      </right>
      <top style="dotted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thin">
        <color rgb="FF002060"/>
      </bottom>
      <diagonal/>
    </border>
    <border>
      <left style="thin">
        <color rgb="FF002060"/>
      </left>
      <right/>
      <top style="dotted">
        <color rgb="FF002060"/>
      </top>
      <bottom style="dotted">
        <color rgb="FF002060"/>
      </bottom>
      <diagonal/>
    </border>
    <border>
      <left style="thin">
        <color rgb="FF002060"/>
      </left>
      <right/>
      <top style="dotted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24">
    <xf numFmtId="0" fontId="0" fillId="0" borderId="0" xfId="0"/>
    <xf numFmtId="0" fontId="5" fillId="0" borderId="3" xfId="2" applyFont="1" applyBorder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3" borderId="1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1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1" fillId="3" borderId="20" xfId="0" applyFont="1" applyFill="1" applyBorder="1" applyAlignment="1">
      <alignment vertical="center"/>
    </xf>
    <xf numFmtId="0" fontId="7" fillId="3" borderId="21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7" fillId="3" borderId="10" xfId="0" applyFont="1" applyFill="1" applyBorder="1" applyAlignment="1">
      <alignment vertical="center"/>
    </xf>
    <xf numFmtId="181" fontId="8" fillId="0" borderId="30" xfId="0" applyNumberFormat="1" applyFont="1" applyFill="1" applyBorder="1" applyAlignment="1">
      <alignment horizontal="center" vertical="center"/>
    </xf>
    <xf numFmtId="182" fontId="8" fillId="0" borderId="31" xfId="0" applyNumberFormat="1" applyFont="1" applyFill="1" applyBorder="1" applyAlignment="1">
      <alignment horizontal="center" vertical="center"/>
    </xf>
    <xf numFmtId="183" fontId="8" fillId="0" borderId="32" xfId="0" applyNumberFormat="1" applyFont="1" applyFill="1" applyBorder="1" applyAlignment="1">
      <alignment horizontal="center" vertical="center"/>
    </xf>
    <xf numFmtId="181" fontId="8" fillId="0" borderId="10" xfId="0" applyNumberFormat="1" applyFont="1" applyFill="1" applyBorder="1" applyAlignment="1">
      <alignment horizontal="center" vertical="center"/>
    </xf>
    <xf numFmtId="181" fontId="8" fillId="0" borderId="33" xfId="0" applyNumberFormat="1" applyFont="1" applyFill="1" applyBorder="1" applyAlignment="1">
      <alignment horizontal="center" vertical="center"/>
    </xf>
    <xf numFmtId="182" fontId="8" fillId="0" borderId="34" xfId="0" applyNumberFormat="1" applyFont="1" applyFill="1" applyBorder="1" applyAlignment="1">
      <alignment horizontal="center" vertical="center"/>
    </xf>
    <xf numFmtId="183" fontId="8" fillId="0" borderId="35" xfId="0" applyNumberFormat="1" applyFont="1" applyFill="1" applyBorder="1" applyAlignment="1">
      <alignment horizontal="center" vertical="center"/>
    </xf>
    <xf numFmtId="181" fontId="8" fillId="0" borderId="26" xfId="0" applyNumberFormat="1" applyFont="1" applyFill="1" applyBorder="1" applyAlignment="1">
      <alignment horizontal="center" vertical="center"/>
    </xf>
    <xf numFmtId="181" fontId="8" fillId="0" borderId="25" xfId="0" applyNumberFormat="1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3" borderId="0" xfId="0" applyFont="1" applyFill="1" applyAlignment="1">
      <alignment horizontal="right" vertical="center"/>
    </xf>
    <xf numFmtId="0" fontId="1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left" vertical="center"/>
    </xf>
    <xf numFmtId="0" fontId="8" fillId="4" borderId="42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/>
    </xf>
    <xf numFmtId="0" fontId="5" fillId="0" borderId="0" xfId="2" applyFont="1" applyFill="1" applyBorder="1" applyProtection="1">
      <alignment vertical="center"/>
      <protection locked="0"/>
    </xf>
    <xf numFmtId="0" fontId="5" fillId="0" borderId="8" xfId="2" applyFont="1" applyBorder="1" applyProtection="1">
      <alignment vertical="center"/>
      <protection locked="0"/>
    </xf>
    <xf numFmtId="0" fontId="8" fillId="0" borderId="8" xfId="2" applyFont="1" applyBorder="1" applyProtection="1">
      <alignment vertical="center"/>
      <protection locked="0"/>
    </xf>
    <xf numFmtId="0" fontId="0" fillId="0" borderId="8" xfId="0" applyBorder="1"/>
    <xf numFmtId="12" fontId="0" fillId="0" borderId="8" xfId="0" applyNumberFormat="1" applyBorder="1"/>
    <xf numFmtId="0" fontId="8" fillId="0" borderId="11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/>
    </xf>
    <xf numFmtId="0" fontId="11" fillId="3" borderId="15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3" borderId="2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21" xfId="0" applyFont="1" applyFill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80" fontId="12" fillId="0" borderId="22" xfId="0" applyNumberFormat="1" applyFont="1" applyFill="1" applyBorder="1" applyAlignment="1">
      <alignment horizontal="right" vertical="center"/>
    </xf>
    <xf numFmtId="0" fontId="12" fillId="0" borderId="24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180" fontId="12" fillId="0" borderId="38" xfId="0" applyNumberFormat="1" applyFont="1" applyFill="1" applyBorder="1" applyAlignment="1">
      <alignment horizontal="right" vertical="center"/>
    </xf>
    <xf numFmtId="0" fontId="12" fillId="0" borderId="36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180" fontId="1" fillId="0" borderId="39" xfId="0" applyNumberFormat="1" applyFont="1" applyFill="1" applyBorder="1" applyAlignment="1">
      <alignment horizontal="right" vertical="center"/>
    </xf>
    <xf numFmtId="0" fontId="1" fillId="0" borderId="37" xfId="0" applyFont="1" applyBorder="1" applyAlignment="1">
      <alignment horizontal="center" vertical="center"/>
    </xf>
    <xf numFmtId="0" fontId="1" fillId="0" borderId="18" xfId="0" applyFont="1" applyBorder="1" applyAlignment="1">
      <alignment horizontal="right" vertical="center"/>
    </xf>
    <xf numFmtId="180" fontId="1" fillId="0" borderId="17" xfId="0" applyNumberFormat="1" applyFont="1" applyFill="1" applyBorder="1" applyAlignment="1">
      <alignment horizontal="right" vertical="center"/>
    </xf>
    <xf numFmtId="180" fontId="1" fillId="0" borderId="19" xfId="0" applyNumberFormat="1" applyFont="1" applyFill="1" applyBorder="1" applyAlignment="1">
      <alignment horizontal="right" vertical="center"/>
    </xf>
    <xf numFmtId="0" fontId="1" fillId="0" borderId="18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0" fontId="9" fillId="4" borderId="46" xfId="0" applyFont="1" applyFill="1" applyBorder="1" applyAlignment="1">
      <alignment horizontal="left" vertical="center" wrapText="1"/>
    </xf>
    <xf numFmtId="0" fontId="9" fillId="4" borderId="47" xfId="0" applyFont="1" applyFill="1" applyBorder="1" applyAlignment="1">
      <alignment horizontal="left" vertical="center"/>
    </xf>
    <xf numFmtId="0" fontId="9" fillId="4" borderId="48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9" fillId="4" borderId="45" xfId="0" applyFont="1" applyFill="1" applyBorder="1" applyAlignment="1">
      <alignment horizontal="left" vertical="center" wrapText="1"/>
    </xf>
    <xf numFmtId="0" fontId="9" fillId="4" borderId="44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top" wrapText="1"/>
    </xf>
    <xf numFmtId="0" fontId="8" fillId="4" borderId="12" xfId="0" applyFont="1" applyFill="1" applyBorder="1" applyAlignment="1">
      <alignment horizontal="left" vertical="top" wrapText="1"/>
    </xf>
    <xf numFmtId="0" fontId="8" fillId="4" borderId="13" xfId="0" applyFont="1" applyFill="1" applyBorder="1" applyAlignment="1">
      <alignment horizontal="left" vertical="top" wrapText="1"/>
    </xf>
    <xf numFmtId="0" fontId="8" fillId="4" borderId="12" xfId="0" applyFont="1" applyFill="1" applyBorder="1" applyAlignment="1">
      <alignment horizontal="left" vertical="top"/>
    </xf>
    <xf numFmtId="0" fontId="8" fillId="4" borderId="13" xfId="0" applyFont="1" applyFill="1" applyBorder="1" applyAlignment="1">
      <alignment horizontal="left" vertical="top"/>
    </xf>
    <xf numFmtId="0" fontId="11" fillId="3" borderId="0" xfId="0" applyFont="1" applyFill="1" applyAlignment="1">
      <alignment horizontal="left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</cellXfs>
  <cellStyles count="6">
    <cellStyle name="ハイパーリンク 2" xfId="1" xr:uid="{7C9D9E40-61C1-4E20-AEC0-9A296D175F18}"/>
    <cellStyle name="桁区切り 2" xfId="3" xr:uid="{3A942763-50F6-4917-AABB-64119CAA0174}"/>
    <cellStyle name="桁区切り 3" xfId="5" xr:uid="{8A5BA4C1-1875-4650-BCE2-1305D202AB47}"/>
    <cellStyle name="標準" xfId="0" builtinId="0"/>
    <cellStyle name="標準 2" xfId="2" xr:uid="{F1C5540C-FAB1-415C-BA0E-CEBF85C03849}"/>
    <cellStyle name="標準 3" xfId="4" xr:uid="{902F18F2-94B0-4446-82A0-E131693757DB}"/>
  </cellStyles>
  <dxfs count="0"/>
  <tableStyles count="0" defaultTableStyle="TableStyleMedium2" defaultPivotStyle="PivotStyleLight16"/>
  <colors>
    <mruColors>
      <color rgb="FFE3F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69850</xdr:colOff>
      <xdr:row>1</xdr:row>
      <xdr:rowOff>44450</xdr:rowOff>
    </xdr:from>
    <xdr:to>
      <xdr:col>9</xdr:col>
      <xdr:colOff>838835</xdr:colOff>
      <xdr:row>2</xdr:row>
      <xdr:rowOff>51435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B6C619-D2DD-405D-8445-B65BF5F53E11}"/>
            </a:ext>
          </a:extLst>
        </xdr:cNvPr>
        <xdr:cNvSpPr txBox="1"/>
      </xdr:nvSpPr>
      <xdr:spPr>
        <a:xfrm>
          <a:off x="6027420" y="167640"/>
          <a:ext cx="770255" cy="236855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  <xdr:twoCellAnchor>
    <xdr:from>
      <xdr:col>3</xdr:col>
      <xdr:colOff>137160</xdr:colOff>
      <xdr:row>26</xdr:row>
      <xdr:rowOff>99060</xdr:rowOff>
    </xdr:from>
    <xdr:to>
      <xdr:col>9</xdr:col>
      <xdr:colOff>563245</xdr:colOff>
      <xdr:row>26</xdr:row>
      <xdr:rowOff>1551306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3ED99918-CE82-4D0A-9A3E-8D15B4622689}"/>
            </a:ext>
          </a:extLst>
        </xdr:cNvPr>
        <xdr:cNvGrpSpPr/>
      </xdr:nvGrpSpPr>
      <xdr:grpSpPr>
        <a:xfrm>
          <a:off x="645160" y="10455910"/>
          <a:ext cx="5868035" cy="1452246"/>
          <a:chOff x="-161924" y="-38100"/>
          <a:chExt cx="5470110" cy="1457913"/>
        </a:xfrm>
      </xdr:grpSpPr>
      <xdr:sp macro="" textlink="">
        <xdr:nvSpPr>
          <xdr:cNvPr id="4" name="テキスト ボックス 1949825374">
            <a:extLst>
              <a:ext uri="{FF2B5EF4-FFF2-40B4-BE49-F238E27FC236}">
                <a16:creationId xmlns:a16="http://schemas.microsoft.com/office/drawing/2014/main" id="{22618CCC-D32F-EB34-B275-DF73526E757F}"/>
              </a:ext>
            </a:extLst>
          </xdr:cNvPr>
          <xdr:cNvSpPr txBox="1"/>
        </xdr:nvSpPr>
        <xdr:spPr>
          <a:xfrm>
            <a:off x="-161924" y="-38100"/>
            <a:ext cx="2019594" cy="571499"/>
          </a:xfrm>
          <a:prstGeom prst="rect">
            <a:avLst/>
          </a:prstGeom>
          <a:solidFill>
            <a:sysClr val="window" lastClr="FFFFFF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lnSpc>
                <a:spcPts val="1200"/>
              </a:lnSpc>
            </a:pPr>
            <a:r>
              <a:rPr lang="ja-JP" sz="1050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HGP教科書体" panose="02020600000000000000" pitchFamily="18" charset="-128"/>
                <a:cs typeface="Times New Roman" panose="02020603050405020304" pitchFamily="18" charset="0"/>
              </a:rPr>
              <a:t>総括責任者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1200"/>
              </a:lnSpc>
            </a:pPr>
            <a:r>
              <a:rPr lang="ja-JP" sz="1050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HGP教科書体" panose="02020600000000000000" pitchFamily="18" charset="-128"/>
                <a:cs typeface="Times New Roman" panose="02020603050405020304" pitchFamily="18" charset="0"/>
              </a:rPr>
              <a:t>代表取締役　次世代　太郎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1200"/>
              </a:lnSpc>
            </a:pPr>
            <a:r>
              <a:rPr lang="ja-JP" sz="1050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HGP教科書体" panose="02020600000000000000" pitchFamily="18" charset="-128"/>
                <a:cs typeface="Times New Roman" panose="02020603050405020304" pitchFamily="18" charset="0"/>
              </a:rPr>
              <a:t>（ツール導入に係る全体を総括）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5" name="テキスト ボックス 1006833716">
            <a:extLst>
              <a:ext uri="{FF2B5EF4-FFF2-40B4-BE49-F238E27FC236}">
                <a16:creationId xmlns:a16="http://schemas.microsoft.com/office/drawing/2014/main" id="{2E97EA50-F01E-A0C8-4CC8-B0F0AB7D4D64}"/>
              </a:ext>
            </a:extLst>
          </xdr:cNvPr>
          <xdr:cNvSpPr txBox="1"/>
        </xdr:nvSpPr>
        <xdr:spPr>
          <a:xfrm>
            <a:off x="2209402" y="57183"/>
            <a:ext cx="3098784" cy="381160"/>
          </a:xfrm>
          <a:prstGeom prst="rect">
            <a:avLst/>
          </a:prstGeom>
          <a:solidFill>
            <a:sysClr val="window" lastClr="FFFFFF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lnSpc>
                <a:spcPts val="1200"/>
              </a:lnSpc>
            </a:pPr>
            <a:r>
              <a:rPr lang="ja-JP" sz="1100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HGP教科書体" panose="02020600000000000000" pitchFamily="18" charset="-128"/>
                <a:cs typeface="Times New Roman" panose="02020603050405020304" pitchFamily="18" charset="0"/>
              </a:rPr>
              <a:t>現場責任者（ツール導入した生産設備の状況把握）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1200"/>
              </a:lnSpc>
            </a:pPr>
            <a:r>
              <a:rPr lang="ja-JP" sz="1100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HGP教科書体" panose="02020600000000000000" pitchFamily="18" charset="-128"/>
                <a:cs typeface="Times New Roman" panose="02020603050405020304" pitchFamily="18" charset="0"/>
              </a:rPr>
              <a:t>工場長　経済　四郎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テキスト ボックス 850460221">
            <a:extLst>
              <a:ext uri="{FF2B5EF4-FFF2-40B4-BE49-F238E27FC236}">
                <a16:creationId xmlns:a16="http://schemas.microsoft.com/office/drawing/2014/main" id="{F54E8226-4783-A275-67A0-A58A84FCB0B9}"/>
              </a:ext>
            </a:extLst>
          </xdr:cNvPr>
          <xdr:cNvSpPr txBox="1"/>
        </xdr:nvSpPr>
        <xdr:spPr>
          <a:xfrm>
            <a:off x="2207776" y="533399"/>
            <a:ext cx="3099807" cy="371848"/>
          </a:xfrm>
          <a:prstGeom prst="rect">
            <a:avLst/>
          </a:prstGeom>
          <a:solidFill>
            <a:sysClr val="window" lastClr="FFFFFF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lnSpc>
                <a:spcPts val="1200"/>
              </a:lnSpc>
            </a:pPr>
            <a:r>
              <a:rPr lang="ja-JP" sz="1100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HGP教科書体" panose="02020600000000000000" pitchFamily="18" charset="-128"/>
                <a:cs typeface="Times New Roman" panose="02020603050405020304" pitchFamily="18" charset="0"/>
              </a:rPr>
              <a:t>生産機械担当（ツール導入した生産設備の管理）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1200"/>
              </a:lnSpc>
            </a:pPr>
            <a:r>
              <a:rPr lang="ja-JP" sz="1100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HGP教科書体" panose="02020600000000000000" pitchFamily="18" charset="-128"/>
                <a:cs typeface="Times New Roman" panose="02020603050405020304" pitchFamily="18" charset="0"/>
              </a:rPr>
              <a:t>製造部　製造　五郎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テキスト ボックス 1228873733">
            <a:extLst>
              <a:ext uri="{FF2B5EF4-FFF2-40B4-BE49-F238E27FC236}">
                <a16:creationId xmlns:a16="http://schemas.microsoft.com/office/drawing/2014/main" id="{6E2626EB-9336-0B54-9B8E-6509F502F097}"/>
              </a:ext>
            </a:extLst>
          </xdr:cNvPr>
          <xdr:cNvSpPr txBox="1"/>
        </xdr:nvSpPr>
        <xdr:spPr>
          <a:xfrm>
            <a:off x="2207777" y="1028699"/>
            <a:ext cx="3099807" cy="391114"/>
          </a:xfrm>
          <a:prstGeom prst="rect">
            <a:avLst/>
          </a:prstGeom>
          <a:solidFill>
            <a:sysClr val="window" lastClr="FFFFFF"/>
          </a:solidFill>
          <a:ln w="6350">
            <a:solidFill>
              <a:prstClr val="black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lnSpc>
                <a:spcPts val="1200"/>
              </a:lnSpc>
            </a:pPr>
            <a:r>
              <a:rPr lang="ja-JP" sz="1100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HGP教科書体" panose="02020600000000000000" pitchFamily="18" charset="-128"/>
                <a:cs typeface="Times New Roman" panose="02020603050405020304" pitchFamily="18" charset="0"/>
              </a:rPr>
              <a:t>デジタル担当（ツールの活用やデータ分析）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just">
              <a:lnSpc>
                <a:spcPts val="1200"/>
              </a:lnSpc>
            </a:pPr>
            <a:r>
              <a:rPr lang="ja-JP" sz="1100" kern="100">
                <a:solidFill>
                  <a:srgbClr val="FF0000"/>
                </a:solidFill>
                <a:effectLst/>
                <a:latin typeface="Century" panose="02040604050505020304" pitchFamily="18" charset="0"/>
                <a:ea typeface="HGP教科書体" panose="02020600000000000000" pitchFamily="18" charset="-128"/>
                <a:cs typeface="Times New Roman" panose="02020603050405020304" pitchFamily="18" charset="0"/>
              </a:rPr>
              <a:t>営業部　技術　六郎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D3FD2A77-4C99-D650-C5FD-3BD3D0FD6627}"/>
              </a:ext>
            </a:extLst>
          </xdr:cNvPr>
          <xdr:cNvCxnSpPr/>
        </xdr:nvCxnSpPr>
        <xdr:spPr>
          <a:xfrm>
            <a:off x="1857670" y="247650"/>
            <a:ext cx="351733" cy="113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A600D43C-AB3F-8396-AC2C-EA46AED2B5D7}"/>
              </a:ext>
            </a:extLst>
          </xdr:cNvPr>
          <xdr:cNvCxnSpPr/>
        </xdr:nvCxnSpPr>
        <xdr:spPr>
          <a:xfrm>
            <a:off x="1971324" y="247651"/>
            <a:ext cx="0" cy="976605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5AE677DE-5673-A942-3DF2-5908BD593A63}"/>
              </a:ext>
            </a:extLst>
          </xdr:cNvPr>
          <xdr:cNvCxnSpPr/>
        </xdr:nvCxnSpPr>
        <xdr:spPr>
          <a:xfrm>
            <a:off x="1971440" y="719323"/>
            <a:ext cx="236335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20DF5A33-9A0B-CEF6-56D0-82954170F0E9}"/>
              </a:ext>
            </a:extLst>
          </xdr:cNvPr>
          <xdr:cNvCxnSpPr/>
        </xdr:nvCxnSpPr>
        <xdr:spPr>
          <a:xfrm>
            <a:off x="1971344" y="1224256"/>
            <a:ext cx="236432" cy="0"/>
          </a:xfrm>
          <a:prstGeom prst="line">
            <a:avLst/>
          </a:prstGeom>
          <a:noFill/>
          <a:ln w="6350" cap="flat" cmpd="sng" algn="ctr">
            <a:solidFill>
              <a:sysClr val="windowText" lastClr="000000"/>
            </a:solidFill>
            <a:prstDash val="solid"/>
            <a:miter lim="800000"/>
          </a:ln>
          <a:effectLst/>
        </xdr:spPr>
      </xdr:cxnSp>
    </xdr:grpSp>
    <xdr:clientData/>
  </xdr:twoCellAnchor>
  <xdr:twoCellAnchor>
    <xdr:from>
      <xdr:col>3</xdr:col>
      <xdr:colOff>101600</xdr:colOff>
      <xdr:row>26</xdr:row>
      <xdr:rowOff>1612900</xdr:rowOff>
    </xdr:from>
    <xdr:to>
      <xdr:col>7</xdr:col>
      <xdr:colOff>111125</xdr:colOff>
      <xdr:row>26</xdr:row>
      <xdr:rowOff>2012950</xdr:rowOff>
    </xdr:to>
    <xdr:sp macro="" textlink="">
      <xdr:nvSpPr>
        <xdr:cNvPr id="12" name="テキスト ボックス 1322668932">
          <a:extLst>
            <a:ext uri="{FF2B5EF4-FFF2-40B4-BE49-F238E27FC236}">
              <a16:creationId xmlns:a16="http://schemas.microsoft.com/office/drawing/2014/main" id="{4C5546FC-A1A9-49BB-BEFF-1F6246A7E10C}"/>
            </a:ext>
          </a:extLst>
        </xdr:cNvPr>
        <xdr:cNvSpPr txBox="1"/>
      </xdr:nvSpPr>
      <xdr:spPr>
        <a:xfrm>
          <a:off x="609600" y="11407140"/>
          <a:ext cx="3692525" cy="396240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200"/>
            </a:lnSpc>
          </a:pPr>
          <a:r>
            <a:rPr lang="ja-JP" sz="1100" kern="100">
              <a:solidFill>
                <a:srgbClr val="FF0000"/>
              </a:solidFill>
              <a:effectLst/>
              <a:latin typeface="Century" panose="02040604050505020304" pitchFamily="18" charset="0"/>
              <a:ea typeface="HGP教科書体" panose="02020600000000000000" pitchFamily="18" charset="-128"/>
              <a:cs typeface="Times New Roman" panose="02020603050405020304" pitchFamily="18" charset="0"/>
            </a:rPr>
            <a:t>データ活用支援　（株）○○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200"/>
            </a:lnSpc>
          </a:pPr>
          <a:r>
            <a:rPr lang="ja-JP" sz="1100" kern="100">
              <a:solidFill>
                <a:srgbClr val="FF0000"/>
              </a:solidFill>
              <a:effectLst/>
              <a:latin typeface="Century" panose="02040604050505020304" pitchFamily="18" charset="0"/>
              <a:ea typeface="HGP教科書体" panose="02020600000000000000" pitchFamily="18" charset="-128"/>
              <a:cs typeface="Times New Roman" panose="02020603050405020304" pitchFamily="18" charset="0"/>
            </a:rPr>
            <a:t>ツールの導入やデータの活用に関して支援を行う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88900</xdr:colOff>
      <xdr:row>26</xdr:row>
      <xdr:rowOff>2152650</xdr:rowOff>
    </xdr:from>
    <xdr:to>
      <xdr:col>7</xdr:col>
      <xdr:colOff>98425</xdr:colOff>
      <xdr:row>26</xdr:row>
      <xdr:rowOff>2552700</xdr:rowOff>
    </xdr:to>
    <xdr:sp macro="" textlink="">
      <xdr:nvSpPr>
        <xdr:cNvPr id="13" name="テキスト ボックス 150499583">
          <a:extLst>
            <a:ext uri="{FF2B5EF4-FFF2-40B4-BE49-F238E27FC236}">
              <a16:creationId xmlns:a16="http://schemas.microsoft.com/office/drawing/2014/main" id="{6A651D97-0640-4B8E-8186-198A62A3C72B}"/>
            </a:ext>
          </a:extLst>
        </xdr:cNvPr>
        <xdr:cNvSpPr txBox="1"/>
      </xdr:nvSpPr>
      <xdr:spPr>
        <a:xfrm>
          <a:off x="601980" y="11948160"/>
          <a:ext cx="3684905" cy="396240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200"/>
            </a:lnSpc>
          </a:pPr>
          <a:r>
            <a:rPr lang="ja-JP" sz="1100" kern="100">
              <a:solidFill>
                <a:srgbClr val="FF0000"/>
              </a:solidFill>
              <a:effectLst/>
              <a:latin typeface="Century" panose="02040604050505020304" pitchFamily="18" charset="0"/>
              <a:ea typeface="HGP教科書体" panose="02020600000000000000" pitchFamily="18" charset="-128"/>
              <a:cs typeface="Times New Roman" panose="02020603050405020304" pitchFamily="18" charset="0"/>
            </a:rPr>
            <a:t>システムの作成　（株）△△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200"/>
            </a:lnSpc>
          </a:pPr>
          <a:r>
            <a:rPr lang="ja-JP" sz="1100" kern="100">
              <a:solidFill>
                <a:srgbClr val="FF0000"/>
              </a:solidFill>
              <a:effectLst/>
              <a:latin typeface="Century" panose="02040604050505020304" pitchFamily="18" charset="0"/>
              <a:ea typeface="HGP教科書体" panose="02020600000000000000" pitchFamily="18" charset="-128"/>
              <a:cs typeface="Times New Roman" panose="02020603050405020304" pitchFamily="18" charset="0"/>
            </a:rPr>
            <a:t>○○のプログラム作成を外注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C4A90-CFF9-412A-AD2A-F72AAE22DC25}">
  <dimension ref="B2:K9"/>
  <sheetViews>
    <sheetView workbookViewId="0">
      <selection activeCell="M11" sqref="M11"/>
    </sheetView>
  </sheetViews>
  <sheetFormatPr defaultRowHeight="18"/>
  <cols>
    <col min="1" max="1" width="2.9140625" customWidth="1"/>
    <col min="2" max="2" width="12.4140625" bestFit="1" customWidth="1"/>
    <col min="3" max="3" width="10.4140625" bestFit="1" customWidth="1"/>
    <col min="4" max="4" width="4.5" customWidth="1"/>
    <col min="5" max="5" width="8.58203125" bestFit="1" customWidth="1"/>
    <col min="6" max="6" width="10.4140625" bestFit="1" customWidth="1"/>
    <col min="7" max="7" width="4.75" customWidth="1"/>
    <col min="8" max="8" width="12.4140625" bestFit="1" customWidth="1"/>
  </cols>
  <sheetData>
    <row r="2" spans="2:11">
      <c r="B2" s="48" t="s">
        <v>2</v>
      </c>
      <c r="C2" s="49" t="s">
        <v>100</v>
      </c>
      <c r="E2" s="1" t="s">
        <v>105</v>
      </c>
      <c r="F2" s="50"/>
      <c r="H2" s="50" t="s">
        <v>107</v>
      </c>
      <c r="I2" s="50"/>
      <c r="K2" t="s">
        <v>113</v>
      </c>
    </row>
    <row r="3" spans="2:11">
      <c r="B3" s="50" t="s">
        <v>98</v>
      </c>
      <c r="C3" s="51">
        <v>0.5</v>
      </c>
      <c r="E3" s="1" t="s">
        <v>102</v>
      </c>
      <c r="F3" s="50" t="e">
        <f>IF(#REF!="○","○","×")</f>
        <v>#REF!</v>
      </c>
      <c r="H3" s="48" t="s">
        <v>102</v>
      </c>
      <c r="I3" s="50" t="e">
        <f>AND(F3=E7,F4=F7,F5=F7)</f>
        <v>#REF!</v>
      </c>
      <c r="K3" t="e">
        <f>#REF!</f>
        <v>#REF!</v>
      </c>
    </row>
    <row r="4" spans="2:11">
      <c r="B4" s="50" t="s">
        <v>99</v>
      </c>
      <c r="C4" s="51">
        <v>0.66666666666666663</v>
      </c>
      <c r="E4" s="1" t="s">
        <v>103</v>
      </c>
      <c r="F4" s="50" t="e">
        <f>IF(#REF!="○","○","×")</f>
        <v>#REF!</v>
      </c>
      <c r="H4" s="48" t="s">
        <v>103</v>
      </c>
      <c r="I4" s="50" t="e">
        <f>AND(F3=F7,F4=E7,F5=F7)</f>
        <v>#REF!</v>
      </c>
    </row>
    <row r="5" spans="2:11">
      <c r="E5" s="1" t="s">
        <v>104</v>
      </c>
      <c r="F5" s="50" t="e">
        <f>IF(#REF!="○","○","×")</f>
        <v>#REF!</v>
      </c>
      <c r="H5" s="48" t="s">
        <v>104</v>
      </c>
      <c r="I5" s="50" t="e">
        <f>AND(F3=F7,F4=F7,F5=E7)</f>
        <v>#REF!</v>
      </c>
    </row>
    <row r="6" spans="2:11">
      <c r="H6" s="48" t="s">
        <v>106</v>
      </c>
      <c r="I6" s="50" t="e">
        <f>AND(F3=E7,F4=E7,F5=F7)</f>
        <v>#REF!</v>
      </c>
    </row>
    <row r="7" spans="2:11">
      <c r="E7" s="47" t="s">
        <v>111</v>
      </c>
      <c r="F7" t="s">
        <v>112</v>
      </c>
      <c r="H7" s="48" t="s">
        <v>108</v>
      </c>
      <c r="I7" s="50" t="e">
        <f>AND(F3=E7,F4=F7,F5=E7)</f>
        <v>#REF!</v>
      </c>
    </row>
    <row r="8" spans="2:11">
      <c r="E8" t="b">
        <v>1</v>
      </c>
      <c r="F8" t="b">
        <v>0</v>
      </c>
      <c r="H8" s="48" t="s">
        <v>109</v>
      </c>
      <c r="I8" s="50" t="e">
        <f>AND(F3=F7,F4=E7,F5=E7)</f>
        <v>#REF!</v>
      </c>
    </row>
    <row r="9" spans="2:11">
      <c r="H9" s="48" t="s">
        <v>110</v>
      </c>
      <c r="I9" s="50" t="e">
        <f>AND(F3=E7,F4=E7,F5=E7)</f>
        <v>#REF!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A9F3E-FD09-4095-AE79-E52AB00CAEA7}">
  <sheetPr>
    <tabColor rgb="FF00B0F0"/>
  </sheetPr>
  <dimension ref="C1:J133"/>
  <sheetViews>
    <sheetView tabSelected="1" view="pageBreakPreview" zoomScaleNormal="100" zoomScaleSheetLayoutView="100" workbookViewId="0">
      <selection activeCell="M8" sqref="M8"/>
    </sheetView>
  </sheetViews>
  <sheetFormatPr defaultColWidth="8.6640625" defaultRowHeight="14"/>
  <cols>
    <col min="1" max="1" width="1.9140625" style="2" customWidth="1"/>
    <col min="2" max="2" width="2" style="2" customWidth="1"/>
    <col min="3" max="3" width="2.75" style="2" customWidth="1"/>
    <col min="4" max="4" width="2.83203125" style="2" customWidth="1"/>
    <col min="5" max="5" width="13.25" style="2" customWidth="1"/>
    <col min="6" max="6" width="20.58203125" style="2" customWidth="1"/>
    <col min="7" max="10" width="11.58203125" style="2" customWidth="1"/>
    <col min="11" max="11" width="1.83203125" style="2" customWidth="1"/>
    <col min="12" max="16384" width="8.6640625" style="2"/>
  </cols>
  <sheetData>
    <row r="1" spans="3:10" ht="9.5" customHeight="1"/>
    <row r="2" spans="3:10" ht="18" customHeight="1">
      <c r="C2" s="43" t="s">
        <v>97</v>
      </c>
      <c r="D2" s="42"/>
      <c r="E2" s="42"/>
      <c r="H2" s="39" t="s">
        <v>26</v>
      </c>
      <c r="I2" s="40" t="s">
        <v>77</v>
      </c>
    </row>
    <row r="3" spans="3:10" ht="8" customHeight="1"/>
    <row r="4" spans="3:10" ht="18" customHeight="1">
      <c r="C4" s="3" t="s">
        <v>6</v>
      </c>
    </row>
    <row r="5" spans="3:10" ht="18" customHeight="1">
      <c r="C5" s="4" t="s">
        <v>28</v>
      </c>
      <c r="D5" s="5"/>
      <c r="E5" s="5"/>
      <c r="F5" s="5"/>
      <c r="G5" s="5"/>
      <c r="H5" s="5"/>
      <c r="I5" s="5"/>
      <c r="J5" s="6"/>
    </row>
    <row r="6" spans="3:10" ht="32.65" customHeight="1">
      <c r="C6" s="7"/>
      <c r="D6" s="57" t="s">
        <v>96</v>
      </c>
      <c r="E6" s="58"/>
      <c r="F6" s="58"/>
      <c r="G6" s="58"/>
      <c r="H6" s="58"/>
      <c r="I6" s="58"/>
      <c r="J6" s="59"/>
    </row>
    <row r="7" spans="3:10" ht="18" customHeight="1">
      <c r="C7" s="8" t="s">
        <v>4</v>
      </c>
      <c r="D7" s="9"/>
      <c r="E7" s="9"/>
      <c r="F7" s="9"/>
      <c r="G7" s="9"/>
      <c r="H7" s="9"/>
      <c r="I7" s="9"/>
      <c r="J7" s="10"/>
    </row>
    <row r="8" spans="3:10" ht="93.5" customHeight="1">
      <c r="C8" s="7"/>
      <c r="D8" s="60" t="s">
        <v>78</v>
      </c>
      <c r="E8" s="55"/>
      <c r="F8" s="55"/>
      <c r="G8" s="55"/>
      <c r="H8" s="55"/>
      <c r="I8" s="55"/>
      <c r="J8" s="56"/>
    </row>
    <row r="9" spans="3:10" ht="18" customHeight="1">
      <c r="C9" s="8" t="s">
        <v>5</v>
      </c>
      <c r="D9" s="9"/>
      <c r="E9" s="9"/>
      <c r="F9" s="9"/>
      <c r="G9" s="9"/>
      <c r="H9" s="9"/>
      <c r="I9" s="9"/>
      <c r="J9" s="10"/>
    </row>
    <row r="10" spans="3:10" ht="52.15" customHeight="1">
      <c r="C10" s="11"/>
      <c r="D10" s="60" t="s">
        <v>79</v>
      </c>
      <c r="E10" s="55"/>
      <c r="F10" s="55"/>
      <c r="G10" s="55"/>
      <c r="H10" s="55"/>
      <c r="I10" s="55"/>
      <c r="J10" s="56"/>
    </row>
    <row r="11" spans="3:10" ht="18" customHeight="1">
      <c r="C11" s="8" t="s">
        <v>51</v>
      </c>
      <c r="D11" s="9"/>
      <c r="E11" s="9"/>
      <c r="F11" s="9"/>
      <c r="G11" s="9"/>
      <c r="H11" s="9"/>
      <c r="I11" s="9"/>
      <c r="J11" s="10"/>
    </row>
    <row r="12" spans="3:10" ht="91" customHeight="1">
      <c r="C12" s="11"/>
      <c r="D12" s="60" t="s">
        <v>80</v>
      </c>
      <c r="E12" s="55"/>
      <c r="F12" s="55"/>
      <c r="G12" s="55"/>
      <c r="H12" s="55"/>
      <c r="I12" s="55"/>
      <c r="J12" s="56"/>
    </row>
    <row r="13" spans="3:10" ht="8" customHeight="1">
      <c r="C13" s="12"/>
    </row>
    <row r="14" spans="3:10" ht="18" customHeight="1">
      <c r="C14" s="3" t="s">
        <v>75</v>
      </c>
    </row>
    <row r="15" spans="3:10" ht="18" customHeight="1">
      <c r="C15" s="61" t="s">
        <v>57</v>
      </c>
      <c r="D15" s="62"/>
      <c r="E15" s="62"/>
      <c r="F15" s="62"/>
      <c r="G15" s="62"/>
      <c r="H15" s="62"/>
      <c r="I15" s="62"/>
      <c r="J15" s="63"/>
    </row>
    <row r="16" spans="3:10" ht="29" customHeight="1">
      <c r="C16" s="13"/>
      <c r="D16" s="52" t="s">
        <v>29</v>
      </c>
      <c r="E16" s="53"/>
      <c r="F16" s="54" t="s">
        <v>88</v>
      </c>
      <c r="G16" s="55"/>
      <c r="H16" s="55"/>
      <c r="I16" s="55"/>
      <c r="J16" s="56"/>
    </row>
    <row r="17" spans="3:10" ht="29" customHeight="1">
      <c r="C17" s="13"/>
      <c r="D17" s="52" t="s">
        <v>30</v>
      </c>
      <c r="E17" s="53"/>
      <c r="F17" s="64" t="s">
        <v>89</v>
      </c>
      <c r="G17" s="65"/>
      <c r="H17" s="65"/>
      <c r="I17" s="65"/>
      <c r="J17" s="66"/>
    </row>
    <row r="18" spans="3:10" ht="29" customHeight="1">
      <c r="C18" s="13"/>
      <c r="D18" s="52" t="s">
        <v>31</v>
      </c>
      <c r="E18" s="53"/>
      <c r="F18" s="64" t="s">
        <v>90</v>
      </c>
      <c r="G18" s="65"/>
      <c r="H18" s="65"/>
      <c r="I18" s="65"/>
      <c r="J18" s="66"/>
    </row>
    <row r="19" spans="3:10" ht="29" customHeight="1">
      <c r="C19" s="13"/>
      <c r="D19" s="52" t="s">
        <v>32</v>
      </c>
      <c r="E19" s="53"/>
      <c r="F19" s="64" t="s">
        <v>91</v>
      </c>
      <c r="G19" s="65"/>
      <c r="H19" s="65"/>
      <c r="I19" s="65"/>
      <c r="J19" s="66"/>
    </row>
    <row r="20" spans="3:10" ht="29" customHeight="1">
      <c r="C20" s="13"/>
      <c r="D20" s="52" t="s">
        <v>33</v>
      </c>
      <c r="E20" s="53"/>
      <c r="F20" s="64" t="s">
        <v>92</v>
      </c>
      <c r="G20" s="65"/>
      <c r="H20" s="65"/>
      <c r="I20" s="65"/>
      <c r="J20" s="66"/>
    </row>
    <row r="21" spans="3:10" ht="29" customHeight="1">
      <c r="C21" s="13"/>
      <c r="D21" s="52" t="s">
        <v>34</v>
      </c>
      <c r="E21" s="53"/>
      <c r="F21" s="64" t="s">
        <v>93</v>
      </c>
      <c r="G21" s="65"/>
      <c r="H21" s="65"/>
      <c r="I21" s="65"/>
      <c r="J21" s="66"/>
    </row>
    <row r="22" spans="3:10" ht="29" customHeight="1">
      <c r="C22" s="13"/>
      <c r="D22" s="52" t="s">
        <v>35</v>
      </c>
      <c r="E22" s="53"/>
      <c r="F22" s="64" t="s">
        <v>93</v>
      </c>
      <c r="G22" s="65"/>
      <c r="H22" s="65"/>
      <c r="I22" s="65"/>
      <c r="J22" s="66"/>
    </row>
    <row r="23" spans="3:10" ht="29" customHeight="1">
      <c r="C23" s="13"/>
      <c r="D23" s="52" t="s">
        <v>36</v>
      </c>
      <c r="E23" s="53"/>
      <c r="F23" s="64" t="s">
        <v>84</v>
      </c>
      <c r="G23" s="65"/>
      <c r="H23" s="65"/>
      <c r="I23" s="65"/>
      <c r="J23" s="66"/>
    </row>
    <row r="24" spans="3:10" ht="18" customHeight="1">
      <c r="C24" s="70" t="s">
        <v>37</v>
      </c>
      <c r="D24" s="71"/>
      <c r="E24" s="71"/>
      <c r="F24" s="71"/>
      <c r="G24" s="71"/>
      <c r="H24" s="71"/>
      <c r="I24" s="71"/>
      <c r="J24" s="72"/>
    </row>
    <row r="25" spans="3:10" ht="109" customHeight="1">
      <c r="C25" s="13"/>
      <c r="D25" s="60" t="s">
        <v>85</v>
      </c>
      <c r="E25" s="55"/>
      <c r="F25" s="55"/>
      <c r="G25" s="55"/>
      <c r="H25" s="55"/>
      <c r="I25" s="55"/>
      <c r="J25" s="56"/>
    </row>
    <row r="26" spans="3:10" ht="18" customHeight="1">
      <c r="C26" s="70" t="s">
        <v>38</v>
      </c>
      <c r="D26" s="71"/>
      <c r="E26" s="71"/>
      <c r="F26" s="71"/>
      <c r="G26" s="71"/>
      <c r="H26" s="71"/>
      <c r="I26" s="71"/>
      <c r="J26" s="72"/>
    </row>
    <row r="27" spans="3:10" ht="213.5" customHeight="1">
      <c r="C27" s="13"/>
      <c r="D27" s="67"/>
      <c r="E27" s="68"/>
      <c r="F27" s="68"/>
      <c r="G27" s="68"/>
      <c r="H27" s="68"/>
      <c r="I27" s="68"/>
      <c r="J27" s="69"/>
    </row>
    <row r="28" spans="3:10" ht="18" customHeight="1">
      <c r="C28" s="70" t="s">
        <v>8</v>
      </c>
      <c r="D28" s="71"/>
      <c r="E28" s="71"/>
      <c r="F28" s="71"/>
      <c r="G28" s="71"/>
      <c r="H28" s="71"/>
      <c r="I28" s="71"/>
      <c r="J28" s="72"/>
    </row>
    <row r="29" spans="3:10" ht="20" customHeight="1">
      <c r="C29" s="13"/>
      <c r="D29" s="73" t="s">
        <v>26</v>
      </c>
      <c r="E29" s="73"/>
      <c r="F29" s="74"/>
      <c r="G29" s="73" t="s">
        <v>23</v>
      </c>
      <c r="H29" s="73"/>
      <c r="I29" s="75" t="s">
        <v>24</v>
      </c>
      <c r="J29" s="73"/>
    </row>
    <row r="30" spans="3:10" ht="20" customHeight="1">
      <c r="C30" s="13"/>
      <c r="D30" s="76" t="s">
        <v>18</v>
      </c>
      <c r="E30" s="76"/>
      <c r="F30" s="77"/>
      <c r="G30" s="78">
        <v>500000</v>
      </c>
      <c r="H30" s="78"/>
      <c r="I30" s="79"/>
      <c r="J30" s="80"/>
    </row>
    <row r="31" spans="3:10" ht="20" customHeight="1">
      <c r="C31" s="13"/>
      <c r="D31" s="81" t="s">
        <v>19</v>
      </c>
      <c r="E31" s="81"/>
      <c r="F31" s="82"/>
      <c r="G31" s="83">
        <v>500000</v>
      </c>
      <c r="H31" s="83"/>
      <c r="I31" s="84" t="s">
        <v>27</v>
      </c>
      <c r="J31" s="85"/>
    </row>
    <row r="32" spans="3:10" ht="20" customHeight="1">
      <c r="C32" s="13"/>
      <c r="D32" s="81" t="s">
        <v>20</v>
      </c>
      <c r="E32" s="81"/>
      <c r="F32" s="82"/>
      <c r="G32" s="83">
        <v>500000</v>
      </c>
      <c r="H32" s="83"/>
      <c r="I32" s="84" t="s">
        <v>25</v>
      </c>
      <c r="J32" s="85"/>
    </row>
    <row r="33" spans="3:10" ht="20" customHeight="1">
      <c r="C33" s="13"/>
      <c r="D33" s="86" t="s">
        <v>21</v>
      </c>
      <c r="E33" s="86"/>
      <c r="F33" s="87"/>
      <c r="G33" s="88"/>
      <c r="H33" s="88"/>
      <c r="I33" s="89"/>
      <c r="J33" s="86"/>
    </row>
    <row r="34" spans="3:10" ht="20" customHeight="1">
      <c r="C34" s="14"/>
      <c r="D34" s="90" t="s">
        <v>22</v>
      </c>
      <c r="E34" s="90"/>
      <c r="F34" s="90"/>
      <c r="G34" s="91">
        <f>SUM(G30:H33)</f>
        <v>1500000</v>
      </c>
      <c r="H34" s="92"/>
      <c r="I34" s="93"/>
      <c r="J34" s="75"/>
    </row>
    <row r="35" spans="3:10" ht="8" customHeight="1"/>
    <row r="36" spans="3:10" ht="18" customHeight="1">
      <c r="C36" s="3" t="s">
        <v>76</v>
      </c>
    </row>
    <row r="37" spans="3:10" ht="18" customHeight="1">
      <c r="C37" s="61" t="s">
        <v>49</v>
      </c>
      <c r="D37" s="62"/>
      <c r="E37" s="62"/>
      <c r="F37" s="62"/>
      <c r="G37" s="62"/>
      <c r="H37" s="62"/>
      <c r="I37" s="62"/>
      <c r="J37" s="63"/>
    </row>
    <row r="38" spans="3:10" ht="18" customHeight="1">
      <c r="C38" s="13"/>
      <c r="D38" s="15" t="s">
        <v>0</v>
      </c>
      <c r="E38" s="15" t="s">
        <v>47</v>
      </c>
      <c r="F38" s="15"/>
      <c r="G38" s="15"/>
      <c r="H38" s="15"/>
      <c r="I38" s="15"/>
      <c r="J38" s="16"/>
    </row>
    <row r="39" spans="3:10" ht="24.75" customHeight="1">
      <c r="C39" s="13"/>
      <c r="D39" s="15"/>
      <c r="E39" s="38" t="s">
        <v>39</v>
      </c>
      <c r="F39" s="65" t="s">
        <v>44</v>
      </c>
      <c r="G39" s="65"/>
      <c r="H39" s="65"/>
      <c r="I39" s="65"/>
      <c r="J39" s="66"/>
    </row>
    <row r="40" spans="3:10" ht="49.15" customHeight="1">
      <c r="C40" s="13"/>
      <c r="D40" s="15"/>
      <c r="E40" s="38" t="s">
        <v>40</v>
      </c>
      <c r="F40" s="64" t="s">
        <v>66</v>
      </c>
      <c r="G40" s="65"/>
      <c r="H40" s="65"/>
      <c r="I40" s="65"/>
      <c r="J40" s="66"/>
    </row>
    <row r="41" spans="3:10" ht="30.4" customHeight="1">
      <c r="C41" s="13"/>
      <c r="D41" s="15"/>
      <c r="E41" s="38" t="s">
        <v>41</v>
      </c>
      <c r="F41" s="65" t="s">
        <v>42</v>
      </c>
      <c r="G41" s="65"/>
      <c r="H41" s="65"/>
      <c r="I41" s="65"/>
      <c r="J41" s="66"/>
    </row>
    <row r="42" spans="3:10" ht="30.4" customHeight="1">
      <c r="C42" s="13"/>
      <c r="D42" s="15"/>
      <c r="E42" s="38" t="s">
        <v>43</v>
      </c>
      <c r="F42" s="65" t="s">
        <v>58</v>
      </c>
      <c r="G42" s="65"/>
      <c r="H42" s="65"/>
      <c r="I42" s="65"/>
      <c r="J42" s="66"/>
    </row>
    <row r="43" spans="3:10" ht="18" customHeight="1">
      <c r="C43" s="13"/>
      <c r="D43" s="26" t="s">
        <v>3</v>
      </c>
      <c r="E43" s="15" t="s">
        <v>48</v>
      </c>
      <c r="F43" s="15"/>
      <c r="G43" s="15"/>
      <c r="H43" s="15"/>
      <c r="I43" s="15"/>
      <c r="J43" s="16"/>
    </row>
    <row r="44" spans="3:10" ht="50" customHeight="1">
      <c r="C44" s="13"/>
      <c r="D44" s="15"/>
      <c r="E44" s="97" t="s">
        <v>86</v>
      </c>
      <c r="F44" s="58"/>
      <c r="G44" s="58"/>
      <c r="H44" s="58"/>
      <c r="I44" s="58"/>
      <c r="J44" s="59"/>
    </row>
    <row r="45" spans="3:10" ht="18" customHeight="1">
      <c r="C45" s="13"/>
      <c r="D45" s="26" t="s">
        <v>1</v>
      </c>
      <c r="E45" s="15" t="s">
        <v>50</v>
      </c>
      <c r="F45" s="15"/>
      <c r="G45" s="15"/>
      <c r="H45" s="15"/>
      <c r="I45" s="15"/>
      <c r="J45" s="16"/>
    </row>
    <row r="46" spans="3:10" ht="229" customHeight="1">
      <c r="C46" s="13"/>
      <c r="D46" s="15"/>
      <c r="E46" s="97" t="s">
        <v>94</v>
      </c>
      <c r="F46" s="58"/>
      <c r="G46" s="58"/>
      <c r="H46" s="58"/>
      <c r="I46" s="58"/>
      <c r="J46" s="59"/>
    </row>
    <row r="47" spans="3:10" ht="18" customHeight="1">
      <c r="C47" s="13"/>
      <c r="D47" s="15"/>
      <c r="E47" s="15" t="s">
        <v>7</v>
      </c>
      <c r="F47" s="15"/>
      <c r="G47" s="23" t="s">
        <v>15</v>
      </c>
      <c r="H47" s="24" t="s">
        <v>16</v>
      </c>
      <c r="I47" s="25" t="s">
        <v>17</v>
      </c>
      <c r="J47" s="22" t="s">
        <v>14</v>
      </c>
    </row>
    <row r="48" spans="3:10" ht="18" customHeight="1">
      <c r="C48" s="13"/>
      <c r="D48" s="15"/>
      <c r="E48" s="98" t="s">
        <v>81</v>
      </c>
      <c r="F48" s="98"/>
      <c r="G48" s="29">
        <v>4</v>
      </c>
      <c r="H48" s="30">
        <v>4</v>
      </c>
      <c r="I48" s="31">
        <v>2</v>
      </c>
      <c r="J48" s="32">
        <f>IF(OR(G48="",H48="",I48=""),"",G48*H48*I48)</f>
        <v>32</v>
      </c>
    </row>
    <row r="49" spans="3:10" ht="18" customHeight="1">
      <c r="C49" s="13"/>
      <c r="D49" s="15"/>
      <c r="E49" s="98" t="s">
        <v>87</v>
      </c>
      <c r="F49" s="98"/>
      <c r="G49" s="29">
        <v>3</v>
      </c>
      <c r="H49" s="30">
        <v>8</v>
      </c>
      <c r="I49" s="31">
        <v>2</v>
      </c>
      <c r="J49" s="32">
        <f t="shared" ref="J49:J51" si="0">IF(OR(G49="",H49="",I49=""),"",G49*H49*I49)</f>
        <v>48</v>
      </c>
    </row>
    <row r="50" spans="3:10" ht="18" customHeight="1">
      <c r="C50" s="13"/>
      <c r="D50" s="15"/>
      <c r="E50" s="98" t="s">
        <v>82</v>
      </c>
      <c r="F50" s="98"/>
      <c r="G50" s="29">
        <v>4</v>
      </c>
      <c r="H50" s="30">
        <v>5</v>
      </c>
      <c r="I50" s="31">
        <v>1</v>
      </c>
      <c r="J50" s="32">
        <f t="shared" si="0"/>
        <v>20</v>
      </c>
    </row>
    <row r="51" spans="3:10" ht="18" customHeight="1" thickBot="1">
      <c r="C51" s="13"/>
      <c r="D51" s="15"/>
      <c r="E51" s="99" t="s">
        <v>83</v>
      </c>
      <c r="F51" s="99"/>
      <c r="G51" s="33">
        <v>4</v>
      </c>
      <c r="H51" s="34">
        <v>4</v>
      </c>
      <c r="I51" s="35">
        <v>2</v>
      </c>
      <c r="J51" s="36">
        <f t="shared" si="0"/>
        <v>32</v>
      </c>
    </row>
    <row r="52" spans="3:10" ht="18" customHeight="1">
      <c r="C52" s="13"/>
      <c r="D52" s="15"/>
      <c r="E52" s="45"/>
      <c r="F52" s="46"/>
      <c r="G52" s="46"/>
      <c r="H52" s="46"/>
      <c r="I52" s="46" t="s">
        <v>14</v>
      </c>
      <c r="J52" s="37">
        <f>SUM(J48:J51)</f>
        <v>132</v>
      </c>
    </row>
    <row r="53" spans="3:10" ht="18" customHeight="1">
      <c r="C53" s="13"/>
      <c r="D53" s="26" t="s">
        <v>53</v>
      </c>
      <c r="E53" s="15" t="s">
        <v>60</v>
      </c>
      <c r="F53" s="15"/>
      <c r="G53" s="15"/>
      <c r="H53" s="15"/>
      <c r="I53" s="15"/>
      <c r="J53" s="16"/>
    </row>
    <row r="54" spans="3:10" ht="137" customHeight="1">
      <c r="C54" s="13"/>
      <c r="D54" s="15"/>
      <c r="E54" s="94" t="s">
        <v>95</v>
      </c>
      <c r="F54" s="95"/>
      <c r="G54" s="95"/>
      <c r="H54" s="95"/>
      <c r="I54" s="95"/>
      <c r="J54" s="96"/>
    </row>
    <row r="55" spans="3:10" ht="18" customHeight="1">
      <c r="C55" s="17" t="s">
        <v>45</v>
      </c>
      <c r="D55" s="9"/>
      <c r="E55" s="9"/>
      <c r="F55" s="9"/>
      <c r="G55" s="9"/>
      <c r="H55" s="9"/>
      <c r="I55" s="9"/>
      <c r="J55" s="18"/>
    </row>
    <row r="56" spans="3:10" ht="18" customHeight="1">
      <c r="C56" s="13"/>
      <c r="D56" s="15" t="s">
        <v>0</v>
      </c>
      <c r="E56" s="15" t="s">
        <v>69</v>
      </c>
      <c r="F56" s="15"/>
      <c r="G56" s="15"/>
      <c r="H56" s="15"/>
      <c r="I56" s="15"/>
      <c r="J56" s="16"/>
    </row>
    <row r="57" spans="3:10" ht="29.5" customHeight="1">
      <c r="C57" s="13"/>
      <c r="D57" s="16"/>
      <c r="E57" s="44" t="s">
        <v>62</v>
      </c>
      <c r="F57" s="103"/>
      <c r="G57" s="103"/>
      <c r="H57" s="103"/>
      <c r="I57" s="103"/>
      <c r="J57" s="104"/>
    </row>
    <row r="58" spans="3:10" ht="26" customHeight="1">
      <c r="C58" s="13"/>
      <c r="D58" s="15"/>
      <c r="E58" s="44" t="s">
        <v>63</v>
      </c>
      <c r="F58" s="103"/>
      <c r="G58" s="103"/>
      <c r="H58" s="103"/>
      <c r="I58" s="103"/>
      <c r="J58" s="104"/>
    </row>
    <row r="59" spans="3:10" ht="18" customHeight="1">
      <c r="C59" s="13"/>
      <c r="D59" s="15" t="s">
        <v>3</v>
      </c>
      <c r="E59" s="15" t="s">
        <v>68</v>
      </c>
      <c r="F59" s="15"/>
      <c r="G59" s="15"/>
      <c r="H59" s="15"/>
      <c r="I59" s="15"/>
      <c r="J59" s="16"/>
    </row>
    <row r="60" spans="3:10" ht="59.5" customHeight="1">
      <c r="C60" s="13"/>
      <c r="D60" s="15"/>
      <c r="E60" s="105"/>
      <c r="F60" s="106"/>
      <c r="G60" s="106"/>
      <c r="H60" s="106"/>
      <c r="I60" s="106"/>
      <c r="J60" s="107"/>
    </row>
    <row r="61" spans="3:10" ht="18" customHeight="1">
      <c r="C61" s="13"/>
      <c r="D61" s="26" t="s">
        <v>1</v>
      </c>
      <c r="E61" s="15" t="s">
        <v>70</v>
      </c>
      <c r="F61" s="15"/>
      <c r="G61" s="15"/>
      <c r="H61" s="15"/>
      <c r="I61" s="15"/>
      <c r="J61" s="16"/>
    </row>
    <row r="62" spans="3:10" ht="50" customHeight="1">
      <c r="C62" s="13"/>
      <c r="D62" s="15"/>
      <c r="E62" s="108"/>
      <c r="F62" s="108"/>
      <c r="G62" s="108"/>
      <c r="H62" s="108"/>
      <c r="I62" s="108"/>
      <c r="J62" s="109"/>
    </row>
    <row r="63" spans="3:10" ht="10" customHeight="1">
      <c r="C63" s="13"/>
      <c r="D63" s="15"/>
      <c r="E63" s="110"/>
      <c r="F63" s="110"/>
      <c r="G63" s="110"/>
      <c r="H63" s="110"/>
      <c r="I63" s="110"/>
      <c r="J63" s="111"/>
    </row>
    <row r="64" spans="3:10" ht="18" customHeight="1">
      <c r="C64" s="13"/>
      <c r="D64" s="26" t="s">
        <v>53</v>
      </c>
      <c r="E64" s="15" t="s">
        <v>71</v>
      </c>
      <c r="F64" s="15"/>
      <c r="G64" s="15"/>
      <c r="H64" s="15"/>
      <c r="I64" s="15"/>
      <c r="J64" s="16"/>
    </row>
    <row r="65" spans="3:10" ht="60" customHeight="1">
      <c r="C65" s="13"/>
      <c r="D65" s="15"/>
      <c r="E65" s="112"/>
      <c r="F65" s="113"/>
      <c r="G65" s="113"/>
      <c r="H65" s="113"/>
      <c r="I65" s="113"/>
      <c r="J65" s="114"/>
    </row>
    <row r="66" spans="3:10" ht="18" customHeight="1">
      <c r="C66" s="13"/>
      <c r="D66" s="26" t="s">
        <v>56</v>
      </c>
      <c r="E66" s="15" t="s">
        <v>61</v>
      </c>
      <c r="F66" s="15"/>
      <c r="G66" s="15"/>
      <c r="H66" s="15"/>
      <c r="I66" s="15"/>
      <c r="J66" s="16"/>
    </row>
    <row r="67" spans="3:10" ht="60" customHeight="1">
      <c r="C67" s="13"/>
      <c r="D67" s="15"/>
      <c r="E67" s="112"/>
      <c r="F67" s="113"/>
      <c r="G67" s="113"/>
      <c r="H67" s="113"/>
      <c r="I67" s="113"/>
      <c r="J67" s="114"/>
    </row>
    <row r="68" spans="3:10" ht="18" customHeight="1">
      <c r="C68" s="17" t="s">
        <v>46</v>
      </c>
      <c r="D68" s="19"/>
      <c r="E68" s="19"/>
      <c r="F68" s="19"/>
      <c r="G68" s="19"/>
      <c r="H68" s="19"/>
      <c r="I68" s="19"/>
      <c r="J68" s="20"/>
    </row>
    <row r="69" spans="3:10" ht="18" customHeight="1">
      <c r="C69" s="13"/>
      <c r="D69" s="15" t="s">
        <v>0</v>
      </c>
      <c r="E69" s="15" t="s">
        <v>59</v>
      </c>
      <c r="F69" s="15"/>
      <c r="G69" s="15"/>
      <c r="H69" s="15"/>
      <c r="I69" s="15"/>
      <c r="J69" s="16"/>
    </row>
    <row r="70" spans="3:10" ht="50" customHeight="1">
      <c r="C70" s="13"/>
      <c r="D70" s="15"/>
      <c r="E70" s="100"/>
      <c r="F70" s="101"/>
      <c r="G70" s="101"/>
      <c r="H70" s="101"/>
      <c r="I70" s="101"/>
      <c r="J70" s="102"/>
    </row>
    <row r="71" spans="3:10" ht="18" customHeight="1">
      <c r="C71" s="13"/>
      <c r="D71" s="26" t="s">
        <v>3</v>
      </c>
      <c r="E71" s="15" t="s">
        <v>72</v>
      </c>
      <c r="F71" s="15"/>
      <c r="G71" s="15"/>
      <c r="H71" s="15"/>
      <c r="I71" s="15"/>
      <c r="J71" s="16"/>
    </row>
    <row r="72" spans="3:10" ht="50" customHeight="1">
      <c r="C72" s="13"/>
      <c r="D72" s="15"/>
      <c r="E72" s="100"/>
      <c r="F72" s="101"/>
      <c r="G72" s="101"/>
      <c r="H72" s="101"/>
      <c r="I72" s="101"/>
      <c r="J72" s="102"/>
    </row>
    <row r="73" spans="3:10" ht="18" customHeight="1">
      <c r="C73" s="13"/>
      <c r="D73" s="26" t="s">
        <v>1</v>
      </c>
      <c r="E73" s="15" t="s">
        <v>73</v>
      </c>
      <c r="F73" s="15"/>
      <c r="G73" s="15"/>
      <c r="H73" s="15"/>
      <c r="I73" s="15"/>
      <c r="J73" s="16"/>
    </row>
    <row r="74" spans="3:10" ht="38" customHeight="1">
      <c r="C74" s="13"/>
      <c r="D74" s="15"/>
      <c r="E74" s="115" t="s">
        <v>54</v>
      </c>
      <c r="F74" s="116"/>
      <c r="G74" s="116"/>
      <c r="H74" s="116"/>
      <c r="I74" s="116"/>
      <c r="J74" s="117"/>
    </row>
    <row r="75" spans="3:10" ht="86.25" customHeight="1">
      <c r="C75" s="13"/>
      <c r="D75" s="15"/>
      <c r="E75" s="115" t="s">
        <v>55</v>
      </c>
      <c r="F75" s="118"/>
      <c r="G75" s="118"/>
      <c r="H75" s="118"/>
      <c r="I75" s="118"/>
      <c r="J75" s="119"/>
    </row>
    <row r="76" spans="3:10" ht="18" customHeight="1">
      <c r="C76" s="13"/>
      <c r="D76" s="26" t="s">
        <v>53</v>
      </c>
      <c r="E76" s="15" t="s">
        <v>74</v>
      </c>
      <c r="F76" s="15"/>
      <c r="G76" s="15"/>
      <c r="H76" s="15"/>
      <c r="I76" s="15"/>
      <c r="J76" s="16"/>
    </row>
    <row r="77" spans="3:10" ht="50" customHeight="1">
      <c r="C77" s="14"/>
      <c r="D77" s="21"/>
      <c r="E77" s="100"/>
      <c r="F77" s="101"/>
      <c r="G77" s="101"/>
      <c r="H77" s="101"/>
      <c r="I77" s="101"/>
      <c r="J77" s="102"/>
    </row>
    <row r="78" spans="3:10" ht="18" customHeight="1">
      <c r="C78" s="13"/>
      <c r="D78" s="26" t="s">
        <v>56</v>
      </c>
      <c r="E78" s="15" t="s">
        <v>61</v>
      </c>
      <c r="F78" s="15"/>
      <c r="G78" s="15"/>
      <c r="H78" s="15"/>
      <c r="I78" s="15"/>
      <c r="J78" s="16"/>
    </row>
    <row r="79" spans="3:10" ht="50" customHeight="1">
      <c r="C79" s="14"/>
      <c r="D79" s="21"/>
      <c r="E79" s="100"/>
      <c r="F79" s="101"/>
      <c r="G79" s="101"/>
      <c r="H79" s="101"/>
      <c r="I79" s="101"/>
      <c r="J79" s="102"/>
    </row>
    <row r="80" spans="3:10" ht="8" customHeight="1"/>
    <row r="81" spans="3:10" ht="18" customHeight="1">
      <c r="C81" s="3" t="s">
        <v>9</v>
      </c>
    </row>
    <row r="82" spans="3:10" ht="18" customHeight="1">
      <c r="C82" s="27" t="s">
        <v>10</v>
      </c>
      <c r="D82" s="27"/>
      <c r="E82" s="27"/>
      <c r="F82" s="27"/>
      <c r="G82" s="28"/>
      <c r="H82" s="121" t="s">
        <v>67</v>
      </c>
      <c r="I82" s="122"/>
      <c r="J82" s="123"/>
    </row>
    <row r="83" spans="3:10" ht="20" customHeight="1">
      <c r="C83" s="120" t="s">
        <v>101</v>
      </c>
      <c r="D83" s="120"/>
      <c r="E83" s="120"/>
      <c r="F83" s="120"/>
      <c r="G83" s="41"/>
      <c r="H83" s="121" t="s">
        <v>64</v>
      </c>
      <c r="I83" s="122"/>
      <c r="J83" s="123"/>
    </row>
    <row r="84" spans="3:10" ht="20" customHeight="1">
      <c r="C84" s="120" t="s">
        <v>11</v>
      </c>
      <c r="D84" s="120"/>
      <c r="E84" s="120"/>
      <c r="F84" s="120"/>
      <c r="G84" s="28"/>
      <c r="H84" s="121" t="s">
        <v>64</v>
      </c>
      <c r="I84" s="122"/>
      <c r="J84" s="123"/>
    </row>
    <row r="85" spans="3:10" ht="20" customHeight="1">
      <c r="C85" s="120" t="s">
        <v>12</v>
      </c>
      <c r="D85" s="120"/>
      <c r="E85" s="120"/>
      <c r="F85" s="120"/>
      <c r="G85" s="28"/>
      <c r="H85" s="121" t="s">
        <v>65</v>
      </c>
      <c r="I85" s="122"/>
      <c r="J85" s="123"/>
    </row>
    <row r="86" spans="3:10" ht="20" customHeight="1">
      <c r="C86" s="120" t="s">
        <v>13</v>
      </c>
      <c r="D86" s="120"/>
      <c r="E86" s="120"/>
      <c r="F86" s="120"/>
      <c r="G86" s="28"/>
      <c r="H86" s="121" t="s">
        <v>65</v>
      </c>
      <c r="I86" s="122"/>
      <c r="J86" s="123"/>
    </row>
    <row r="87" spans="3:10" ht="20" customHeight="1">
      <c r="C87" s="120" t="s">
        <v>52</v>
      </c>
      <c r="D87" s="120"/>
      <c r="E87" s="120"/>
      <c r="F87" s="120"/>
      <c r="G87" s="72"/>
      <c r="H87" s="121" t="s">
        <v>65</v>
      </c>
      <c r="I87" s="122"/>
      <c r="J87" s="123"/>
    </row>
    <row r="88" spans="3:10" ht="8" customHeight="1"/>
    <row r="89" spans="3:10" ht="18" customHeight="1"/>
    <row r="90" spans="3:10" ht="18" customHeight="1"/>
    <row r="91" spans="3:10" ht="18" customHeight="1"/>
    <row r="92" spans="3:10" ht="18" customHeight="1"/>
    <row r="93" spans="3:10" ht="18" customHeight="1"/>
    <row r="94" spans="3:10" ht="18" customHeight="1"/>
    <row r="95" spans="3:10" ht="18" customHeight="1"/>
    <row r="96" spans="3:10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</sheetData>
  <mergeCells count="79">
    <mergeCell ref="C86:F86"/>
    <mergeCell ref="H86:J86"/>
    <mergeCell ref="C87:G87"/>
    <mergeCell ref="H87:J87"/>
    <mergeCell ref="H82:J82"/>
    <mergeCell ref="C83:F83"/>
    <mergeCell ref="H83:J83"/>
    <mergeCell ref="C84:F84"/>
    <mergeCell ref="H84:J84"/>
    <mergeCell ref="C85:F85"/>
    <mergeCell ref="H85:J85"/>
    <mergeCell ref="E79:J79"/>
    <mergeCell ref="F57:J57"/>
    <mergeCell ref="F58:J58"/>
    <mergeCell ref="E60:J60"/>
    <mergeCell ref="E62:J63"/>
    <mergeCell ref="E65:J65"/>
    <mergeCell ref="E67:J67"/>
    <mergeCell ref="E70:J70"/>
    <mergeCell ref="E72:J72"/>
    <mergeCell ref="E74:J74"/>
    <mergeCell ref="E75:J75"/>
    <mergeCell ref="E77:J77"/>
    <mergeCell ref="E54:J54"/>
    <mergeCell ref="C37:J37"/>
    <mergeCell ref="F39:J39"/>
    <mergeCell ref="F40:J40"/>
    <mergeCell ref="F41:J41"/>
    <mergeCell ref="F42:J42"/>
    <mergeCell ref="E44:J44"/>
    <mergeCell ref="E46:J46"/>
    <mergeCell ref="E48:F48"/>
    <mergeCell ref="E49:F49"/>
    <mergeCell ref="E50:F50"/>
    <mergeCell ref="E51:F51"/>
    <mergeCell ref="D33:F33"/>
    <mergeCell ref="G33:H33"/>
    <mergeCell ref="I33:J33"/>
    <mergeCell ref="D34:F34"/>
    <mergeCell ref="G34:H34"/>
    <mergeCell ref="I34:J34"/>
    <mergeCell ref="D31:F31"/>
    <mergeCell ref="G31:H31"/>
    <mergeCell ref="I31:J31"/>
    <mergeCell ref="D32:F32"/>
    <mergeCell ref="G32:H32"/>
    <mergeCell ref="I32:J32"/>
    <mergeCell ref="C28:J28"/>
    <mergeCell ref="D29:F29"/>
    <mergeCell ref="G29:H29"/>
    <mergeCell ref="I29:J29"/>
    <mergeCell ref="D30:F30"/>
    <mergeCell ref="G30:H30"/>
    <mergeCell ref="I30:J30"/>
    <mergeCell ref="D27:J27"/>
    <mergeCell ref="D20:E20"/>
    <mergeCell ref="F20:J20"/>
    <mergeCell ref="D21:E21"/>
    <mergeCell ref="F21:J21"/>
    <mergeCell ref="D22:E22"/>
    <mergeCell ref="F22:J22"/>
    <mergeCell ref="D23:E23"/>
    <mergeCell ref="F23:J23"/>
    <mergeCell ref="C24:J24"/>
    <mergeCell ref="D25:J25"/>
    <mergeCell ref="C26:J26"/>
    <mergeCell ref="D17:E17"/>
    <mergeCell ref="F17:J17"/>
    <mergeCell ref="D18:E18"/>
    <mergeCell ref="F18:J18"/>
    <mergeCell ref="D19:E19"/>
    <mergeCell ref="F19:J19"/>
    <mergeCell ref="D16:E16"/>
    <mergeCell ref="F16:J16"/>
    <mergeCell ref="D6:J6"/>
    <mergeCell ref="D8:J8"/>
    <mergeCell ref="D10:J10"/>
    <mergeCell ref="D12:J12"/>
    <mergeCell ref="C15:J15"/>
  </mergeCells>
  <phoneticPr fontId="3"/>
  <dataValidations count="1">
    <dataValidation type="list" errorStyle="warning" allowBlank="1" showInputMessage="1" showErrorMessage="1" error="○または×を入力してください。" sqref="H83:J87" xr:uid="{2D8E1DD4-BCAE-4FD1-A4CA-14276BF6CF07}">
      <formula1>"○,×"</formula1>
    </dataValidation>
  </dataValidations>
  <pageMargins left="0.39370078740157483" right="0.39370078740157483" top="0.39370078740157483" bottom="0.39370078740157483" header="0.19685039370078741" footer="0.19685039370078741"/>
  <pageSetup paperSize="9" orientation="portrait" r:id="rId1"/>
  <rowBreaks count="5" manualBreakCount="5">
    <brk id="23" min="2" max="9" man="1"/>
    <brk id="44" min="2" max="9" man="1"/>
    <brk id="60" min="2" max="9" man="1"/>
    <brk id="65" min="2" max="9" man="1"/>
    <brk id="79" min="2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リスト</vt:lpstr>
      <vt:lpstr>別紙 事業内容説明（記入例　A）</vt:lpstr>
      <vt:lpstr>'別紙 事業内容説明（記入例　A）'!_Hlk185008801</vt:lpstr>
      <vt:lpstr>'別紙 事業内容説明（記入例　A）'!Print_Area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澤田　和樹</dc:creator>
  <cp:lastModifiedBy>澤田　和樹</cp:lastModifiedBy>
  <cp:lastPrinted>2025-03-13T07:05:47Z</cp:lastPrinted>
  <dcterms:created xsi:type="dcterms:W3CDTF">2015-06-05T18:19:34Z</dcterms:created>
  <dcterms:modified xsi:type="dcterms:W3CDTF">2025-03-27T02:02:42Z</dcterms:modified>
</cp:coreProperties>
</file>